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 tabRatio="792" firstSheet="7" activeTab="8"/>
  </bookViews>
  <sheets>
    <sheet name="Hoja2" sheetId="16" state="hidden" r:id="rId1"/>
    <sheet name="Hoja2 (2)" sheetId="17" state="hidden" r:id="rId2"/>
    <sheet name="CARTERA SERVICIOS" sheetId="18" state="hidden" r:id="rId3"/>
    <sheet name="CARTERA SERVICIOS (2)" sheetId="19" state="hidden" r:id="rId4"/>
    <sheet name="PUBLICACIÒN" sheetId="26" state="hidden" r:id="rId5"/>
    <sheet name="INVITACIÒN (TERNA)" sheetId="30" state="hidden" r:id="rId6"/>
    <sheet name="Hoja1" sheetId="29" state="hidden" r:id="rId7"/>
    <sheet name="FORMULARIO A4" sheetId="37" r:id="rId8"/>
    <sheet name="FORMULARIO A5" sheetId="38" r:id="rId9"/>
  </sheets>
  <definedNames>
    <definedName name="_xlnm.Print_Area" localSheetId="2">'CARTERA SERVICIOS'!#REF!</definedName>
    <definedName name="_xlnm.Print_Area" localSheetId="3">'CARTERA SERVICIOS (2)'!#REF!</definedName>
    <definedName name="_xlnm.Print_Area" localSheetId="5">'INVITACIÒN (TERNA)'!$B$2:$G$25</definedName>
    <definedName name="_xlnm.Print_Area" localSheetId="4">PUBLICACIÒN!$B$2:$G$25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9" i="30" l="1"/>
  <c r="B10" i="30" s="1"/>
  <c r="B11" i="30" s="1"/>
  <c r="B12" i="30" s="1"/>
  <c r="B13" i="30" s="1"/>
  <c r="B15" i="30" s="1"/>
  <c r="B21" i="30" s="1"/>
  <c r="B22" i="30" s="1"/>
  <c r="B23" i="30" s="1"/>
  <c r="B24" i="30" s="1"/>
  <c r="B23" i="26"/>
  <c r="B24" i="26" s="1"/>
  <c r="B22" i="26"/>
  <c r="B9" i="26" l="1"/>
  <c r="B10" i="26" s="1"/>
  <c r="B11" i="26" s="1"/>
  <c r="B12" i="26" s="1"/>
  <c r="B13" i="26" l="1"/>
  <c r="B15" i="26" s="1"/>
  <c r="B21" i="26" l="1"/>
  <c r="E29" i="19"/>
  <c r="E26" i="19"/>
  <c r="E23" i="19"/>
  <c r="E20" i="19"/>
  <c r="E17" i="19"/>
  <c r="E14" i="19"/>
  <c r="E11" i="19"/>
  <c r="C33" i="19"/>
  <c r="C34" i="19" s="1"/>
  <c r="C35" i="19" s="1"/>
  <c r="C36" i="19" s="1"/>
  <c r="C37" i="19" s="1"/>
  <c r="C38" i="19" s="1"/>
  <c r="E8" i="19"/>
  <c r="G6" i="18"/>
  <c r="E39" i="19" l="1"/>
  <c r="E13" i="18"/>
  <c r="C7" i="18"/>
  <c r="C8" i="18" s="1"/>
  <c r="C9" i="18" s="1"/>
  <c r="C10" i="18" s="1"/>
  <c r="C11" i="18" s="1"/>
  <c r="C12" i="18" s="1"/>
</calcChain>
</file>

<file path=xl/sharedStrings.xml><?xml version="1.0" encoding="utf-8"?>
<sst xmlns="http://schemas.openxmlformats.org/spreadsheetml/2006/main" count="303" uniqueCount="141">
  <si>
    <t xml:space="preserve">Tipo: consultoría de firma  </t>
  </si>
  <si>
    <t xml:space="preserve">Designación de comité de evaluación </t>
  </si>
  <si>
    <t xml:space="preserve">Invitación a expresión de interés </t>
  </si>
  <si>
    <t>(1 semanas)</t>
  </si>
  <si>
    <t xml:space="preserve">No Objeción del BID </t>
  </si>
  <si>
    <t>Invitación a presentar ppta técnica y financiera</t>
  </si>
  <si>
    <t xml:space="preserve">Evaluación </t>
  </si>
  <si>
    <t xml:space="preserve">Negociación </t>
  </si>
  <si>
    <t>No objeción del BID</t>
  </si>
  <si>
    <t xml:space="preserve">Firma de contrato </t>
  </si>
  <si>
    <t xml:space="preserve">(1 semana) </t>
  </si>
  <si>
    <t>Ejecución del Contrato 180 días calendario (25 semanas)</t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</si>
  <si>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1"/>
        <color theme="1"/>
        <rFont val="Calibri"/>
        <family val="2"/>
        <scheme val="minor"/>
      </rPr>
      <t xml:space="preserve">1er pago 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</si>
  <si>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1"/>
        <color theme="1"/>
        <rFont val="Calibri"/>
        <family val="2"/>
        <scheme val="minor"/>
      </rPr>
      <t xml:space="preserve">2do pago </t>
    </r>
  </si>
  <si>
    <t>(4 semanas)</t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</si>
  <si>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1"/>
        <color theme="1"/>
        <rFont val="Calibri"/>
        <family val="2"/>
        <scheme val="minor"/>
      </rPr>
      <t xml:space="preserve">3er pago </t>
    </r>
  </si>
  <si>
    <t>(6 semanas)</t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</si>
  <si>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1"/>
        <color theme="1"/>
        <rFont val="Calibri"/>
        <family val="2"/>
        <scheme val="minor"/>
      </rPr>
      <t xml:space="preserve">4to pago 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</si>
  <si>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1"/>
        <color theme="1"/>
        <rFont val="Calibri"/>
        <family val="2"/>
        <scheme val="minor"/>
      </rPr>
      <t xml:space="preserve">5to pago </t>
    </r>
  </si>
  <si>
    <t>TIEMPO</t>
  </si>
  <si>
    <t>ACTIVIDADES PREVIAS</t>
  </si>
  <si>
    <t xml:space="preserve">- Elaboración de TdR o EETT y estructura de costos   </t>
  </si>
  <si>
    <t xml:space="preserve">- Aprobación del Estudio definitivo (tdr)   </t>
  </si>
  <si>
    <t xml:space="preserve">- No objeción del BID </t>
  </si>
  <si>
    <t>PROCESO DE SELECCIÓN</t>
  </si>
  <si>
    <t>2 semanas</t>
  </si>
  <si>
    <t>1 semana</t>
  </si>
  <si>
    <t>1 Semana</t>
  </si>
  <si>
    <t xml:space="preserve">Informe de evaluación - Elaboración Lista Corta </t>
  </si>
  <si>
    <t>FIRMA DE CONTRATO</t>
  </si>
  <si>
    <t>Firma de Contrato</t>
  </si>
  <si>
    <t>- Aprobación de TdR (Estudio Definitivo)</t>
  </si>
  <si>
    <t>N°</t>
  </si>
  <si>
    <t>VALOR REFERENCIA (S/)</t>
  </si>
  <si>
    <t>PLAZO DE EJECUCIÓN</t>
  </si>
  <si>
    <t>Lineamientos para la formulación y Evaluación de proyectos de Inversión con ënfasis en el uso de tecnologías digitales</t>
  </si>
  <si>
    <t>FIRMA CONSULTORA</t>
  </si>
  <si>
    <t>90 días</t>
  </si>
  <si>
    <t>Pautas para la formulación y evaluación de proyectos de inversión en apoyo al desarrollo productivo</t>
  </si>
  <si>
    <t>60 días</t>
  </si>
  <si>
    <t>Propuesta Metodológica para la Evaluación Integral de Planes y programas de Inversión en Redes Viales departamentales</t>
  </si>
  <si>
    <t>120 días</t>
  </si>
  <si>
    <t>Actualización de la estimación del Valor Social del Tiempo</t>
  </si>
  <si>
    <t>180 días</t>
  </si>
  <si>
    <t>Evaluación de las inversiones Declaradas Viables/Aprobadas de los tres niveles ded Gobierno en el marco de Invierte.pe, Periodo 2018</t>
  </si>
  <si>
    <t>Evaluación ex post a medianno plazo del Plan Vial Regional de Inversiones de san Martín.</t>
  </si>
  <si>
    <t>Protocolos para la implementación de la estrategia de desarrollo de capcidades en el marco del Invierte.pe.</t>
  </si>
  <si>
    <t>Evaluación de Ofertas</t>
  </si>
  <si>
    <t>Fecha Publicación</t>
  </si>
  <si>
    <t>Fecha Presentación</t>
  </si>
  <si>
    <t>Fecha de Invitación</t>
  </si>
  <si>
    <t>menores a US$ PUEDE REDUCIR PLAZO PARA PRESENHTAR OFERTAS</t>
  </si>
  <si>
    <t>Inicio</t>
  </si>
  <si>
    <t>Fin</t>
  </si>
  <si>
    <t xml:space="preserve">Publicación expresión de interés </t>
  </si>
  <si>
    <t>Elaboración de Lista Corta</t>
  </si>
  <si>
    <t>Inicia:</t>
  </si>
  <si>
    <t>Culmina:</t>
  </si>
  <si>
    <t>No Objeción del BID a Lista Corta</t>
  </si>
  <si>
    <t>Fecha de Invitación:</t>
  </si>
  <si>
    <t>Fecha Presentación:</t>
  </si>
  <si>
    <t>Negociación</t>
  </si>
  <si>
    <t>No Objeción del BID</t>
  </si>
  <si>
    <t>Invitación a presentar Propuestas</t>
  </si>
  <si>
    <t>DESCRIPCIÓN</t>
  </si>
  <si>
    <r>
      <t>PROCESO DE SELECCIÓN -</t>
    </r>
    <r>
      <rPr>
        <b/>
        <sz val="11"/>
        <color rgb="FFFF0000"/>
        <rFont val="Calibri"/>
        <family val="2"/>
        <scheme val="minor"/>
      </rPr>
      <t xml:space="preserve"> CONSULTORÍA DE FIRMA</t>
    </r>
  </si>
  <si>
    <t>Firma de contrato</t>
  </si>
  <si>
    <t>En diario (de preferencia fin de semana)</t>
  </si>
  <si>
    <t>5 - 10</t>
  </si>
  <si>
    <t>- Evaluación curricular</t>
  </si>
  <si>
    <t>COMITÈ DE EVALUACIÒN</t>
  </si>
  <si>
    <t>ACCIONES PREVIAS</t>
  </si>
  <si>
    <t>DGPMI</t>
  </si>
  <si>
    <t>OGIP</t>
  </si>
  <si>
    <t>BID</t>
  </si>
  <si>
    <t>El proceso de selección consta de las etapas siguientes: (a) Preparación de los Términos de Referencia. (b) Preparación de la estimación de costos y presupuesto. (c) Publicidad. (d) Preparación de la lista corta de consultores. (e) Preparación y emisión de la solicitud de propuestas (SP) [que debe incluir: la Carta de Invitación, las Instrucciones a los Consultores, los Términos de Referencia y el borrador de contrato propuesto]. (f) Recepción de propuestas. (g) Evaluación de las propuestas técnicas: consideración de la calidad. (h) Apertura pública de las propuestas de precio. (i) Evaluación de la propuesta de precio. (j) Evaluación final de calidad y costo. (k) Negociación y adjudicación del contrato a la firma seleccionada.</t>
  </si>
  <si>
    <t>Envío de TdR al BID para No Objeción</t>
  </si>
  <si>
    <t>Periodo que el BID se toma para otorgar la No Objeción</t>
  </si>
  <si>
    <t>Designación de Comité de Evaluación</t>
  </si>
  <si>
    <t xml:space="preserve">Publicación Invitación a presentar expresión de interés </t>
  </si>
  <si>
    <t>Evaluación por Comité de Evaluación</t>
  </si>
  <si>
    <t>- Entrevista (convocatoria y realización)</t>
  </si>
  <si>
    <t>- Evaluación Total y Elaboración de Informe</t>
  </si>
  <si>
    <t>Presentación de Informe de Comité a OGIP</t>
  </si>
  <si>
    <t>Notificación de Buena Pro</t>
  </si>
  <si>
    <t>Envío de documentos para firma de contrato</t>
  </si>
  <si>
    <t>* En función a las políticas/recomendaciones del BID</t>
  </si>
  <si>
    <t>Comité de Evaluación</t>
  </si>
  <si>
    <t>Consultor</t>
  </si>
  <si>
    <t>PROCESO DE SELECCIÒN - CONSULTORÍA INDIVIDUAL
(CON PUBLICACIÒN EN DIARIO)</t>
  </si>
  <si>
    <t>COMENTARIOS</t>
  </si>
  <si>
    <t>1 - 7</t>
  </si>
  <si>
    <t>2 - 15</t>
  </si>
  <si>
    <t>El tiempo que se toma el comité en la evaluación, dependerá de la cantidad de expresiones de interés enviadas. Pueden llegar hasta 60 muestras de interés.</t>
  </si>
  <si>
    <t>Actividades que se implementan simultáneamente</t>
  </si>
  <si>
    <t>DURACIÓN (días hábiles)*</t>
  </si>
  <si>
    <t xml:space="preserve">Periodo de presentación de expresiones de interés </t>
  </si>
  <si>
    <t>Cantidad de días adoptados estará en función a la cantidad de plazas requeridas; para ATIs se considera 1 semana</t>
  </si>
  <si>
    <t xml:space="preserve"> 1 - 2</t>
  </si>
  <si>
    <t>1 - 2</t>
  </si>
  <si>
    <t>1</t>
  </si>
  <si>
    <t>Elaboración de contratos</t>
  </si>
  <si>
    <t>En función a cantidad de plazas a contratar</t>
  </si>
  <si>
    <t>Envío de TdR, envìo de terna y comunicación de miembros comité de evaluación</t>
  </si>
  <si>
    <t>Envío de TdR y comunicación de miembros comité de evaluación</t>
  </si>
  <si>
    <t xml:space="preserve">Envìo de Invitación a presentar expresión de interés </t>
  </si>
  <si>
    <t xml:space="preserve">2 </t>
  </si>
  <si>
    <t>EXPERIENCIA GENERAL DE LA FIRMA</t>
  </si>
  <si>
    <t>Relación de servicios prestados en los últimos (XX) años</t>
  </si>
  <si>
    <t>NOMBRE DE LA FIRMA : ___________________________________________</t>
  </si>
  <si>
    <t>Fecha de Constitución de la Firma:____________________</t>
  </si>
  <si>
    <t>NOMBRE DEL CONTRATANTE</t>
  </si>
  <si>
    <t>OBJETO DEL SERVICIO DE LA CONSULTORIA</t>
  </si>
  <si>
    <t>PERIODO DE EJECUCION DE... A…..  (MES-AÑO)</t>
  </si>
  <si>
    <t>MONTO DEL CONTRATO     (US$)</t>
  </si>
  <si>
    <t>Nombre de la entidad contratante</t>
  </si>
  <si>
    <t>Contacto</t>
  </si>
  <si>
    <t xml:space="preserve">Desde: </t>
  </si>
  <si>
    <t>Cargo :</t>
  </si>
  <si>
    <t>e-mail:</t>
  </si>
  <si>
    <t xml:space="preserve"> Hasta</t>
  </si>
  <si>
    <t xml:space="preserve"> Telf.: </t>
  </si>
  <si>
    <t>País :</t>
  </si>
  <si>
    <t>TOTAL FACTURADO</t>
  </si>
  <si>
    <t>Notas:</t>
  </si>
  <si>
    <t>Podrá incluir los campos que sean necesarios</t>
  </si>
  <si>
    <t>Podrá indicar también los contratos que se encuentran actualmente en ejecución</t>
  </si>
  <si>
    <t>Deberá indicar solo aquellos servicios de consultoría que pueda acreditar con los respectivos contratos.</t>
  </si>
  <si>
    <t>Declaro bajo juramento que toda información aquí consignada es veraz.</t>
  </si>
  <si>
    <t>FORMULARIO A-5</t>
  </si>
  <si>
    <t>EXPERIENCIA ESPECIFICA EN SERVICIOS SIMILARES DE LA FIRMA</t>
  </si>
  <si>
    <t xml:space="preserve">Relación de servicios prestados en los últimos (XX) años. </t>
  </si>
  <si>
    <t>Se calificará la experiencia de trabajos en [Indicar la experiencia relacionada con el objetivo específico de la consultoría solicitada].</t>
  </si>
  <si>
    <t>NOMBRE DEL CLIENTE</t>
  </si>
  <si>
    <t>MONTO DEL CONTRATO     (S/.)</t>
  </si>
  <si>
    <t> Indicar experiencia especifica</t>
  </si>
  <si>
    <t>Página web:</t>
  </si>
  <si>
    <t xml:space="preserve">Telf.: </t>
  </si>
  <si>
    <t>País:</t>
  </si>
  <si>
    <t>Página Web:</t>
  </si>
  <si>
    <t>FORMULARIO A-4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</si>
</sst>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S/.&quot;\ #,##0"/>
    <numFmt numFmtId="165" formatCode="[$-280A]dddd\,\ dd&quot; de &quot;mmmm&quot; de &quot;yyyy;@"/>
    <numFmt numFmtId="166" formatCode="[$-280A]dddd\ d&quot; de &quot;mmmm&quot; de &quot;yyyy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2"/>
      <color rgb="FF000000"/>
      <name val="Arial"/>
      <family val="2"/>
    </font>
    <font>
      <sz val="2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 indent="13"/>
    </xf>
    <xf numFmtId="9" fontId="0" fillId="0" borderId="0" xfId="0" applyNumberFormat="1" applyAlignment="1">
      <alignment horizontal="left" vertical="center" indent="13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quotePrefix="1" applyAlignment="1">
      <alignment vertical="center"/>
    </xf>
    <xf numFmtId="0" fontId="0" fillId="0" borderId="0" xfId="0" applyAlignment="1">
      <alignment horizontal="center" vertical="center"/>
    </xf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/>
    <xf numFmtId="165" fontId="3" fillId="2" borderId="1" xfId="0" applyNumberFormat="1" applyFont="1" applyFill="1" applyBorder="1"/>
    <xf numFmtId="166" fontId="0" fillId="0" borderId="1" xfId="0" applyNumberForma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166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65" fontId="3" fillId="2" borderId="0" xfId="0" applyNumberFormat="1" applyFont="1" applyFill="1" applyBorder="1"/>
    <xf numFmtId="0" fontId="0" fillId="0" borderId="0" xfId="0" applyBorder="1" applyAlignment="1">
      <alignment horizontal="right" vertical="center" wrapText="1"/>
    </xf>
    <xf numFmtId="165" fontId="0" fillId="0" borderId="0" xfId="0" applyNumberFormat="1" applyBorder="1" applyAlignment="1">
      <alignment horizontal="center" vertical="center"/>
    </xf>
    <xf numFmtId="0" fontId="3" fillId="2" borderId="0" xfId="0" applyFont="1" applyFill="1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/>
    </xf>
    <xf numFmtId="164" fontId="3" fillId="2" borderId="0" xfId="0" applyNumberFormat="1" applyFont="1" applyFill="1" applyBorder="1" applyAlignment="1">
      <alignment horizontal="right" vertical="center" wrapText="1"/>
    </xf>
    <xf numFmtId="14" fontId="0" fillId="0" borderId="1" xfId="0" applyNumberFormat="1" applyBorder="1" applyAlignment="1">
      <alignment horizontal="center" vertical="center"/>
    </xf>
    <xf numFmtId="0" fontId="3" fillId="2" borderId="4" xfId="0" quotePrefix="1" applyFont="1" applyFill="1" applyBorder="1" applyAlignment="1">
      <alignment vertical="center"/>
    </xf>
    <xf numFmtId="0" fontId="3" fillId="2" borderId="7" xfId="0" applyFont="1" applyFill="1" applyBorder="1"/>
    <xf numFmtId="0" fontId="0" fillId="0" borderId="7" xfId="0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7" fontId="0" fillId="0" borderId="4" xfId="0" quotePrefix="1" applyNumberForma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16" fontId="0" fillId="4" borderId="1" xfId="0" quotePrefix="1" applyNumberForma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0" fillId="0" borderId="4" xfId="0" quotePrefix="1" applyBorder="1" applyAlignment="1">
      <alignment horizontal="center" vertical="center" wrapText="1"/>
    </xf>
    <xf numFmtId="0" fontId="0" fillId="2" borderId="4" xfId="0" quotePrefix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14" fontId="0" fillId="0" borderId="5" xfId="0" applyNumberFormat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left" vertical="center" wrapText="1"/>
    </xf>
    <xf numFmtId="0" fontId="0" fillId="4" borderId="7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2" fillId="0" borderId="12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3" xfId="0" applyFont="1" applyBorder="1" applyAlignment="1">
      <alignment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0" fontId="15" fillId="0" borderId="12" xfId="0" applyFont="1" applyBorder="1" applyAlignment="1">
      <alignment horizontal="left" vertical="center" wrapText="1" indent="10"/>
    </xf>
    <xf numFmtId="0" fontId="15" fillId="0" borderId="13" xfId="0" applyFont="1" applyBorder="1" applyAlignment="1">
      <alignment horizontal="left" vertical="center" wrapText="1" indent="10"/>
    </xf>
    <xf numFmtId="0" fontId="15" fillId="0" borderId="14" xfId="0" applyFont="1" applyBorder="1" applyAlignment="1">
      <alignment horizontal="left" vertical="center" wrapText="1" indent="10"/>
    </xf>
    <xf numFmtId="0" fontId="16" fillId="0" borderId="21" xfId="0" applyFont="1" applyBorder="1" applyAlignment="1">
      <alignment vertical="center" wrapText="1"/>
    </xf>
    <xf numFmtId="0" fontId="16" fillId="0" borderId="22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1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5"/>
  <sheetViews>
    <sheetView zoomScale="115" zoomScaleNormal="115" workbookViewId="0">
      <selection activeCell="D12" sqref="D12"/>
    </sheetView>
  </sheetViews>
  <sheetFormatPr baseColWidth="10" defaultRowHeight="15" x14ac:dyDescent="0.25"/>
  <cols>
    <col min="2" max="2" width="49.42578125" customWidth="1"/>
    <col min="3" max="3" width="31.42578125" customWidth="1"/>
    <col min="4" max="4" width="22.85546875" customWidth="1"/>
  </cols>
  <sheetData>
    <row r="2" spans="2:3" x14ac:dyDescent="0.25">
      <c r="B2" s="5" t="s">
        <v>20</v>
      </c>
      <c r="C2" s="6" t="s">
        <v>19</v>
      </c>
    </row>
    <row r="3" spans="2:3" x14ac:dyDescent="0.25">
      <c r="B3" s="7" t="s">
        <v>21</v>
      </c>
      <c r="C3" s="8" t="s">
        <v>25</v>
      </c>
    </row>
    <row r="4" spans="2:3" x14ac:dyDescent="0.25">
      <c r="B4" s="7" t="s">
        <v>22</v>
      </c>
      <c r="C4" s="8" t="s">
        <v>26</v>
      </c>
    </row>
    <row r="5" spans="2:3" x14ac:dyDescent="0.25">
      <c r="B5" s="7" t="s">
        <v>23</v>
      </c>
      <c r="C5" s="8" t="s">
        <v>27</v>
      </c>
    </row>
    <row r="6" spans="2:3" x14ac:dyDescent="0.25">
      <c r="C6" s="2"/>
    </row>
    <row r="7" spans="2:3" x14ac:dyDescent="0.25">
      <c r="B7" s="5" t="s">
        <v>24</v>
      </c>
      <c r="C7" s="6" t="s">
        <v>19</v>
      </c>
    </row>
    <row r="8" spans="2:3" x14ac:dyDescent="0.25">
      <c r="B8" s="34" t="s">
        <v>0</v>
      </c>
    </row>
    <row r="9" spans="2:3" x14ac:dyDescent="0.25">
      <c r="B9" s="1" t="s">
        <v>1</v>
      </c>
    </row>
    <row r="10" spans="2:3" x14ac:dyDescent="0.25">
      <c r="B10" s="1" t="s">
        <v>2</v>
      </c>
      <c r="C10" s="8" t="s">
        <v>25</v>
      </c>
    </row>
    <row r="11" spans="2:3" x14ac:dyDescent="0.25">
      <c r="B11" s="1" t="s">
        <v>28</v>
      </c>
      <c r="C11" s="8" t="s">
        <v>26</v>
      </c>
    </row>
    <row r="12" spans="2:3" x14ac:dyDescent="0.25">
      <c r="B12" s="35" t="s">
        <v>4</v>
      </c>
      <c r="C12" s="8" t="s">
        <v>26</v>
      </c>
    </row>
    <row r="13" spans="2:3" x14ac:dyDescent="0.25">
      <c r="B13" s="1" t="s">
        <v>5</v>
      </c>
      <c r="C13" s="8" t="s">
        <v>25</v>
      </c>
    </row>
    <row r="14" spans="2:3" x14ac:dyDescent="0.25">
      <c r="B14" s="1" t="s">
        <v>6</v>
      </c>
      <c r="C14" s="8" t="s">
        <v>26</v>
      </c>
    </row>
    <row r="15" spans="2:3" x14ac:dyDescent="0.25">
      <c r="B15" s="1" t="s">
        <v>7</v>
      </c>
      <c r="C15" s="8" t="s">
        <v>26</v>
      </c>
    </row>
    <row r="16" spans="2:3" x14ac:dyDescent="0.25">
      <c r="B16" s="35" t="s">
        <v>8</v>
      </c>
      <c r="C16" s="8" t="s">
        <v>26</v>
      </c>
    </row>
    <row r="17" spans="2:9" x14ac:dyDescent="0.25">
      <c r="B17" s="1" t="s">
        <v>30</v>
      </c>
      <c r="C17" s="8" t="s">
        <v>26</v>
      </c>
    </row>
    <row r="18" spans="2:9" x14ac:dyDescent="0.25">
      <c r="B18" s="5" t="s">
        <v>29</v>
      </c>
      <c r="C18" s="6" t="s">
        <v>19</v>
      </c>
    </row>
    <row r="19" spans="2:9" x14ac:dyDescent="0.25">
      <c r="C19" s="2" t="s">
        <v>9</v>
      </c>
      <c r="I19" s="2" t="s">
        <v>10</v>
      </c>
    </row>
    <row r="20" spans="2:9" x14ac:dyDescent="0.25">
      <c r="C20" s="2" t="s">
        <v>11</v>
      </c>
    </row>
    <row r="21" spans="2:9" x14ac:dyDescent="0.25">
      <c r="B21" s="3" t="s">
        <v>12</v>
      </c>
      <c r="D21" s="4">
        <v>0.1</v>
      </c>
      <c r="H21" s="3" t="s">
        <v>3</v>
      </c>
    </row>
    <row r="22" spans="2:9" x14ac:dyDescent="0.25">
      <c r="B22" s="3" t="s">
        <v>13</v>
      </c>
      <c r="D22" s="4">
        <v>0.2</v>
      </c>
      <c r="H22" s="3" t="s">
        <v>14</v>
      </c>
    </row>
    <row r="23" spans="2:9" x14ac:dyDescent="0.25">
      <c r="B23" s="3" t="s">
        <v>15</v>
      </c>
      <c r="D23" s="4">
        <v>0.2</v>
      </c>
      <c r="H23" s="3" t="s">
        <v>16</v>
      </c>
    </row>
    <row r="24" spans="2:9" x14ac:dyDescent="0.25">
      <c r="B24" s="3" t="s">
        <v>17</v>
      </c>
      <c r="D24" s="4">
        <v>0.3</v>
      </c>
      <c r="H24" s="3" t="s">
        <v>16</v>
      </c>
    </row>
    <row r="25" spans="2:9" x14ac:dyDescent="0.25">
      <c r="B25" s="3" t="s">
        <v>18</v>
      </c>
      <c r="D25" s="4">
        <v>0.2</v>
      </c>
      <c r="H25" s="3" t="s">
        <v>16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5"/>
  <sheetViews>
    <sheetView zoomScale="115" zoomScaleNormal="115" workbookViewId="0">
      <selection activeCell="G11" sqref="G11"/>
    </sheetView>
  </sheetViews>
  <sheetFormatPr baseColWidth="10" defaultRowHeight="15" x14ac:dyDescent="0.25"/>
  <cols>
    <col min="1" max="1" width="8.7109375" customWidth="1"/>
    <col min="2" max="2" width="48.140625" customWidth="1"/>
    <col min="3" max="3" width="13.140625" customWidth="1"/>
  </cols>
  <sheetData>
    <row r="2" spans="2:3" x14ac:dyDescent="0.25">
      <c r="B2" s="5" t="s">
        <v>20</v>
      </c>
      <c r="C2" s="6" t="s">
        <v>19</v>
      </c>
    </row>
    <row r="3" spans="2:3" x14ac:dyDescent="0.25">
      <c r="B3" s="7" t="s">
        <v>21</v>
      </c>
      <c r="C3" s="8" t="s">
        <v>25</v>
      </c>
    </row>
    <row r="4" spans="2:3" x14ac:dyDescent="0.25">
      <c r="B4" s="7" t="s">
        <v>31</v>
      </c>
      <c r="C4" s="8" t="s">
        <v>26</v>
      </c>
    </row>
    <row r="5" spans="2:3" x14ac:dyDescent="0.25">
      <c r="B5" s="7" t="s">
        <v>23</v>
      </c>
      <c r="C5" s="8" t="s">
        <v>27</v>
      </c>
    </row>
    <row r="6" spans="2:3" x14ac:dyDescent="0.25">
      <c r="C6" s="2"/>
    </row>
    <row r="7" spans="2:3" x14ac:dyDescent="0.25">
      <c r="B7" s="5" t="s">
        <v>65</v>
      </c>
      <c r="C7" s="6" t="s">
        <v>19</v>
      </c>
    </row>
    <row r="8" spans="2:3" x14ac:dyDescent="0.25">
      <c r="B8" s="1" t="s">
        <v>2</v>
      </c>
      <c r="C8" s="8" t="s">
        <v>25</v>
      </c>
    </row>
    <row r="9" spans="2:3" x14ac:dyDescent="0.25">
      <c r="B9" s="1" t="s">
        <v>28</v>
      </c>
      <c r="C9" s="8" t="s">
        <v>26</v>
      </c>
    </row>
    <row r="10" spans="2:3" x14ac:dyDescent="0.25">
      <c r="B10" s="1" t="s">
        <v>4</v>
      </c>
      <c r="C10" s="8" t="s">
        <v>26</v>
      </c>
    </row>
    <row r="11" spans="2:3" x14ac:dyDescent="0.25">
      <c r="B11" s="1" t="s">
        <v>5</v>
      </c>
      <c r="C11" s="8" t="s">
        <v>25</v>
      </c>
    </row>
    <row r="12" spans="2:3" x14ac:dyDescent="0.25">
      <c r="B12" s="1" t="s">
        <v>6</v>
      </c>
      <c r="C12" s="8" t="s">
        <v>26</v>
      </c>
    </row>
    <row r="13" spans="2:3" x14ac:dyDescent="0.25">
      <c r="B13" s="1" t="s">
        <v>7</v>
      </c>
      <c r="C13" s="8" t="s">
        <v>26</v>
      </c>
    </row>
    <row r="14" spans="2:3" x14ac:dyDescent="0.25">
      <c r="B14" s="1" t="s">
        <v>8</v>
      </c>
      <c r="C14" s="8" t="s">
        <v>26</v>
      </c>
    </row>
    <row r="15" spans="2:3" x14ac:dyDescent="0.25">
      <c r="B15" s="1" t="s">
        <v>30</v>
      </c>
      <c r="C15" s="8" t="s">
        <v>26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S14"/>
  <sheetViews>
    <sheetView zoomScaleNormal="100" workbookViewId="0">
      <selection activeCell="M6" sqref="M6"/>
    </sheetView>
  </sheetViews>
  <sheetFormatPr baseColWidth="10" defaultRowHeight="15" x14ac:dyDescent="0.25"/>
  <cols>
    <col min="1" max="1" width="1.7109375" style="9" customWidth="1"/>
    <col min="2" max="2" width="0.85546875" style="9" hidden="1" customWidth="1"/>
    <col min="3" max="3" width="3.7109375" style="9" customWidth="1"/>
    <col min="4" max="4" width="47.5703125" style="9" customWidth="1"/>
    <col min="5" max="5" width="13.7109375" style="9" customWidth="1"/>
    <col min="6" max="6" width="27.140625" customWidth="1"/>
    <col min="7" max="7" width="29.85546875" customWidth="1"/>
    <col min="8" max="8" width="17.42578125" style="9" customWidth="1"/>
    <col min="9" max="9" width="11.42578125" style="9"/>
    <col min="10" max="15" width="11.28515625" style="9" customWidth="1"/>
    <col min="16" max="17" width="11.42578125" style="9"/>
    <col min="18" max="18" width="5" style="9" customWidth="1"/>
    <col min="19" max="19" width="12" style="9" customWidth="1"/>
    <col min="20" max="16384" width="11.42578125" style="9"/>
  </cols>
  <sheetData>
    <row r="1" spans="3:19" ht="21" customHeight="1" x14ac:dyDescent="0.25"/>
    <row r="2" spans="3:19" ht="24" customHeight="1" x14ac:dyDescent="0.2">
      <c r="D2" s="13" t="s">
        <v>36</v>
      </c>
      <c r="F2" s="67" t="s">
        <v>25</v>
      </c>
      <c r="G2" s="67"/>
      <c r="H2" s="18" t="s">
        <v>26</v>
      </c>
      <c r="I2" s="18" t="s">
        <v>26</v>
      </c>
      <c r="J2" s="67" t="s">
        <v>25</v>
      </c>
      <c r="K2" s="67"/>
      <c r="L2" s="67" t="s">
        <v>26</v>
      </c>
      <c r="M2" s="67"/>
      <c r="N2" s="67" t="s">
        <v>26</v>
      </c>
      <c r="O2" s="67"/>
      <c r="P2" s="8" t="s">
        <v>26</v>
      </c>
      <c r="Q2" s="8" t="s">
        <v>26</v>
      </c>
    </row>
    <row r="3" spans="3:19" ht="6" customHeight="1" x14ac:dyDescent="0.2">
      <c r="F3" s="9"/>
      <c r="G3" s="9"/>
    </row>
    <row r="4" spans="3:19" ht="29.25" customHeight="1" x14ac:dyDescent="0.2">
      <c r="C4" s="10" t="s">
        <v>32</v>
      </c>
      <c r="D4" s="10"/>
      <c r="E4" s="63" t="s">
        <v>33</v>
      </c>
      <c r="F4" s="68" t="s">
        <v>2</v>
      </c>
      <c r="G4" s="69"/>
      <c r="H4" s="70" t="s">
        <v>28</v>
      </c>
      <c r="I4" s="70" t="s">
        <v>4</v>
      </c>
      <c r="J4" s="65" t="s">
        <v>5</v>
      </c>
      <c r="K4" s="66"/>
      <c r="L4" s="68" t="s">
        <v>47</v>
      </c>
      <c r="M4" s="69"/>
      <c r="N4" s="68" t="s">
        <v>7</v>
      </c>
      <c r="O4" s="69"/>
      <c r="P4" s="17" t="s">
        <v>8</v>
      </c>
      <c r="Q4" s="17" t="s">
        <v>30</v>
      </c>
      <c r="S4" s="10" t="s">
        <v>34</v>
      </c>
    </row>
    <row r="5" spans="3:19" ht="29.25" customHeight="1" x14ac:dyDescent="0.2">
      <c r="C5" s="10"/>
      <c r="D5" s="10"/>
      <c r="E5" s="64"/>
      <c r="F5" s="17" t="s">
        <v>48</v>
      </c>
      <c r="G5" s="17" t="s">
        <v>49</v>
      </c>
      <c r="H5" s="71"/>
      <c r="I5" s="71"/>
      <c r="J5" s="17" t="s">
        <v>50</v>
      </c>
      <c r="K5" s="17" t="s">
        <v>49</v>
      </c>
      <c r="L5" s="17" t="s">
        <v>52</v>
      </c>
      <c r="M5" s="17" t="s">
        <v>53</v>
      </c>
      <c r="N5" s="17" t="s">
        <v>52</v>
      </c>
      <c r="O5" s="17" t="s">
        <v>53</v>
      </c>
      <c r="P5" s="17"/>
      <c r="Q5" s="17"/>
      <c r="S5" s="10"/>
    </row>
    <row r="6" spans="3:19" ht="45.75" customHeight="1" x14ac:dyDescent="0.25">
      <c r="C6" s="12">
        <v>1</v>
      </c>
      <c r="D6" s="11" t="s">
        <v>35</v>
      </c>
      <c r="E6" s="14">
        <v>172634</v>
      </c>
      <c r="F6" s="21">
        <v>43748</v>
      </c>
      <c r="G6" s="19">
        <f>+F6+15</f>
        <v>43763</v>
      </c>
      <c r="H6" s="20"/>
      <c r="I6" s="20"/>
      <c r="J6" s="20"/>
      <c r="K6" s="20"/>
      <c r="L6" s="20"/>
      <c r="M6" s="20"/>
      <c r="N6" s="20"/>
      <c r="O6" s="20"/>
      <c r="P6" s="20"/>
      <c r="Q6" s="20"/>
      <c r="S6" s="15" t="s">
        <v>37</v>
      </c>
    </row>
    <row r="7" spans="3:19" ht="48" customHeight="1" x14ac:dyDescent="0.25">
      <c r="C7" s="12">
        <f>+C6+1</f>
        <v>2</v>
      </c>
      <c r="D7" s="11" t="s">
        <v>38</v>
      </c>
      <c r="E7" s="14">
        <v>100595</v>
      </c>
      <c r="F7" s="19"/>
      <c r="G7" s="19"/>
      <c r="H7" s="20"/>
      <c r="I7" s="20"/>
      <c r="J7" s="20"/>
      <c r="K7" s="20"/>
      <c r="L7" s="20"/>
      <c r="M7" s="20"/>
      <c r="N7" s="20"/>
      <c r="O7" s="20"/>
      <c r="P7" s="20"/>
      <c r="Q7" s="20"/>
      <c r="S7" s="15" t="s">
        <v>39</v>
      </c>
    </row>
    <row r="8" spans="3:19" ht="43.5" customHeight="1" x14ac:dyDescent="0.25">
      <c r="C8" s="12">
        <f t="shared" ref="C8:C12" si="0">+C7+1</f>
        <v>3</v>
      </c>
      <c r="D8" s="11" t="s">
        <v>40</v>
      </c>
      <c r="E8" s="14">
        <v>194700</v>
      </c>
      <c r="F8" s="19"/>
      <c r="G8" s="19"/>
      <c r="H8" s="20"/>
      <c r="I8" s="20"/>
      <c r="J8" s="20"/>
      <c r="K8" s="20"/>
      <c r="L8" s="20"/>
      <c r="M8" s="20"/>
      <c r="N8" s="20"/>
      <c r="O8" s="20"/>
      <c r="P8" s="20"/>
      <c r="Q8" s="20"/>
      <c r="S8" s="15" t="s">
        <v>41</v>
      </c>
    </row>
    <row r="9" spans="3:19" ht="33" customHeight="1" x14ac:dyDescent="0.25">
      <c r="C9" s="12">
        <f t="shared" si="0"/>
        <v>4</v>
      </c>
      <c r="D9" s="11" t="s">
        <v>42</v>
      </c>
      <c r="E9" s="14">
        <v>625000</v>
      </c>
      <c r="F9" s="19"/>
      <c r="G9" s="19"/>
      <c r="H9" s="20"/>
      <c r="I9" s="20"/>
      <c r="J9" s="20"/>
      <c r="K9" s="20"/>
      <c r="L9" s="20"/>
      <c r="M9" s="20"/>
      <c r="N9" s="20"/>
      <c r="O9" s="20"/>
      <c r="P9" s="20"/>
      <c r="Q9" s="20"/>
      <c r="S9" s="15" t="s">
        <v>43</v>
      </c>
    </row>
    <row r="10" spans="3:19" ht="46.5" customHeight="1" x14ac:dyDescent="0.25">
      <c r="C10" s="12">
        <f t="shared" si="0"/>
        <v>5</v>
      </c>
      <c r="D10" s="11" t="s">
        <v>44</v>
      </c>
      <c r="E10" s="14">
        <v>400000</v>
      </c>
      <c r="F10" s="19"/>
      <c r="G10" s="19"/>
      <c r="H10" s="20"/>
      <c r="I10" s="20"/>
      <c r="J10" s="20"/>
      <c r="K10" s="20"/>
      <c r="L10" s="20"/>
      <c r="M10" s="20"/>
      <c r="N10" s="20"/>
      <c r="O10" s="20"/>
      <c r="P10" s="20"/>
      <c r="Q10" s="20"/>
      <c r="S10" s="15" t="s">
        <v>37</v>
      </c>
    </row>
    <row r="11" spans="3:19" ht="34.5" customHeight="1" x14ac:dyDescent="0.25">
      <c r="C11" s="12">
        <f t="shared" si="0"/>
        <v>6</v>
      </c>
      <c r="D11" s="11" t="s">
        <v>45</v>
      </c>
      <c r="E11" s="14">
        <v>155760</v>
      </c>
      <c r="F11" s="19"/>
      <c r="G11" s="19"/>
      <c r="H11" s="20"/>
      <c r="I11" s="20"/>
      <c r="J11" s="20"/>
      <c r="K11" s="20"/>
      <c r="L11" s="20"/>
      <c r="M11" s="20"/>
      <c r="N11" s="20"/>
      <c r="O11" s="20"/>
      <c r="P11" s="20"/>
      <c r="Q11" s="20"/>
      <c r="S11" s="15" t="s">
        <v>41</v>
      </c>
    </row>
    <row r="12" spans="3:19" ht="35.25" customHeight="1" x14ac:dyDescent="0.25">
      <c r="C12" s="12">
        <f t="shared" si="0"/>
        <v>7</v>
      </c>
      <c r="D12" s="11" t="s">
        <v>46</v>
      </c>
      <c r="E12" s="14">
        <v>185718</v>
      </c>
      <c r="F12" s="19"/>
      <c r="G12" s="19"/>
      <c r="H12" s="20"/>
      <c r="I12" s="20"/>
      <c r="J12" s="20"/>
      <c r="K12" s="20"/>
      <c r="L12" s="20"/>
      <c r="M12" s="20"/>
      <c r="N12" s="20"/>
      <c r="O12" s="20"/>
      <c r="P12" s="20"/>
      <c r="Q12" s="20"/>
      <c r="S12" s="15" t="s">
        <v>41</v>
      </c>
    </row>
    <row r="13" spans="3:19" ht="23.25" customHeight="1" x14ac:dyDescent="0.25">
      <c r="E13" s="16">
        <f>SUM(E6:E12)</f>
        <v>1834407</v>
      </c>
    </row>
    <row r="14" spans="3:19" x14ac:dyDescent="0.25">
      <c r="G14" t="s">
        <v>51</v>
      </c>
    </row>
  </sheetData>
  <mergeCells count="11">
    <mergeCell ref="N4:O4"/>
    <mergeCell ref="L2:M2"/>
    <mergeCell ref="N2:O2"/>
    <mergeCell ref="F4:G4"/>
    <mergeCell ref="H4:H5"/>
    <mergeCell ref="I4:I5"/>
    <mergeCell ref="E4:E5"/>
    <mergeCell ref="J4:K4"/>
    <mergeCell ref="F2:G2"/>
    <mergeCell ref="J2:K2"/>
    <mergeCell ref="L4:M4"/>
  </mergeCells>
  <pageMargins left="0" right="0" top="2.0078740157480315" bottom="0.74803149606299213" header="1.4960629921259843" footer="0.31496062992125984"/>
  <pageSetup paperSize="8" scale="4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C1:F39"/>
  <sheetViews>
    <sheetView zoomScaleNormal="100" workbookViewId="0">
      <selection activeCell="J9" sqref="J9"/>
    </sheetView>
  </sheetViews>
  <sheetFormatPr baseColWidth="10" defaultRowHeight="14.25" x14ac:dyDescent="0.2"/>
  <cols>
    <col min="1" max="1" width="1.7109375" style="9" customWidth="1"/>
    <col min="2" max="2" width="1.5703125" style="9" customWidth="1"/>
    <col min="3" max="3" width="7.28515625" style="9" customWidth="1"/>
    <col min="4" max="4" width="33.7109375" style="9" customWidth="1"/>
    <col min="5" max="5" width="32.28515625" style="9" customWidth="1"/>
    <col min="6" max="6" width="17.42578125" style="9" customWidth="1"/>
    <col min="7" max="16384" width="11.42578125" style="9"/>
  </cols>
  <sheetData>
    <row r="1" spans="3:6" ht="21" customHeight="1" x14ac:dyDescent="0.2"/>
    <row r="2" spans="3:6" ht="24" customHeight="1" x14ac:dyDescent="0.2">
      <c r="D2" s="13" t="s">
        <v>36</v>
      </c>
    </row>
    <row r="3" spans="3:6" ht="6" customHeight="1" x14ac:dyDescent="0.2"/>
    <row r="4" spans="3:6" ht="29.25" customHeight="1" x14ac:dyDescent="0.2">
      <c r="C4" s="10" t="s">
        <v>32</v>
      </c>
      <c r="D4" s="10"/>
      <c r="E4" s="11" t="s">
        <v>35</v>
      </c>
    </row>
    <row r="5" spans="3:6" ht="29.25" customHeight="1" x14ac:dyDescent="0.2">
      <c r="C5" s="10"/>
      <c r="D5" s="10"/>
    </row>
    <row r="6" spans="3:6" ht="20.25" customHeight="1" x14ac:dyDescent="0.2">
      <c r="C6" s="12"/>
      <c r="D6" s="22" t="s">
        <v>54</v>
      </c>
      <c r="E6" s="18" t="s">
        <v>25</v>
      </c>
      <c r="F6" s="20"/>
    </row>
    <row r="7" spans="3:6" ht="20.25" customHeight="1" x14ac:dyDescent="0.2">
      <c r="C7" s="12"/>
      <c r="D7" s="23" t="s">
        <v>48</v>
      </c>
      <c r="E7" s="24">
        <v>43748</v>
      </c>
      <c r="F7" s="20"/>
    </row>
    <row r="8" spans="3:6" ht="20.25" customHeight="1" x14ac:dyDescent="0.2">
      <c r="C8" s="12"/>
      <c r="D8" s="23" t="s">
        <v>49</v>
      </c>
      <c r="E8" s="25">
        <f>+E7+15</f>
        <v>43763</v>
      </c>
      <c r="F8" s="20"/>
    </row>
    <row r="9" spans="3:6" ht="20.25" customHeight="1" x14ac:dyDescent="0.2">
      <c r="C9" s="12"/>
      <c r="D9" s="22" t="s">
        <v>55</v>
      </c>
      <c r="E9" s="18" t="s">
        <v>26</v>
      </c>
      <c r="F9" s="20"/>
    </row>
    <row r="10" spans="3:6" ht="20.25" customHeight="1" x14ac:dyDescent="0.2">
      <c r="C10" s="12"/>
      <c r="D10" s="23" t="s">
        <v>56</v>
      </c>
      <c r="E10" s="24">
        <v>43748</v>
      </c>
      <c r="F10" s="20"/>
    </row>
    <row r="11" spans="3:6" ht="20.25" customHeight="1" x14ac:dyDescent="0.2">
      <c r="C11" s="12"/>
      <c r="D11" s="23" t="s">
        <v>57</v>
      </c>
      <c r="E11" s="25">
        <f>+E10+15</f>
        <v>43763</v>
      </c>
      <c r="F11" s="20"/>
    </row>
    <row r="12" spans="3:6" ht="20.25" customHeight="1" x14ac:dyDescent="0.2">
      <c r="C12" s="12"/>
      <c r="D12" s="22" t="s">
        <v>58</v>
      </c>
      <c r="E12" s="18" t="s">
        <v>26</v>
      </c>
      <c r="F12" s="20"/>
    </row>
    <row r="13" spans="3:6" ht="20.25" customHeight="1" x14ac:dyDescent="0.2">
      <c r="C13" s="12"/>
      <c r="D13" s="23" t="s">
        <v>56</v>
      </c>
      <c r="E13" s="24">
        <v>43748</v>
      </c>
      <c r="F13" s="20"/>
    </row>
    <row r="14" spans="3:6" ht="20.25" customHeight="1" x14ac:dyDescent="0.2">
      <c r="C14" s="12"/>
      <c r="D14" s="23" t="s">
        <v>57</v>
      </c>
      <c r="E14" s="25">
        <f>+E13+15</f>
        <v>43763</v>
      </c>
      <c r="F14" s="20"/>
    </row>
    <row r="15" spans="3:6" ht="20.25" customHeight="1" x14ac:dyDescent="0.2">
      <c r="C15" s="12"/>
      <c r="D15" s="22" t="s">
        <v>63</v>
      </c>
      <c r="E15" s="18" t="s">
        <v>25</v>
      </c>
      <c r="F15" s="20"/>
    </row>
    <row r="16" spans="3:6" ht="20.25" customHeight="1" x14ac:dyDescent="0.2">
      <c r="C16" s="12"/>
      <c r="D16" s="23" t="s">
        <v>59</v>
      </c>
      <c r="E16" s="24">
        <v>43748</v>
      </c>
      <c r="F16" s="20"/>
    </row>
    <row r="17" spans="3:6" ht="20.25" customHeight="1" x14ac:dyDescent="0.2">
      <c r="C17" s="12"/>
      <c r="D17" s="23" t="s">
        <v>60</v>
      </c>
      <c r="E17" s="25">
        <f>+E16+15</f>
        <v>43763</v>
      </c>
      <c r="F17" s="20"/>
    </row>
    <row r="18" spans="3:6" ht="20.25" customHeight="1" x14ac:dyDescent="0.2">
      <c r="C18" s="12"/>
      <c r="D18" s="22" t="s">
        <v>47</v>
      </c>
      <c r="E18" s="18" t="s">
        <v>26</v>
      </c>
      <c r="F18" s="20"/>
    </row>
    <row r="19" spans="3:6" ht="20.25" customHeight="1" x14ac:dyDescent="0.2">
      <c r="C19" s="12"/>
      <c r="D19" s="23" t="s">
        <v>56</v>
      </c>
      <c r="E19" s="24">
        <v>43748</v>
      </c>
      <c r="F19" s="20"/>
    </row>
    <row r="20" spans="3:6" ht="20.25" customHeight="1" x14ac:dyDescent="0.2">
      <c r="C20" s="12"/>
      <c r="D20" s="23" t="s">
        <v>57</v>
      </c>
      <c r="E20" s="25">
        <f>+E19+15</f>
        <v>43763</v>
      </c>
      <c r="F20" s="20"/>
    </row>
    <row r="21" spans="3:6" ht="20.25" customHeight="1" x14ac:dyDescent="0.2">
      <c r="C21" s="12"/>
      <c r="D21" s="22" t="s">
        <v>61</v>
      </c>
      <c r="E21" s="18" t="s">
        <v>26</v>
      </c>
      <c r="F21" s="20"/>
    </row>
    <row r="22" spans="3:6" ht="20.25" customHeight="1" x14ac:dyDescent="0.2">
      <c r="C22" s="12"/>
      <c r="D22" s="23" t="s">
        <v>56</v>
      </c>
      <c r="E22" s="24">
        <v>43748</v>
      </c>
      <c r="F22" s="20"/>
    </row>
    <row r="23" spans="3:6" ht="20.25" customHeight="1" x14ac:dyDescent="0.2">
      <c r="C23" s="12"/>
      <c r="D23" s="23" t="s">
        <v>57</v>
      </c>
      <c r="E23" s="25">
        <f>+E22+15</f>
        <v>43763</v>
      </c>
      <c r="F23" s="20"/>
    </row>
    <row r="24" spans="3:6" ht="20.25" customHeight="1" x14ac:dyDescent="0.2">
      <c r="C24" s="12"/>
      <c r="D24" s="22" t="s">
        <v>62</v>
      </c>
      <c r="E24" s="18" t="s">
        <v>26</v>
      </c>
      <c r="F24" s="20"/>
    </row>
    <row r="25" spans="3:6" ht="20.25" customHeight="1" x14ac:dyDescent="0.2">
      <c r="C25" s="12"/>
      <c r="D25" s="23" t="s">
        <v>56</v>
      </c>
      <c r="E25" s="24">
        <v>43748</v>
      </c>
      <c r="F25" s="20"/>
    </row>
    <row r="26" spans="3:6" ht="20.25" customHeight="1" x14ac:dyDescent="0.2">
      <c r="C26" s="12"/>
      <c r="D26" s="23" t="s">
        <v>57</v>
      </c>
      <c r="E26" s="25">
        <f>+E25+15</f>
        <v>43763</v>
      </c>
      <c r="F26" s="20"/>
    </row>
    <row r="27" spans="3:6" ht="20.25" customHeight="1" x14ac:dyDescent="0.2">
      <c r="C27" s="12"/>
      <c r="D27" s="22" t="s">
        <v>30</v>
      </c>
      <c r="E27" s="18" t="s">
        <v>26</v>
      </c>
      <c r="F27" s="20"/>
    </row>
    <row r="28" spans="3:6" ht="20.25" customHeight="1" x14ac:dyDescent="0.2">
      <c r="C28" s="12"/>
      <c r="D28" s="23" t="s">
        <v>56</v>
      </c>
      <c r="E28" s="24">
        <v>43748</v>
      </c>
      <c r="F28" s="20"/>
    </row>
    <row r="29" spans="3:6" ht="20.25" customHeight="1" x14ac:dyDescent="0.2">
      <c r="C29" s="12"/>
      <c r="D29" s="23" t="s">
        <v>57</v>
      </c>
      <c r="E29" s="25">
        <f>+E28+15</f>
        <v>43763</v>
      </c>
      <c r="F29" s="20"/>
    </row>
    <row r="30" spans="3:6" ht="23.1" customHeight="1" x14ac:dyDescent="0.2">
      <c r="C30" s="26"/>
      <c r="D30" s="28"/>
      <c r="E30" s="29"/>
      <c r="F30" s="27"/>
    </row>
    <row r="31" spans="3:6" ht="23.1" customHeight="1" x14ac:dyDescent="0.2">
      <c r="C31" s="26"/>
      <c r="D31" s="28"/>
      <c r="E31" s="29"/>
      <c r="F31" s="27"/>
    </row>
    <row r="33" spans="3:6" ht="48" customHeight="1" x14ac:dyDescent="0.2">
      <c r="C33" s="12" t="e">
        <f>+#REF!+1</f>
        <v>#REF!</v>
      </c>
      <c r="D33" s="11" t="s">
        <v>38</v>
      </c>
      <c r="E33" s="14">
        <v>100595</v>
      </c>
      <c r="F33" s="20"/>
    </row>
    <row r="34" spans="3:6" ht="43.5" customHeight="1" x14ac:dyDescent="0.2">
      <c r="C34" s="12" t="e">
        <f t="shared" ref="C34:C38" si="0">+C33+1</f>
        <v>#REF!</v>
      </c>
      <c r="D34" s="11" t="s">
        <v>40</v>
      </c>
      <c r="E34" s="14">
        <v>194700</v>
      </c>
      <c r="F34" s="20"/>
    </row>
    <row r="35" spans="3:6" ht="33" customHeight="1" x14ac:dyDescent="0.2">
      <c r="C35" s="12" t="e">
        <f t="shared" si="0"/>
        <v>#REF!</v>
      </c>
      <c r="D35" s="11" t="s">
        <v>42</v>
      </c>
      <c r="E35" s="14">
        <v>625000</v>
      </c>
      <c r="F35" s="20"/>
    </row>
    <row r="36" spans="3:6" ht="46.5" customHeight="1" x14ac:dyDescent="0.2">
      <c r="C36" s="12" t="e">
        <f t="shared" si="0"/>
        <v>#REF!</v>
      </c>
      <c r="D36" s="11" t="s">
        <v>44</v>
      </c>
      <c r="E36" s="14">
        <v>400000</v>
      </c>
      <c r="F36" s="20"/>
    </row>
    <row r="37" spans="3:6" ht="34.5" customHeight="1" x14ac:dyDescent="0.2">
      <c r="C37" s="12" t="e">
        <f t="shared" si="0"/>
        <v>#REF!</v>
      </c>
      <c r="D37" s="11" t="s">
        <v>45</v>
      </c>
      <c r="E37" s="14">
        <v>155760</v>
      </c>
      <c r="F37" s="20"/>
    </row>
    <row r="38" spans="3:6" ht="35.25" customHeight="1" x14ac:dyDescent="0.2">
      <c r="C38" s="12" t="e">
        <f t="shared" si="0"/>
        <v>#REF!</v>
      </c>
      <c r="D38" s="11" t="s">
        <v>46</v>
      </c>
      <c r="E38" s="14">
        <v>185718</v>
      </c>
      <c r="F38" s="20"/>
    </row>
    <row r="39" spans="3:6" ht="23.25" customHeight="1" x14ac:dyDescent="0.2">
      <c r="E39" s="16">
        <f>SUM(E6:E38)</f>
        <v>2361861</v>
      </c>
    </row>
  </sheetData>
  <pageMargins left="0" right="0" top="2.0078740157480315" bottom="0.74803149606299213" header="1.4960629921259843" footer="0.31496062992125984"/>
  <pageSetup paperSize="8"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6"/>
  <sheetViews>
    <sheetView zoomScaleNormal="100" workbookViewId="0">
      <selection activeCell="G16" sqref="G16:G19"/>
    </sheetView>
  </sheetViews>
  <sheetFormatPr baseColWidth="10" defaultRowHeight="14.25" x14ac:dyDescent="0.2"/>
  <cols>
    <col min="1" max="1" width="3.7109375" style="9" customWidth="1"/>
    <col min="2" max="2" width="4.42578125" style="9" customWidth="1"/>
    <col min="3" max="3" width="25.7109375" style="9" customWidth="1"/>
    <col min="4" max="4" width="23.85546875" style="9" customWidth="1"/>
    <col min="5" max="5" width="11.140625" style="44" customWidth="1"/>
    <col min="6" max="6" width="24.85546875" style="9" customWidth="1"/>
    <col min="7" max="7" width="41.7109375" style="9" customWidth="1"/>
    <col min="8" max="8" width="2.7109375" style="44" customWidth="1"/>
    <col min="9" max="16384" width="11.42578125" style="9"/>
  </cols>
  <sheetData>
    <row r="1" spans="2:24" ht="14.25" customHeight="1" x14ac:dyDescent="0.2"/>
    <row r="2" spans="2:24" ht="38.25" customHeight="1" x14ac:dyDescent="0.2">
      <c r="B2" s="80" t="s">
        <v>89</v>
      </c>
      <c r="C2" s="81"/>
      <c r="D2" s="81"/>
      <c r="E2" s="81"/>
      <c r="F2" s="81"/>
      <c r="G2" s="81"/>
    </row>
    <row r="3" spans="2:24" ht="6.75" customHeight="1" x14ac:dyDescent="0.2"/>
    <row r="4" spans="2:24" ht="16.5" customHeight="1" x14ac:dyDescent="0.2">
      <c r="B4" s="86" t="s">
        <v>64</v>
      </c>
      <c r="C4" s="86"/>
      <c r="D4" s="86"/>
      <c r="E4" s="89"/>
      <c r="F4" s="78" t="s">
        <v>95</v>
      </c>
      <c r="G4" s="87" t="s">
        <v>90</v>
      </c>
      <c r="S4" s="14">
        <v>100595</v>
      </c>
      <c r="T4" s="14">
        <v>194700</v>
      </c>
      <c r="U4" s="14">
        <v>625000</v>
      </c>
      <c r="V4" s="14">
        <v>400000</v>
      </c>
      <c r="W4" s="14">
        <v>155760</v>
      </c>
      <c r="X4" s="14">
        <v>185718</v>
      </c>
    </row>
    <row r="5" spans="2:24" ht="16.5" customHeight="1" x14ac:dyDescent="0.2">
      <c r="B5" s="86"/>
      <c r="C5" s="86"/>
      <c r="D5" s="86"/>
      <c r="E5" s="90"/>
      <c r="F5" s="79"/>
      <c r="G5" s="88"/>
      <c r="S5" s="38"/>
      <c r="T5" s="38"/>
      <c r="U5" s="38"/>
      <c r="V5" s="38"/>
      <c r="W5" s="38"/>
      <c r="X5" s="38"/>
    </row>
    <row r="6" spans="2:24" s="30" customFormat="1" ht="6" customHeight="1" x14ac:dyDescent="0.2">
      <c r="B6" s="31"/>
      <c r="C6" s="32"/>
      <c r="D6" s="32"/>
      <c r="E6" s="32"/>
      <c r="F6" s="32"/>
      <c r="G6" s="33"/>
      <c r="H6" s="45"/>
    </row>
    <row r="7" spans="2:24" s="30" customFormat="1" ht="23.25" customHeight="1" x14ac:dyDescent="0.2">
      <c r="B7" s="74" t="s">
        <v>71</v>
      </c>
      <c r="C7" s="74"/>
      <c r="D7" s="74"/>
      <c r="E7" s="74"/>
      <c r="F7" s="74"/>
      <c r="G7" s="74"/>
      <c r="H7" s="45"/>
    </row>
    <row r="8" spans="2:24" s="30" customFormat="1" ht="27.75" customHeight="1" x14ac:dyDescent="0.2">
      <c r="B8" s="50">
        <v>1</v>
      </c>
      <c r="C8" s="72" t="s">
        <v>104</v>
      </c>
      <c r="D8" s="73"/>
      <c r="E8" s="48" t="s">
        <v>72</v>
      </c>
      <c r="F8" s="42">
        <v>1</v>
      </c>
      <c r="G8" s="49"/>
      <c r="H8" s="45"/>
    </row>
    <row r="9" spans="2:24" s="30" customFormat="1" ht="20.25" customHeight="1" x14ac:dyDescent="0.2">
      <c r="B9" s="51">
        <f>+B8+1</f>
        <v>2</v>
      </c>
      <c r="C9" s="72" t="s">
        <v>76</v>
      </c>
      <c r="D9" s="73"/>
      <c r="E9" s="48" t="s">
        <v>73</v>
      </c>
      <c r="F9" s="42">
        <v>1</v>
      </c>
      <c r="G9" s="75" t="s">
        <v>94</v>
      </c>
      <c r="H9" s="45"/>
    </row>
    <row r="10" spans="2:24" s="30" customFormat="1" ht="20.25" customHeight="1" x14ac:dyDescent="0.2">
      <c r="B10" s="51">
        <f t="shared" ref="B10:B12" si="0">+B9+1</f>
        <v>3</v>
      </c>
      <c r="C10" s="72" t="s">
        <v>78</v>
      </c>
      <c r="D10" s="73"/>
      <c r="E10" s="48" t="s">
        <v>73</v>
      </c>
      <c r="F10" s="42">
        <v>1</v>
      </c>
      <c r="G10" s="77"/>
      <c r="H10" s="45"/>
    </row>
    <row r="11" spans="2:24" s="30" customFormat="1" ht="20.25" customHeight="1" x14ac:dyDescent="0.2">
      <c r="B11" s="51">
        <f t="shared" si="0"/>
        <v>4</v>
      </c>
      <c r="C11" s="72" t="s">
        <v>77</v>
      </c>
      <c r="D11" s="73"/>
      <c r="E11" s="48" t="s">
        <v>74</v>
      </c>
      <c r="F11" s="42" t="s">
        <v>91</v>
      </c>
      <c r="G11" s="49"/>
      <c r="H11" s="45"/>
    </row>
    <row r="12" spans="2:24" ht="20.25" customHeight="1" x14ac:dyDescent="0.2">
      <c r="B12" s="51">
        <f t="shared" si="0"/>
        <v>5</v>
      </c>
      <c r="C12" s="72" t="s">
        <v>79</v>
      </c>
      <c r="D12" s="73"/>
      <c r="E12" s="48" t="s">
        <v>73</v>
      </c>
      <c r="F12" s="42">
        <v>1</v>
      </c>
      <c r="G12" s="54" t="s">
        <v>67</v>
      </c>
    </row>
    <row r="13" spans="2:24" ht="47.25" customHeight="1" x14ac:dyDescent="0.2">
      <c r="B13" s="57">
        <f t="shared" ref="B13" si="1">+B12+1</f>
        <v>6</v>
      </c>
      <c r="C13" s="82" t="s">
        <v>96</v>
      </c>
      <c r="D13" s="83"/>
      <c r="E13" s="58" t="s">
        <v>73</v>
      </c>
      <c r="F13" s="59" t="s">
        <v>68</v>
      </c>
      <c r="G13" s="60" t="s">
        <v>97</v>
      </c>
    </row>
    <row r="14" spans="2:24" s="30" customFormat="1" ht="23.25" customHeight="1" x14ac:dyDescent="0.2">
      <c r="B14" s="74" t="s">
        <v>70</v>
      </c>
      <c r="C14" s="74"/>
      <c r="D14" s="74"/>
      <c r="E14" s="74"/>
      <c r="F14" s="74"/>
      <c r="G14" s="74"/>
      <c r="H14" s="45"/>
    </row>
    <row r="15" spans="2:24" ht="20.25" customHeight="1" x14ac:dyDescent="0.2">
      <c r="B15" s="51">
        <f>+B13+1</f>
        <v>7</v>
      </c>
      <c r="C15" s="84" t="s">
        <v>80</v>
      </c>
      <c r="D15" s="85"/>
      <c r="E15" s="53"/>
      <c r="F15" s="55"/>
      <c r="G15" s="43"/>
    </row>
    <row r="16" spans="2:24" ht="20.25" customHeight="1" x14ac:dyDescent="0.2">
      <c r="B16" s="37"/>
      <c r="C16" s="40" t="s">
        <v>69</v>
      </c>
      <c r="D16" s="41"/>
      <c r="E16" s="91" t="s">
        <v>87</v>
      </c>
      <c r="F16" s="55" t="s">
        <v>92</v>
      </c>
      <c r="G16" s="75" t="s">
        <v>93</v>
      </c>
    </row>
    <row r="17" spans="2:8" ht="20.25" customHeight="1" x14ac:dyDescent="0.2">
      <c r="B17" s="37"/>
      <c r="C17" s="40" t="s">
        <v>81</v>
      </c>
      <c r="D17" s="41"/>
      <c r="E17" s="92"/>
      <c r="F17" s="36">
        <v>1</v>
      </c>
      <c r="G17" s="76"/>
    </row>
    <row r="18" spans="2:8" ht="20.25" customHeight="1" x14ac:dyDescent="0.2">
      <c r="B18" s="37"/>
      <c r="C18" s="40" t="s">
        <v>82</v>
      </c>
      <c r="D18" s="41"/>
      <c r="E18" s="92"/>
      <c r="F18" s="61" t="s">
        <v>98</v>
      </c>
      <c r="G18" s="76"/>
    </row>
    <row r="19" spans="2:8" ht="20.25" customHeight="1" x14ac:dyDescent="0.2">
      <c r="B19" s="51"/>
      <c r="C19" s="84" t="s">
        <v>83</v>
      </c>
      <c r="D19" s="85"/>
      <c r="E19" s="93"/>
      <c r="F19" s="36">
        <v>1</v>
      </c>
      <c r="G19" s="77"/>
    </row>
    <row r="20" spans="2:8" s="30" customFormat="1" ht="23.25" customHeight="1" x14ac:dyDescent="0.2">
      <c r="B20" s="74" t="s">
        <v>29</v>
      </c>
      <c r="C20" s="74"/>
      <c r="D20" s="74"/>
      <c r="E20" s="74"/>
      <c r="F20" s="74"/>
      <c r="G20" s="74"/>
      <c r="H20" s="45"/>
    </row>
    <row r="21" spans="2:8" ht="20.25" customHeight="1" x14ac:dyDescent="0.2">
      <c r="B21" s="51">
        <f>+B15+1</f>
        <v>8</v>
      </c>
      <c r="C21" s="72" t="s">
        <v>84</v>
      </c>
      <c r="D21" s="73"/>
      <c r="E21" s="48" t="s">
        <v>73</v>
      </c>
      <c r="F21" s="62" t="s">
        <v>100</v>
      </c>
      <c r="G21" s="39"/>
    </row>
    <row r="22" spans="2:8" ht="20.25" customHeight="1" x14ac:dyDescent="0.2">
      <c r="B22" s="51">
        <f>+B21+1</f>
        <v>9</v>
      </c>
      <c r="C22" s="72" t="s">
        <v>85</v>
      </c>
      <c r="D22" s="73"/>
      <c r="E22" s="52" t="s">
        <v>88</v>
      </c>
      <c r="F22" s="56">
        <v>1</v>
      </c>
      <c r="G22" s="39"/>
    </row>
    <row r="23" spans="2:8" ht="20.25" customHeight="1" x14ac:dyDescent="0.2">
      <c r="B23" s="51">
        <f t="shared" ref="B23:B24" si="2">+B22+1</f>
        <v>10</v>
      </c>
      <c r="C23" s="72" t="s">
        <v>101</v>
      </c>
      <c r="D23" s="73"/>
      <c r="E23" s="48" t="s">
        <v>73</v>
      </c>
      <c r="F23" s="62" t="s">
        <v>99</v>
      </c>
      <c r="G23" s="39" t="s">
        <v>102</v>
      </c>
    </row>
    <row r="24" spans="2:8" ht="20.25" customHeight="1" x14ac:dyDescent="0.2">
      <c r="B24" s="51">
        <f t="shared" si="2"/>
        <v>11</v>
      </c>
      <c r="C24" s="72" t="s">
        <v>66</v>
      </c>
      <c r="D24" s="73"/>
      <c r="E24" s="48" t="s">
        <v>73</v>
      </c>
      <c r="F24" s="56">
        <v>1</v>
      </c>
      <c r="G24" s="39"/>
    </row>
    <row r="25" spans="2:8" ht="7.5" customHeight="1" x14ac:dyDescent="0.2"/>
    <row r="26" spans="2:8" ht="18" customHeight="1" x14ac:dyDescent="0.2">
      <c r="C26" s="46" t="s">
        <v>86</v>
      </c>
    </row>
  </sheetData>
  <mergeCells count="23">
    <mergeCell ref="F4:F5"/>
    <mergeCell ref="C23:D23"/>
    <mergeCell ref="B2:G2"/>
    <mergeCell ref="C13:D13"/>
    <mergeCell ref="C15:D15"/>
    <mergeCell ref="C19:D19"/>
    <mergeCell ref="C21:D21"/>
    <mergeCell ref="C22:D22"/>
    <mergeCell ref="B4:D5"/>
    <mergeCell ref="G4:G5"/>
    <mergeCell ref="C12:D12"/>
    <mergeCell ref="E4:E5"/>
    <mergeCell ref="B20:G20"/>
    <mergeCell ref="E16:E19"/>
    <mergeCell ref="C24:D24"/>
    <mergeCell ref="B14:G14"/>
    <mergeCell ref="B7:G7"/>
    <mergeCell ref="C8:D8"/>
    <mergeCell ref="C9:D9"/>
    <mergeCell ref="C10:D10"/>
    <mergeCell ref="C11:D11"/>
    <mergeCell ref="G16:G19"/>
    <mergeCell ref="G9:G10"/>
  </mergeCells>
  <printOptions horizontalCentered="1"/>
  <pageMargins left="0.19685039370078741" right="0" top="2.0078740157480315" bottom="0.74803149606299213" header="1.4960629921259843" footer="0.31496062992125984"/>
  <pageSetup paperSize="9" scale="90" orientation="portrait" r:id="rId1"/>
  <ignoredErrors>
    <ignoredError sqref="F21:F2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6"/>
  <sheetViews>
    <sheetView zoomScaleNormal="100" workbookViewId="0">
      <selection activeCell="C15" sqref="C15:D15"/>
    </sheetView>
  </sheetViews>
  <sheetFormatPr baseColWidth="10" defaultRowHeight="14.25" x14ac:dyDescent="0.2"/>
  <cols>
    <col min="1" max="1" width="3.7109375" style="9" customWidth="1"/>
    <col min="2" max="2" width="4.42578125" style="9" customWidth="1"/>
    <col min="3" max="3" width="25.7109375" style="9" customWidth="1"/>
    <col min="4" max="4" width="23.85546875" style="9" customWidth="1"/>
    <col min="5" max="5" width="11.140625" style="44" customWidth="1"/>
    <col min="6" max="6" width="24.85546875" style="9" customWidth="1"/>
    <col min="7" max="7" width="41.7109375" style="9" customWidth="1"/>
    <col min="8" max="8" width="2.7109375" style="44" customWidth="1"/>
    <col min="9" max="16384" width="11.42578125" style="9"/>
  </cols>
  <sheetData>
    <row r="1" spans="2:24" ht="14.25" customHeight="1" x14ac:dyDescent="0.2"/>
    <row r="2" spans="2:24" ht="38.25" customHeight="1" x14ac:dyDescent="0.2">
      <c r="B2" s="80" t="s">
        <v>89</v>
      </c>
      <c r="C2" s="81"/>
      <c r="D2" s="81"/>
      <c r="E2" s="81"/>
      <c r="F2" s="81"/>
      <c r="G2" s="81"/>
    </row>
    <row r="3" spans="2:24" ht="6.75" customHeight="1" x14ac:dyDescent="0.2"/>
    <row r="4" spans="2:24" ht="16.5" customHeight="1" x14ac:dyDescent="0.2">
      <c r="B4" s="86" t="s">
        <v>64</v>
      </c>
      <c r="C4" s="86"/>
      <c r="D4" s="86"/>
      <c r="E4" s="89"/>
      <c r="F4" s="78" t="s">
        <v>95</v>
      </c>
      <c r="G4" s="87" t="s">
        <v>90</v>
      </c>
      <c r="S4" s="14">
        <v>100595</v>
      </c>
      <c r="T4" s="14">
        <v>194700</v>
      </c>
      <c r="U4" s="14">
        <v>625000</v>
      </c>
      <c r="V4" s="14">
        <v>400000</v>
      </c>
      <c r="W4" s="14">
        <v>155760</v>
      </c>
      <c r="X4" s="14">
        <v>185718</v>
      </c>
    </row>
    <row r="5" spans="2:24" ht="16.5" customHeight="1" x14ac:dyDescent="0.2">
      <c r="B5" s="86"/>
      <c r="C5" s="86"/>
      <c r="D5" s="86"/>
      <c r="E5" s="90"/>
      <c r="F5" s="79"/>
      <c r="G5" s="88"/>
      <c r="S5" s="38"/>
      <c r="T5" s="38"/>
      <c r="U5" s="38"/>
      <c r="V5" s="38"/>
      <c r="W5" s="38"/>
      <c r="X5" s="38"/>
    </row>
    <row r="6" spans="2:24" s="30" customFormat="1" ht="6" customHeight="1" x14ac:dyDescent="0.2">
      <c r="B6" s="31"/>
      <c r="C6" s="32"/>
      <c r="D6" s="32"/>
      <c r="E6" s="32"/>
      <c r="F6" s="32"/>
      <c r="G6" s="33"/>
      <c r="H6" s="45"/>
    </row>
    <row r="7" spans="2:24" s="30" customFormat="1" ht="23.25" customHeight="1" x14ac:dyDescent="0.2">
      <c r="B7" s="74" t="s">
        <v>71</v>
      </c>
      <c r="C7" s="74"/>
      <c r="D7" s="74"/>
      <c r="E7" s="74"/>
      <c r="F7" s="74"/>
      <c r="G7" s="74"/>
      <c r="H7" s="45"/>
    </row>
    <row r="8" spans="2:24" s="30" customFormat="1" ht="27.75" customHeight="1" x14ac:dyDescent="0.2">
      <c r="B8" s="50">
        <v>1</v>
      </c>
      <c r="C8" s="72" t="s">
        <v>103</v>
      </c>
      <c r="D8" s="73"/>
      <c r="E8" s="48" t="s">
        <v>72</v>
      </c>
      <c r="F8" s="42">
        <v>1</v>
      </c>
      <c r="G8" s="49"/>
      <c r="H8" s="45"/>
    </row>
    <row r="9" spans="2:24" s="30" customFormat="1" ht="20.25" customHeight="1" x14ac:dyDescent="0.2">
      <c r="B9" s="51">
        <f>+B8+1</f>
        <v>2</v>
      </c>
      <c r="C9" s="72" t="s">
        <v>76</v>
      </c>
      <c r="D9" s="73"/>
      <c r="E9" s="48" t="s">
        <v>73</v>
      </c>
      <c r="F9" s="42">
        <v>1</v>
      </c>
      <c r="G9" s="75" t="s">
        <v>94</v>
      </c>
      <c r="H9" s="45"/>
    </row>
    <row r="10" spans="2:24" s="30" customFormat="1" ht="20.25" customHeight="1" x14ac:dyDescent="0.2">
      <c r="B10" s="51">
        <f t="shared" ref="B10:B13" si="0">+B9+1</f>
        <v>3</v>
      </c>
      <c r="C10" s="72" t="s">
        <v>78</v>
      </c>
      <c r="D10" s="73"/>
      <c r="E10" s="48" t="s">
        <v>73</v>
      </c>
      <c r="F10" s="42">
        <v>1</v>
      </c>
      <c r="G10" s="77"/>
      <c r="H10" s="45"/>
    </row>
    <row r="11" spans="2:24" s="30" customFormat="1" ht="20.25" customHeight="1" x14ac:dyDescent="0.2">
      <c r="B11" s="51">
        <f t="shared" si="0"/>
        <v>4</v>
      </c>
      <c r="C11" s="72" t="s">
        <v>77</v>
      </c>
      <c r="D11" s="73"/>
      <c r="E11" s="48" t="s">
        <v>74</v>
      </c>
      <c r="F11" s="42" t="s">
        <v>91</v>
      </c>
      <c r="G11" s="49"/>
      <c r="H11" s="45"/>
    </row>
    <row r="12" spans="2:24" ht="20.25" customHeight="1" x14ac:dyDescent="0.2">
      <c r="B12" s="51">
        <f t="shared" si="0"/>
        <v>5</v>
      </c>
      <c r="C12" s="72" t="s">
        <v>105</v>
      </c>
      <c r="D12" s="73"/>
      <c r="E12" s="48" t="s">
        <v>73</v>
      </c>
      <c r="F12" s="42">
        <v>1</v>
      </c>
      <c r="G12" s="54"/>
    </row>
    <row r="13" spans="2:24" ht="20.25" customHeight="1" x14ac:dyDescent="0.2">
      <c r="B13" s="57">
        <f t="shared" si="0"/>
        <v>6</v>
      </c>
      <c r="C13" s="82" t="s">
        <v>96</v>
      </c>
      <c r="D13" s="83"/>
      <c r="E13" s="58" t="s">
        <v>73</v>
      </c>
      <c r="F13" s="59" t="s">
        <v>99</v>
      </c>
      <c r="G13" s="60"/>
    </row>
    <row r="14" spans="2:24" s="30" customFormat="1" ht="23.25" customHeight="1" x14ac:dyDescent="0.2">
      <c r="B14" s="74" t="s">
        <v>70</v>
      </c>
      <c r="C14" s="74"/>
      <c r="D14" s="74"/>
      <c r="E14" s="74"/>
      <c r="F14" s="74"/>
      <c r="G14" s="74"/>
      <c r="H14" s="45"/>
    </row>
    <row r="15" spans="2:24" ht="20.25" customHeight="1" x14ac:dyDescent="0.2">
      <c r="B15" s="51">
        <f>+B13+1</f>
        <v>7</v>
      </c>
      <c r="C15" s="84" t="s">
        <v>80</v>
      </c>
      <c r="D15" s="85"/>
      <c r="E15" s="53"/>
      <c r="F15" s="55"/>
      <c r="G15" s="43"/>
    </row>
    <row r="16" spans="2:24" ht="20.25" customHeight="1" x14ac:dyDescent="0.2">
      <c r="B16" s="37"/>
      <c r="C16" s="40" t="s">
        <v>69</v>
      </c>
      <c r="D16" s="41"/>
      <c r="E16" s="91" t="s">
        <v>87</v>
      </c>
      <c r="F16" s="55" t="s">
        <v>106</v>
      </c>
      <c r="G16" s="43"/>
    </row>
    <row r="17" spans="2:8" ht="20.25" customHeight="1" x14ac:dyDescent="0.2">
      <c r="B17" s="37"/>
      <c r="C17" s="40" t="s">
        <v>81</v>
      </c>
      <c r="D17" s="41"/>
      <c r="E17" s="92"/>
      <c r="F17" s="47">
        <v>1</v>
      </c>
      <c r="G17" s="43"/>
    </row>
    <row r="18" spans="2:8" ht="20.25" customHeight="1" x14ac:dyDescent="0.2">
      <c r="B18" s="37"/>
      <c r="C18" s="40" t="s">
        <v>82</v>
      </c>
      <c r="D18" s="41"/>
      <c r="E18" s="92"/>
      <c r="F18" s="61" t="s">
        <v>98</v>
      </c>
      <c r="G18" s="43"/>
    </row>
    <row r="19" spans="2:8" ht="20.25" customHeight="1" x14ac:dyDescent="0.2">
      <c r="B19" s="51"/>
      <c r="C19" s="84" t="s">
        <v>83</v>
      </c>
      <c r="D19" s="85"/>
      <c r="E19" s="93"/>
      <c r="F19" s="47">
        <v>1</v>
      </c>
      <c r="G19" s="43"/>
    </row>
    <row r="20" spans="2:8" s="30" customFormat="1" ht="23.25" customHeight="1" x14ac:dyDescent="0.2">
      <c r="B20" s="74" t="s">
        <v>29</v>
      </c>
      <c r="C20" s="74"/>
      <c r="D20" s="74"/>
      <c r="E20" s="74"/>
      <c r="F20" s="74"/>
      <c r="G20" s="74"/>
      <c r="H20" s="45"/>
    </row>
    <row r="21" spans="2:8" ht="20.25" customHeight="1" x14ac:dyDescent="0.2">
      <c r="B21" s="51">
        <f>+B15+1</f>
        <v>8</v>
      </c>
      <c r="C21" s="72" t="s">
        <v>84</v>
      </c>
      <c r="D21" s="73"/>
      <c r="E21" s="48" t="s">
        <v>73</v>
      </c>
      <c r="F21" s="62" t="s">
        <v>100</v>
      </c>
      <c r="G21" s="39"/>
    </row>
    <row r="22" spans="2:8" ht="20.25" customHeight="1" x14ac:dyDescent="0.2">
      <c r="B22" s="51">
        <f>+B21+1</f>
        <v>9</v>
      </c>
      <c r="C22" s="72" t="s">
        <v>85</v>
      </c>
      <c r="D22" s="73"/>
      <c r="E22" s="52" t="s">
        <v>88</v>
      </c>
      <c r="F22" s="56">
        <v>1</v>
      </c>
      <c r="G22" s="39"/>
    </row>
    <row r="23" spans="2:8" ht="20.25" customHeight="1" x14ac:dyDescent="0.2">
      <c r="B23" s="51">
        <f t="shared" ref="B23:B24" si="1">+B22+1</f>
        <v>10</v>
      </c>
      <c r="C23" s="72" t="s">
        <v>101</v>
      </c>
      <c r="D23" s="73"/>
      <c r="E23" s="48" t="s">
        <v>73</v>
      </c>
      <c r="F23" s="56">
        <v>1</v>
      </c>
      <c r="G23" s="39"/>
    </row>
    <row r="24" spans="2:8" ht="20.25" customHeight="1" x14ac:dyDescent="0.2">
      <c r="B24" s="51">
        <f t="shared" si="1"/>
        <v>11</v>
      </c>
      <c r="C24" s="72" t="s">
        <v>66</v>
      </c>
      <c r="D24" s="73"/>
      <c r="E24" s="48" t="s">
        <v>73</v>
      </c>
      <c r="F24" s="56">
        <v>1</v>
      </c>
      <c r="G24" s="39"/>
    </row>
    <row r="25" spans="2:8" ht="7.5" customHeight="1" x14ac:dyDescent="0.2"/>
    <row r="26" spans="2:8" ht="18" customHeight="1" x14ac:dyDescent="0.2">
      <c r="C26" s="46" t="s">
        <v>86</v>
      </c>
    </row>
  </sheetData>
  <mergeCells count="22">
    <mergeCell ref="B20:G20"/>
    <mergeCell ref="C21:D21"/>
    <mergeCell ref="C22:D22"/>
    <mergeCell ref="C23:D23"/>
    <mergeCell ref="C24:D24"/>
    <mergeCell ref="C13:D13"/>
    <mergeCell ref="B14:G14"/>
    <mergeCell ref="C15:D15"/>
    <mergeCell ref="E16:E19"/>
    <mergeCell ref="C19:D19"/>
    <mergeCell ref="C12:D12"/>
    <mergeCell ref="B2:G2"/>
    <mergeCell ref="B4:D5"/>
    <mergeCell ref="E4:E5"/>
    <mergeCell ref="F4:F5"/>
    <mergeCell ref="G4:G5"/>
    <mergeCell ref="B7:G7"/>
    <mergeCell ref="C8:D8"/>
    <mergeCell ref="C9:D9"/>
    <mergeCell ref="G9:G10"/>
    <mergeCell ref="C10:D10"/>
    <mergeCell ref="C11:D11"/>
  </mergeCells>
  <printOptions horizontalCentered="1"/>
  <pageMargins left="0.19685039370078741" right="0" top="2.0078740157480315" bottom="0.74803149606299213" header="1.4960629921259843" footer="0.31496062992125984"/>
  <pageSetup paperSize="9" scale="90" orientation="portrait" r:id="rId1"/>
  <ignoredErrors>
    <ignoredError sqref="F16 F2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"/>
  <sheetViews>
    <sheetView workbookViewId="0">
      <selection activeCell="F22" sqref="F22"/>
    </sheetView>
  </sheetViews>
  <sheetFormatPr baseColWidth="10" defaultRowHeight="15" x14ac:dyDescent="0.25"/>
  <sheetData>
    <row r="4" spans="3:3" x14ac:dyDescent="0.25">
      <c r="C4" t="s">
        <v>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topLeftCell="A18" workbookViewId="0">
      <selection activeCell="A22" sqref="A22:XFD26"/>
    </sheetView>
  </sheetViews>
  <sheetFormatPr baseColWidth="10" defaultRowHeight="15" x14ac:dyDescent="0.25"/>
  <cols>
    <col min="12" max="12" width="21.7109375" customWidth="1"/>
  </cols>
  <sheetData>
    <row r="2" spans="2:12" ht="15.75" customHeight="1" x14ac:dyDescent="0.25">
      <c r="B2" s="134" t="s">
        <v>140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2:12" ht="15.75" customHeight="1" x14ac:dyDescent="0.25">
      <c r="B3" s="103" t="s">
        <v>107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</row>
    <row r="4" spans="2:12" ht="15" customHeight="1" x14ac:dyDescent="0.25">
      <c r="B4" s="94"/>
      <c r="C4" s="104" t="s">
        <v>108</v>
      </c>
      <c r="D4" s="104"/>
      <c r="E4" s="104"/>
      <c r="F4" s="104"/>
      <c r="G4" s="104"/>
      <c r="H4" s="104"/>
      <c r="I4" s="104"/>
      <c r="J4" s="104"/>
      <c r="K4" s="104"/>
      <c r="L4" s="94"/>
    </row>
    <row r="5" spans="2:12" ht="30" customHeight="1" x14ac:dyDescent="0.25">
      <c r="B5" s="104" t="s">
        <v>109</v>
      </c>
      <c r="C5" s="104"/>
      <c r="D5" s="104"/>
      <c r="E5" s="104"/>
      <c r="F5" s="104"/>
      <c r="G5" s="104"/>
      <c r="H5" s="104"/>
      <c r="I5" s="104"/>
      <c r="J5" s="104"/>
      <c r="K5" s="104"/>
      <c r="L5" s="94"/>
    </row>
    <row r="6" spans="2:12" ht="15" customHeight="1" x14ac:dyDescent="0.25">
      <c r="B6" s="104" t="s">
        <v>110</v>
      </c>
      <c r="C6" s="104"/>
      <c r="D6" s="104"/>
      <c r="E6" s="104"/>
      <c r="F6" s="104"/>
      <c r="G6" s="104"/>
      <c r="H6" s="104"/>
      <c r="I6" s="104"/>
      <c r="J6" s="104"/>
      <c r="K6" s="104"/>
      <c r="L6" s="94"/>
    </row>
    <row r="7" spans="2:12" ht="15.75" thickBot="1" x14ac:dyDescent="0.3"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94"/>
    </row>
    <row r="8" spans="2:12" ht="79.5" thickBot="1" x14ac:dyDescent="0.3">
      <c r="B8" s="106" t="s">
        <v>111</v>
      </c>
      <c r="C8" s="107"/>
      <c r="D8" s="108"/>
      <c r="E8" s="106" t="s">
        <v>112</v>
      </c>
      <c r="F8" s="107"/>
      <c r="G8" s="107"/>
      <c r="H8" s="108"/>
      <c r="I8" s="106" t="s">
        <v>113</v>
      </c>
      <c r="J8" s="107"/>
      <c r="K8" s="108"/>
      <c r="L8" s="96" t="s">
        <v>114</v>
      </c>
    </row>
    <row r="9" spans="2:12" ht="15" customHeight="1" x14ac:dyDescent="0.25">
      <c r="B9" s="109" t="s">
        <v>115</v>
      </c>
      <c r="C9" s="110"/>
      <c r="D9" s="111"/>
      <c r="E9" s="116"/>
      <c r="F9" s="115"/>
      <c r="G9" s="115"/>
      <c r="H9" s="117"/>
      <c r="I9" s="109" t="s">
        <v>117</v>
      </c>
      <c r="J9" s="110"/>
      <c r="K9" s="111"/>
      <c r="L9" s="121"/>
    </row>
    <row r="10" spans="2:12" ht="15" customHeight="1" x14ac:dyDescent="0.25">
      <c r="B10" s="112" t="s">
        <v>116</v>
      </c>
      <c r="C10" s="113"/>
      <c r="D10" s="114"/>
      <c r="E10" s="118"/>
      <c r="F10" s="119"/>
      <c r="G10" s="119"/>
      <c r="H10" s="120"/>
      <c r="I10" s="112"/>
      <c r="J10" s="104"/>
      <c r="K10" s="114"/>
      <c r="L10" s="122"/>
    </row>
    <row r="11" spans="2:12" ht="15.75" x14ac:dyDescent="0.25">
      <c r="B11" s="112" t="s">
        <v>118</v>
      </c>
      <c r="C11" s="113"/>
      <c r="D11" s="114"/>
      <c r="E11" s="118"/>
      <c r="F11" s="123"/>
      <c r="G11" s="123"/>
      <c r="H11" s="120"/>
      <c r="I11" s="118"/>
      <c r="J11" s="123"/>
      <c r="K11" s="120"/>
      <c r="L11" s="97"/>
    </row>
    <row r="12" spans="2:12" ht="15.75" x14ac:dyDescent="0.25">
      <c r="B12" s="112" t="s">
        <v>119</v>
      </c>
      <c r="C12" s="113"/>
      <c r="D12" s="114"/>
      <c r="E12" s="118"/>
      <c r="F12" s="123"/>
      <c r="G12" s="123"/>
      <c r="H12" s="120"/>
      <c r="I12" s="112" t="s">
        <v>120</v>
      </c>
      <c r="J12" s="104"/>
      <c r="K12" s="114"/>
      <c r="L12" s="97"/>
    </row>
    <row r="13" spans="2:12" ht="15.75" x14ac:dyDescent="0.25">
      <c r="B13" s="112" t="s">
        <v>121</v>
      </c>
      <c r="C13" s="113"/>
      <c r="D13" s="114"/>
      <c r="E13" s="118"/>
      <c r="F13" s="123"/>
      <c r="G13" s="123"/>
      <c r="H13" s="120"/>
      <c r="I13" s="118"/>
      <c r="J13" s="123"/>
      <c r="K13" s="120"/>
      <c r="L13" s="97"/>
    </row>
    <row r="14" spans="2:12" ht="16.5" thickBot="1" x14ac:dyDescent="0.3">
      <c r="B14" s="124" t="s">
        <v>122</v>
      </c>
      <c r="C14" s="105"/>
      <c r="D14" s="125"/>
      <c r="E14" s="127"/>
      <c r="F14" s="126"/>
      <c r="G14" s="126"/>
      <c r="H14" s="128"/>
      <c r="I14" s="127"/>
      <c r="J14" s="126"/>
      <c r="K14" s="128"/>
      <c r="L14" s="98"/>
    </row>
    <row r="15" spans="2:12" ht="15" customHeight="1" x14ac:dyDescent="0.25">
      <c r="B15" s="109" t="s">
        <v>115</v>
      </c>
      <c r="C15" s="110"/>
      <c r="D15" s="111"/>
      <c r="E15" s="116"/>
      <c r="F15" s="115"/>
      <c r="G15" s="115"/>
      <c r="H15" s="117"/>
      <c r="I15" s="109" t="s">
        <v>117</v>
      </c>
      <c r="J15" s="110"/>
      <c r="K15" s="111"/>
      <c r="L15" s="121"/>
    </row>
    <row r="16" spans="2:12" ht="15" customHeight="1" x14ac:dyDescent="0.25">
      <c r="B16" s="112" t="s">
        <v>116</v>
      </c>
      <c r="C16" s="113"/>
      <c r="D16" s="114"/>
      <c r="E16" s="118"/>
      <c r="F16" s="123"/>
      <c r="G16" s="123"/>
      <c r="H16" s="120"/>
      <c r="I16" s="112"/>
      <c r="J16" s="104"/>
      <c r="K16" s="114"/>
      <c r="L16" s="122"/>
    </row>
    <row r="17" spans="2:12" ht="15.75" x14ac:dyDescent="0.25">
      <c r="B17" s="112" t="s">
        <v>118</v>
      </c>
      <c r="C17" s="113"/>
      <c r="D17" s="114"/>
      <c r="E17" s="118"/>
      <c r="F17" s="123"/>
      <c r="G17" s="123"/>
      <c r="H17" s="120"/>
      <c r="I17" s="118"/>
      <c r="J17" s="123"/>
      <c r="K17" s="120"/>
      <c r="L17" s="97"/>
    </row>
    <row r="18" spans="2:12" ht="15.75" x14ac:dyDescent="0.25">
      <c r="B18" s="112" t="s">
        <v>119</v>
      </c>
      <c r="C18" s="113"/>
      <c r="D18" s="114"/>
      <c r="E18" s="118"/>
      <c r="F18" s="123"/>
      <c r="G18" s="123"/>
      <c r="H18" s="120"/>
      <c r="I18" s="112" t="s">
        <v>120</v>
      </c>
      <c r="J18" s="104"/>
      <c r="K18" s="114"/>
      <c r="L18" s="97"/>
    </row>
    <row r="19" spans="2:12" ht="15.75" x14ac:dyDescent="0.25">
      <c r="B19" s="112" t="s">
        <v>121</v>
      </c>
      <c r="C19" s="113"/>
      <c r="D19" s="114"/>
      <c r="E19" s="118"/>
      <c r="F19" s="123"/>
      <c r="G19" s="123"/>
      <c r="H19" s="120"/>
      <c r="I19" s="118"/>
      <c r="J19" s="123"/>
      <c r="K19" s="120"/>
      <c r="L19" s="97"/>
    </row>
    <row r="20" spans="2:12" ht="16.5" thickBot="1" x14ac:dyDescent="0.3">
      <c r="B20" s="124" t="s">
        <v>122</v>
      </c>
      <c r="C20" s="105"/>
      <c r="D20" s="125"/>
      <c r="E20" s="127"/>
      <c r="F20" s="126"/>
      <c r="G20" s="126"/>
      <c r="H20" s="128"/>
      <c r="I20" s="127"/>
      <c r="J20" s="126"/>
      <c r="K20" s="128"/>
      <c r="L20" s="98"/>
    </row>
    <row r="21" spans="2:12" ht="16.5" thickBot="1" x14ac:dyDescent="0.3">
      <c r="B21" s="129" t="s">
        <v>123</v>
      </c>
      <c r="C21" s="130"/>
      <c r="D21" s="130"/>
      <c r="E21" s="130"/>
      <c r="F21" s="130"/>
      <c r="G21" s="130"/>
      <c r="H21" s="130"/>
      <c r="I21" s="130"/>
      <c r="J21" s="130"/>
      <c r="K21" s="131"/>
      <c r="L21" s="99"/>
    </row>
    <row r="22" spans="2:12" x14ac:dyDescent="0.25">
      <c r="B22" s="100" t="s">
        <v>124</v>
      </c>
      <c r="C22" s="133"/>
      <c r="D22" s="133"/>
      <c r="E22" s="133"/>
      <c r="F22" s="133"/>
      <c r="G22" s="133"/>
      <c r="H22" s="133"/>
      <c r="I22" s="133"/>
      <c r="J22" s="133"/>
      <c r="K22" s="133"/>
      <c r="L22" s="101"/>
    </row>
    <row r="23" spans="2:12" x14ac:dyDescent="0.25">
      <c r="B23" s="132" t="s">
        <v>125</v>
      </c>
      <c r="C23" s="132"/>
      <c r="D23" s="132"/>
      <c r="E23" s="132"/>
      <c r="F23" s="132"/>
      <c r="G23" s="132"/>
      <c r="H23" s="132"/>
      <c r="I23" s="132"/>
      <c r="J23" s="132"/>
      <c r="K23" s="132"/>
      <c r="L23" s="101"/>
    </row>
    <row r="24" spans="2:12" ht="25.5" customHeight="1" x14ac:dyDescent="0.25">
      <c r="B24" s="132" t="s">
        <v>126</v>
      </c>
      <c r="C24" s="132"/>
      <c r="D24" s="132"/>
      <c r="E24" s="132"/>
      <c r="F24" s="132"/>
      <c r="G24" s="132"/>
      <c r="H24" s="132"/>
      <c r="I24" s="132"/>
      <c r="J24" s="132"/>
      <c r="K24" s="132"/>
      <c r="L24" s="101"/>
    </row>
    <row r="25" spans="2:12" x14ac:dyDescent="0.25">
      <c r="B25" s="132" t="s">
        <v>127</v>
      </c>
      <c r="C25" s="132"/>
      <c r="D25" s="132"/>
      <c r="E25" s="132"/>
      <c r="F25" s="132"/>
      <c r="G25" s="132"/>
      <c r="H25" s="132"/>
      <c r="I25" s="132"/>
      <c r="J25" s="132"/>
      <c r="K25" s="132"/>
      <c r="L25" s="132"/>
    </row>
    <row r="26" spans="2:12" x14ac:dyDescent="0.25">
      <c r="B26" s="132" t="s">
        <v>128</v>
      </c>
      <c r="C26" s="132"/>
      <c r="D26" s="132"/>
      <c r="E26" s="132"/>
      <c r="F26" s="132"/>
      <c r="G26" s="132"/>
      <c r="H26" s="132"/>
      <c r="I26" s="132"/>
      <c r="J26" s="132"/>
      <c r="K26" s="132"/>
      <c r="L26" s="132"/>
    </row>
    <row r="27" spans="2:12" x14ac:dyDescent="0.25">
      <c r="B27" s="101"/>
      <c r="C27" s="132"/>
      <c r="D27" s="132"/>
      <c r="E27" s="132"/>
      <c r="F27" s="132"/>
      <c r="G27" s="132"/>
      <c r="H27" s="132"/>
      <c r="I27" s="132"/>
      <c r="J27" s="132"/>
      <c r="K27" s="132"/>
      <c r="L27" s="132"/>
    </row>
    <row r="28" spans="2:12" ht="15.75" x14ac:dyDescent="0.25"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</row>
  </sheetData>
  <mergeCells count="61">
    <mergeCell ref="B2:L2"/>
    <mergeCell ref="B28:L28"/>
    <mergeCell ref="B25:L25"/>
    <mergeCell ref="B26:I26"/>
    <mergeCell ref="J26:L26"/>
    <mergeCell ref="C27:F27"/>
    <mergeCell ref="G27:I27"/>
    <mergeCell ref="J27:L27"/>
    <mergeCell ref="B21:K21"/>
    <mergeCell ref="C22:F22"/>
    <mergeCell ref="G22:K22"/>
    <mergeCell ref="B23:F23"/>
    <mergeCell ref="G23:K23"/>
    <mergeCell ref="B24:F24"/>
    <mergeCell ref="G24:K24"/>
    <mergeCell ref="B19:D19"/>
    <mergeCell ref="E19:H19"/>
    <mergeCell ref="I19:K19"/>
    <mergeCell ref="B20:D20"/>
    <mergeCell ref="E20:H20"/>
    <mergeCell ref="I20:K20"/>
    <mergeCell ref="L15:L16"/>
    <mergeCell ref="B17:D17"/>
    <mergeCell ref="E17:H17"/>
    <mergeCell ref="I17:K17"/>
    <mergeCell ref="B18:D18"/>
    <mergeCell ref="E18:H18"/>
    <mergeCell ref="I18:K18"/>
    <mergeCell ref="B14:D14"/>
    <mergeCell ref="E14:H14"/>
    <mergeCell ref="I14:K14"/>
    <mergeCell ref="B15:D15"/>
    <mergeCell ref="B16:D16"/>
    <mergeCell ref="E15:H16"/>
    <mergeCell ref="I15:K16"/>
    <mergeCell ref="B12:D12"/>
    <mergeCell ref="E12:H12"/>
    <mergeCell ref="I12:K12"/>
    <mergeCell ref="B13:D13"/>
    <mergeCell ref="E13:H13"/>
    <mergeCell ref="I13:K13"/>
    <mergeCell ref="B9:D9"/>
    <mergeCell ref="B10:D10"/>
    <mergeCell ref="E9:H10"/>
    <mergeCell ref="I9:K10"/>
    <mergeCell ref="L9:L10"/>
    <mergeCell ref="B11:D11"/>
    <mergeCell ref="E11:H11"/>
    <mergeCell ref="I11:K11"/>
    <mergeCell ref="B7:D7"/>
    <mergeCell ref="E7:H7"/>
    <mergeCell ref="I7:K7"/>
    <mergeCell ref="B8:D8"/>
    <mergeCell ref="E8:H8"/>
    <mergeCell ref="I8:K8"/>
    <mergeCell ref="B3:L3"/>
    <mergeCell ref="C4:K4"/>
    <mergeCell ref="B5:H5"/>
    <mergeCell ref="I5:K5"/>
    <mergeCell ref="B6:H6"/>
    <mergeCell ref="I6:K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2"/>
  <sheetViews>
    <sheetView tabSelected="1" workbookViewId="0">
      <selection activeCell="H35" sqref="H35"/>
    </sheetView>
  </sheetViews>
  <sheetFormatPr baseColWidth="10" defaultRowHeight="15" x14ac:dyDescent="0.25"/>
  <cols>
    <col min="12" max="12" width="21.7109375" customWidth="1"/>
  </cols>
  <sheetData>
    <row r="2" spans="2:12" ht="15.75" customHeight="1" x14ac:dyDescent="0.25">
      <c r="B2" s="134" t="s">
        <v>129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2:12" ht="15.75" customHeight="1" x14ac:dyDescent="0.25">
      <c r="B3" s="103" t="s">
        <v>130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</row>
    <row r="4" spans="2:12" ht="15" customHeight="1" x14ac:dyDescent="0.25">
      <c r="B4" s="104"/>
      <c r="C4" s="104"/>
      <c r="D4" s="104" t="s">
        <v>131</v>
      </c>
      <c r="E4" s="104"/>
      <c r="F4" s="104"/>
      <c r="G4" s="104"/>
      <c r="H4" s="104"/>
      <c r="I4" s="104"/>
      <c r="J4" s="104"/>
      <c r="K4" s="104"/>
      <c r="L4" s="94"/>
    </row>
    <row r="5" spans="2:12" x14ac:dyDescent="0.25"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</row>
    <row r="6" spans="2:12" ht="30" customHeight="1" x14ac:dyDescent="0.25">
      <c r="B6" s="104" t="s">
        <v>109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</row>
    <row r="7" spans="2:12" ht="15.75" thickBot="1" x14ac:dyDescent="0.3"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2"/>
    </row>
    <row r="8" spans="2:12" ht="30" customHeight="1" x14ac:dyDescent="0.25">
      <c r="B8" s="135" t="s">
        <v>132</v>
      </c>
      <c r="C8" s="136"/>
      <c r="D8" s="136"/>
      <c r="E8" s="136"/>
      <c r="F8" s="136"/>
      <c r="G8" s="136"/>
      <c r="H8" s="136"/>
      <c r="I8" s="136"/>
      <c r="J8" s="136"/>
      <c r="K8" s="136"/>
      <c r="L8" s="137"/>
    </row>
    <row r="9" spans="2:12" ht="15.75" thickBot="1" x14ac:dyDescent="0.3">
      <c r="B9" s="138"/>
      <c r="C9" s="139"/>
      <c r="D9" s="139"/>
      <c r="E9" s="139"/>
      <c r="F9" s="105"/>
      <c r="G9" s="105"/>
      <c r="H9" s="105"/>
      <c r="I9" s="105"/>
      <c r="J9" s="105"/>
      <c r="K9" s="105"/>
      <c r="L9" s="125"/>
    </row>
    <row r="10" spans="2:12" ht="47.25" customHeight="1" thickBot="1" x14ac:dyDescent="0.3">
      <c r="B10" s="106" t="s">
        <v>133</v>
      </c>
      <c r="C10" s="107"/>
      <c r="D10" s="107"/>
      <c r="E10" s="108"/>
      <c r="F10" s="106" t="s">
        <v>112</v>
      </c>
      <c r="G10" s="108"/>
      <c r="H10" s="106" t="s">
        <v>113</v>
      </c>
      <c r="I10" s="107"/>
      <c r="J10" s="108"/>
      <c r="K10" s="106" t="s">
        <v>134</v>
      </c>
      <c r="L10" s="108"/>
    </row>
    <row r="11" spans="2:12" x14ac:dyDescent="0.25">
      <c r="B11" s="140" t="s">
        <v>115</v>
      </c>
      <c r="C11" s="133"/>
      <c r="D11" s="133"/>
      <c r="E11" s="141"/>
      <c r="F11" s="145"/>
      <c r="G11" s="146"/>
      <c r="H11" s="140" t="s">
        <v>117</v>
      </c>
      <c r="I11" s="133"/>
      <c r="J11" s="141"/>
      <c r="K11" s="149"/>
      <c r="L11" s="150"/>
    </row>
    <row r="12" spans="2:12" x14ac:dyDescent="0.25">
      <c r="B12" s="142" t="s">
        <v>116</v>
      </c>
      <c r="C12" s="143"/>
      <c r="D12" s="143"/>
      <c r="E12" s="144"/>
      <c r="F12" s="147"/>
      <c r="G12" s="148"/>
      <c r="H12" s="142"/>
      <c r="I12" s="132"/>
      <c r="J12" s="144"/>
      <c r="K12" s="151"/>
      <c r="L12" s="152"/>
    </row>
    <row r="13" spans="2:12" x14ac:dyDescent="0.25">
      <c r="B13" s="142" t="s">
        <v>118</v>
      </c>
      <c r="C13" s="143"/>
      <c r="D13" s="143"/>
      <c r="E13" s="144"/>
      <c r="F13" s="147" t="s">
        <v>135</v>
      </c>
      <c r="G13" s="148"/>
      <c r="H13" s="147"/>
      <c r="I13" s="153"/>
      <c r="J13" s="148"/>
      <c r="K13" s="151"/>
      <c r="L13" s="152"/>
    </row>
    <row r="14" spans="2:12" x14ac:dyDescent="0.25">
      <c r="B14" s="142"/>
      <c r="C14" s="143"/>
      <c r="D14" s="143"/>
      <c r="E14" s="144"/>
      <c r="F14" s="147"/>
      <c r="G14" s="148"/>
      <c r="H14" s="147"/>
      <c r="I14" s="153"/>
      <c r="J14" s="148"/>
      <c r="K14" s="151"/>
      <c r="L14" s="152"/>
    </row>
    <row r="15" spans="2:12" x14ac:dyDescent="0.25">
      <c r="B15" s="142" t="s">
        <v>136</v>
      </c>
      <c r="C15" s="143"/>
      <c r="D15" s="143"/>
      <c r="E15" s="144"/>
      <c r="F15" s="147"/>
      <c r="G15" s="148"/>
      <c r="H15" s="147"/>
      <c r="I15" s="153"/>
      <c r="J15" s="148"/>
      <c r="K15" s="151"/>
      <c r="L15" s="152"/>
    </row>
    <row r="16" spans="2:12" x14ac:dyDescent="0.25">
      <c r="B16" s="142" t="s">
        <v>119</v>
      </c>
      <c r="C16" s="143"/>
      <c r="D16" s="143"/>
      <c r="E16" s="144"/>
      <c r="F16" s="147"/>
      <c r="G16" s="148"/>
      <c r="H16" s="142" t="s">
        <v>120</v>
      </c>
      <c r="I16" s="132"/>
      <c r="J16" s="144"/>
      <c r="K16" s="151"/>
      <c r="L16" s="152"/>
    </row>
    <row r="17" spans="2:12" x14ac:dyDescent="0.25">
      <c r="B17" s="142" t="s">
        <v>137</v>
      </c>
      <c r="C17" s="143"/>
      <c r="D17" s="143"/>
      <c r="E17" s="144"/>
      <c r="F17" s="147"/>
      <c r="G17" s="148"/>
      <c r="H17" s="147"/>
      <c r="I17" s="153"/>
      <c r="J17" s="148"/>
      <c r="K17" s="151"/>
      <c r="L17" s="152"/>
    </row>
    <row r="18" spans="2:12" ht="15.75" thickBot="1" x14ac:dyDescent="0.3">
      <c r="B18" s="154" t="s">
        <v>138</v>
      </c>
      <c r="C18" s="155"/>
      <c r="D18" s="155"/>
      <c r="E18" s="156"/>
      <c r="F18" s="158"/>
      <c r="G18" s="159"/>
      <c r="H18" s="158"/>
      <c r="I18" s="157"/>
      <c r="J18" s="159"/>
      <c r="K18" s="160"/>
      <c r="L18" s="161"/>
    </row>
    <row r="19" spans="2:12" x14ac:dyDescent="0.25">
      <c r="B19" s="140" t="s">
        <v>115</v>
      </c>
      <c r="C19" s="133"/>
      <c r="D19" s="133"/>
      <c r="E19" s="141"/>
      <c r="F19" s="145"/>
      <c r="G19" s="146"/>
      <c r="H19" s="140" t="s">
        <v>117</v>
      </c>
      <c r="I19" s="133"/>
      <c r="J19" s="141"/>
      <c r="K19" s="149"/>
      <c r="L19" s="150"/>
    </row>
    <row r="20" spans="2:12" x14ac:dyDescent="0.25">
      <c r="B20" s="142" t="s">
        <v>116</v>
      </c>
      <c r="C20" s="143"/>
      <c r="D20" s="143"/>
      <c r="E20" s="144"/>
      <c r="F20" s="147"/>
      <c r="G20" s="148"/>
      <c r="H20" s="142"/>
      <c r="I20" s="132"/>
      <c r="J20" s="144"/>
      <c r="K20" s="151"/>
      <c r="L20" s="152"/>
    </row>
    <row r="21" spans="2:12" x14ac:dyDescent="0.25">
      <c r="B21" s="142" t="s">
        <v>118</v>
      </c>
      <c r="C21" s="143"/>
      <c r="D21" s="143"/>
      <c r="E21" s="144"/>
      <c r="F21" s="147"/>
      <c r="G21" s="148"/>
      <c r="H21" s="147"/>
      <c r="I21" s="153"/>
      <c r="J21" s="148"/>
      <c r="K21" s="151"/>
      <c r="L21" s="152"/>
    </row>
    <row r="22" spans="2:12" x14ac:dyDescent="0.25">
      <c r="B22" s="142" t="s">
        <v>139</v>
      </c>
      <c r="C22" s="143"/>
      <c r="D22" s="143"/>
      <c r="E22" s="144"/>
      <c r="F22" s="147"/>
      <c r="G22" s="148"/>
      <c r="H22" s="147"/>
      <c r="I22" s="153"/>
      <c r="J22" s="148"/>
      <c r="K22" s="151"/>
      <c r="L22" s="152"/>
    </row>
    <row r="23" spans="2:12" x14ac:dyDescent="0.25">
      <c r="B23" s="142" t="s">
        <v>119</v>
      </c>
      <c r="C23" s="143"/>
      <c r="D23" s="143"/>
      <c r="E23" s="144"/>
      <c r="F23" s="147"/>
      <c r="G23" s="148"/>
      <c r="H23" s="142" t="s">
        <v>120</v>
      </c>
      <c r="I23" s="132"/>
      <c r="J23" s="144"/>
      <c r="K23" s="151"/>
      <c r="L23" s="152"/>
    </row>
    <row r="24" spans="2:12" x14ac:dyDescent="0.25">
      <c r="B24" s="142" t="s">
        <v>121</v>
      </c>
      <c r="C24" s="143"/>
      <c r="D24" s="143"/>
      <c r="E24" s="144"/>
      <c r="F24" s="147"/>
      <c r="G24" s="148"/>
      <c r="H24" s="147"/>
      <c r="I24" s="153"/>
      <c r="J24" s="148"/>
      <c r="K24" s="151"/>
      <c r="L24" s="152"/>
    </row>
    <row r="25" spans="2:12" x14ac:dyDescent="0.25">
      <c r="B25" s="142" t="s">
        <v>122</v>
      </c>
      <c r="C25" s="143"/>
      <c r="D25" s="143"/>
      <c r="E25" s="144"/>
      <c r="F25" s="147"/>
      <c r="G25" s="148"/>
      <c r="H25" s="147"/>
      <c r="I25" s="153"/>
      <c r="J25" s="148"/>
      <c r="K25" s="151"/>
      <c r="L25" s="152"/>
    </row>
    <row r="26" spans="2:12" ht="15.75" thickBot="1" x14ac:dyDescent="0.3">
      <c r="B26" s="154"/>
      <c r="C26" s="155"/>
      <c r="D26" s="155"/>
      <c r="E26" s="156"/>
      <c r="F26" s="158"/>
      <c r="G26" s="159"/>
      <c r="H26" s="158"/>
      <c r="I26" s="157"/>
      <c r="J26" s="159"/>
      <c r="K26" s="160"/>
      <c r="L26" s="161"/>
    </row>
    <row r="27" spans="2:12" ht="15.75" thickBot="1" x14ac:dyDescent="0.3"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</row>
    <row r="28" spans="2:12" x14ac:dyDescent="0.25">
      <c r="B28" s="100" t="s">
        <v>124</v>
      </c>
      <c r="C28" s="133"/>
      <c r="D28" s="133"/>
      <c r="E28" s="133"/>
      <c r="F28" s="133"/>
      <c r="G28" s="133"/>
      <c r="H28" s="133"/>
      <c r="I28" s="133"/>
      <c r="J28" s="133"/>
      <c r="K28" s="133"/>
      <c r="L28" s="101"/>
    </row>
    <row r="29" spans="2:12" x14ac:dyDescent="0.25">
      <c r="B29" s="132" t="s">
        <v>125</v>
      </c>
      <c r="C29" s="132"/>
      <c r="D29" s="132"/>
      <c r="E29" s="132"/>
      <c r="F29" s="132"/>
      <c r="G29" s="132"/>
      <c r="H29" s="132"/>
      <c r="I29" s="132"/>
      <c r="J29" s="132"/>
      <c r="K29" s="132"/>
      <c r="L29" s="101"/>
    </row>
    <row r="30" spans="2:12" ht="25.5" customHeight="1" x14ac:dyDescent="0.25">
      <c r="B30" s="132" t="s">
        <v>126</v>
      </c>
      <c r="C30" s="132"/>
      <c r="D30" s="132"/>
      <c r="E30" s="132"/>
      <c r="F30" s="132"/>
      <c r="G30" s="132"/>
      <c r="H30" s="132"/>
      <c r="I30" s="132"/>
      <c r="J30" s="132"/>
      <c r="K30" s="132"/>
      <c r="L30" s="101"/>
    </row>
    <row r="31" spans="2:12" x14ac:dyDescent="0.25">
      <c r="B31" s="132" t="s">
        <v>127</v>
      </c>
      <c r="C31" s="132"/>
      <c r="D31" s="132"/>
      <c r="E31" s="132"/>
      <c r="F31" s="132"/>
      <c r="G31" s="132"/>
      <c r="H31" s="132"/>
      <c r="I31" s="132"/>
      <c r="J31" s="132"/>
      <c r="K31" s="132"/>
      <c r="L31" s="132"/>
    </row>
    <row r="32" spans="2:12" x14ac:dyDescent="0.25">
      <c r="B32" s="132" t="s">
        <v>128</v>
      </c>
      <c r="C32" s="132"/>
      <c r="D32" s="132"/>
      <c r="E32" s="132"/>
      <c r="F32" s="132"/>
      <c r="G32" s="132"/>
      <c r="H32" s="132"/>
      <c r="I32" s="132"/>
      <c r="J32" s="132"/>
      <c r="K32" s="132"/>
      <c r="L32" s="132"/>
    </row>
  </sheetData>
  <mergeCells count="83">
    <mergeCell ref="B31:L31"/>
    <mergeCell ref="B32:I32"/>
    <mergeCell ref="J32:L32"/>
    <mergeCell ref="B26:E26"/>
    <mergeCell ref="F26:G26"/>
    <mergeCell ref="H26:J26"/>
    <mergeCell ref="K26:L26"/>
    <mergeCell ref="C28:F28"/>
    <mergeCell ref="G28:K28"/>
    <mergeCell ref="B24:E24"/>
    <mergeCell ref="F24:G24"/>
    <mergeCell ref="H24:J24"/>
    <mergeCell ref="K24:L24"/>
    <mergeCell ref="B25:E25"/>
    <mergeCell ref="F25:G25"/>
    <mergeCell ref="H25:J25"/>
    <mergeCell ref="K25:L25"/>
    <mergeCell ref="B22:E22"/>
    <mergeCell ref="F22:G22"/>
    <mergeCell ref="H22:J22"/>
    <mergeCell ref="K22:L22"/>
    <mergeCell ref="B23:E23"/>
    <mergeCell ref="F23:G23"/>
    <mergeCell ref="H23:J23"/>
    <mergeCell ref="K23:L23"/>
    <mergeCell ref="B19:E19"/>
    <mergeCell ref="F19:G20"/>
    <mergeCell ref="H19:J20"/>
    <mergeCell ref="K19:L20"/>
    <mergeCell ref="B20:E20"/>
    <mergeCell ref="B21:E21"/>
    <mergeCell ref="F21:G21"/>
    <mergeCell ref="H21:J21"/>
    <mergeCell ref="K21:L21"/>
    <mergeCell ref="B17:E17"/>
    <mergeCell ref="F17:G17"/>
    <mergeCell ref="H17:J17"/>
    <mergeCell ref="K17:L17"/>
    <mergeCell ref="B18:E18"/>
    <mergeCell ref="F18:G18"/>
    <mergeCell ref="H18:J18"/>
    <mergeCell ref="K18:L18"/>
    <mergeCell ref="B15:E15"/>
    <mergeCell ref="F15:G15"/>
    <mergeCell ref="H15:J15"/>
    <mergeCell ref="K15:L15"/>
    <mergeCell ref="B16:E16"/>
    <mergeCell ref="F16:G16"/>
    <mergeCell ref="H16:J16"/>
    <mergeCell ref="K16:L16"/>
    <mergeCell ref="B11:E11"/>
    <mergeCell ref="F11:G12"/>
    <mergeCell ref="H11:J12"/>
    <mergeCell ref="K11:L12"/>
    <mergeCell ref="B12:E12"/>
    <mergeCell ref="B13:E14"/>
    <mergeCell ref="F13:G14"/>
    <mergeCell ref="H13:J14"/>
    <mergeCell ref="K13:L14"/>
    <mergeCell ref="B8:L8"/>
    <mergeCell ref="B9:E9"/>
    <mergeCell ref="F9:G9"/>
    <mergeCell ref="H9:J9"/>
    <mergeCell ref="K9:L9"/>
    <mergeCell ref="B10:E10"/>
    <mergeCell ref="F10:G10"/>
    <mergeCell ref="H10:J10"/>
    <mergeCell ref="K10:L10"/>
    <mergeCell ref="B5:G5"/>
    <mergeCell ref="H5:K6"/>
    <mergeCell ref="L5:L6"/>
    <mergeCell ref="B6:G6"/>
    <mergeCell ref="B7:E7"/>
    <mergeCell ref="F7:G7"/>
    <mergeCell ref="H7:K7"/>
    <mergeCell ref="B2:L2"/>
    <mergeCell ref="B3:L3"/>
    <mergeCell ref="B4:C4"/>
    <mergeCell ref="D4:K4"/>
    <mergeCell ref="B29:F29"/>
    <mergeCell ref="G29:K29"/>
    <mergeCell ref="B30:F30"/>
    <mergeCell ref="G30:K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Hoja2</vt:lpstr>
      <vt:lpstr>Hoja2 (2)</vt:lpstr>
      <vt:lpstr>CARTERA SERVICIOS</vt:lpstr>
      <vt:lpstr>CARTERA SERVICIOS (2)</vt:lpstr>
      <vt:lpstr>PUBLICACIÒN</vt:lpstr>
      <vt:lpstr>INVITACIÒN (TERNA)</vt:lpstr>
      <vt:lpstr>Hoja1</vt:lpstr>
      <vt:lpstr>FORMULARIO A4</vt:lpstr>
      <vt:lpstr>FORMULARIO A5</vt:lpstr>
      <vt:lpstr>'INVITACIÒN (TERNA)'!Área_de_impresión</vt:lpstr>
      <vt:lpstr>PUBLICACIÒN!Área_de_impresión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Ochante</dc:creator>
  <cp:lastModifiedBy>PILAR</cp:lastModifiedBy>
  <cp:lastPrinted>2020-01-27T20:21:21Z</cp:lastPrinted>
  <dcterms:created xsi:type="dcterms:W3CDTF">2019-07-04T17:52:55Z</dcterms:created>
  <dcterms:modified xsi:type="dcterms:W3CDTF">2020-06-02T17:37:59Z</dcterms:modified>
</cp:coreProperties>
</file>