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W-20220323\Aran-Main-2003-2022\Aran-CUADROS-Website\2022\20220520-Cuadros\"/>
    </mc:Choice>
  </mc:AlternateContent>
  <bookViews>
    <workbookView xWindow="-120" yWindow="-120" windowWidth="24240" windowHeight="13140" tabRatio="905"/>
  </bookViews>
  <sheets>
    <sheet name="CAP-2022(ene-abr)" sheetId="19" r:id="rId1"/>
    <sheet name="CAP-2021" sheetId="20" r:id="rId2"/>
  </sheets>
  <definedNames>
    <definedName name="_xlnm.Print_Area" localSheetId="1">'CAP-2021'!$B$8:$T$114</definedName>
    <definedName name="_xlnm.Print_Area" localSheetId="0">'CAP-2022(ene-abr)'!$B$8:$T$114</definedName>
    <definedName name="_xlnm.Print_Titles" localSheetId="1">'CAP-2021'!$1:$7</definedName>
    <definedName name="_xlnm.Print_Titles" localSheetId="0">'CAP-2022(ene-abr)'!$1:$7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20" l="1"/>
</calcChain>
</file>

<file path=xl/sharedStrings.xml><?xml version="1.0" encoding="utf-8"?>
<sst xmlns="http://schemas.openxmlformats.org/spreadsheetml/2006/main" count="226" uniqueCount="210">
  <si>
    <t>Animales vivos</t>
  </si>
  <si>
    <t>Carne y despojos comestibles</t>
  </si>
  <si>
    <t>Pescados y crustáceos, moluscos y demás invertebrados acuáticos</t>
  </si>
  <si>
    <t>Leche y productos lácteos; huevos de ave; miel natural; productos comestibles de origen animal, no expresados ni comprendidos en otra parte</t>
  </si>
  <si>
    <t>Los demás productos de origen animal no expresados ni comprendidos en otra parte</t>
  </si>
  <si>
    <t>Plantas vivas y productos de la floricultura</t>
  </si>
  <si>
    <t>Hortalizas, plantas, raíces y tubérculos alimenticios</t>
  </si>
  <si>
    <t>Frutas y frutos comestibles; cortezas de agrios (cítricos), melones o sandías</t>
  </si>
  <si>
    <t>Café, té, yerba mate y especias</t>
  </si>
  <si>
    <t>Cereales</t>
  </si>
  <si>
    <t>Productos de la molinería; malta; almidón y fécula; inulina; gluten de trigo</t>
  </si>
  <si>
    <t>Semillas y frutos oleaginosos; semillas y frutos diversos; plantas industriales o medicinales; paja y forraje</t>
  </si>
  <si>
    <t>Gomas, resinas y demás jugos y extractos vegetales</t>
  </si>
  <si>
    <t>Materias trenzables y demás productos de origen vegetal, no expresados ni comprendidos en otra parte</t>
  </si>
  <si>
    <t>Grasas y aceites animales o vegetales; productos de su desdoblamiento; grasas alimenticias elaboradas; ceras de origen animal o vegetal</t>
  </si>
  <si>
    <t>Preparaciones de carne, pescado o de crustáceos, moluscos o demás invertebrados acuáticos</t>
  </si>
  <si>
    <t>Azúcares y artículos de confitería</t>
  </si>
  <si>
    <t>Cacao y sus preparaciones</t>
  </si>
  <si>
    <t>Preparaciones a base de cereales, harina, almidón, fécula o leche; productos de pastelería</t>
  </si>
  <si>
    <t>Preparaciones de hortalizas, frutas u otros frutos o demás partes de plantas</t>
  </si>
  <si>
    <t>Preparaciones alimenticias diversas</t>
  </si>
  <si>
    <t>Bebidas, líquidos alcohólicos y vinagre</t>
  </si>
  <si>
    <t>Residuos y desperdicios de las industrias alimentarias; alimentos preparados para animales</t>
  </si>
  <si>
    <t>Tabaco y sucedáneos del tabaco elaborados</t>
  </si>
  <si>
    <t>Sal; azufre; tierras y piedras; yesos, cales y cementos</t>
  </si>
  <si>
    <t>Minerales metalíferos, escorias y cenizas</t>
  </si>
  <si>
    <t>Combustibles minerales, aceites minerales y productos de su destilación; materias bituminosas; ceras minerales</t>
  </si>
  <si>
    <t>Productos químicos inorgánicos; compuestos inorgánicos u orgánicos de metal precioso, de elementos radiactivos, de metales de las tierras raras o de isótopos</t>
  </si>
  <si>
    <t>Productos químicos orgánicos</t>
  </si>
  <si>
    <t>Productos farmacéuticos</t>
  </si>
  <si>
    <t>Abonos</t>
  </si>
  <si>
    <t>Extractos curtientes o tintóreos; taninos y sus derivados; pigmentos y demás materias colorantes; pinturas y barnices; mástiques; tintas</t>
  </si>
  <si>
    <t>Aceites esenciales y resinoides; preparaciones de perfumería, de tocador o de cosmética</t>
  </si>
  <si>
    <t>Jabón, agentes de superficie orgánicos, preparaciones para lavar, preparaciones lubricantes, ceras artificiales, ceras preparadas, productos de limpieza, velas y artículos similares, pastas para modelar, "ceras para odontología" y preparaciones para odontología a base de yeso fraguable</t>
  </si>
  <si>
    <t>Materias albuminoideas; productos a base de almidón o de fécula modificados; colas; enzimas</t>
  </si>
  <si>
    <t>Pólvora y explosivos; artículos de pirotecnia; fósforos (cerillas); aleaciones pirofóricas; materias inflamables</t>
  </si>
  <si>
    <t>Productos fotográficos o cinematográficos</t>
  </si>
  <si>
    <t>Productos diversos de las industrias químicas</t>
  </si>
  <si>
    <t>Plástico y sus manufacturas</t>
  </si>
  <si>
    <t>Caucho y sus manufacturas</t>
  </si>
  <si>
    <t>Pieles (excepto la peletería) y cueros</t>
  </si>
  <si>
    <t>Manufacturas de cuero; artículos de talabartería o guarnicionería; artículos de viaje, bolsos de mano (carteras) y continentes similares; manufacturas de tripa</t>
  </si>
  <si>
    <t>Peletería y confecciones de peletería; peletería facticia o artificial</t>
  </si>
  <si>
    <t>Madera, carbón vegetal y manufacturas de madera</t>
  </si>
  <si>
    <t>Corcho y sus manufacturas</t>
  </si>
  <si>
    <t>Manufacturas de espartería o cestería</t>
  </si>
  <si>
    <t>Pasta de madera o de las demás materias fibrosas celulósicas; papel o cartón para reciclar (desperdicios y desechos)</t>
  </si>
  <si>
    <t>Papel y cartón; manufacturas de pasta de celulosa, de papel o cartón</t>
  </si>
  <si>
    <t>Productos editoriales, de la prensa y de las demás industrias gráficas; textos manuscritos o mecanografiados y planos</t>
  </si>
  <si>
    <t>Seda</t>
  </si>
  <si>
    <t>Lana y pelo fino u ordinario; hilados y tejidos de crin</t>
  </si>
  <si>
    <t>Algodón</t>
  </si>
  <si>
    <t>Las demás fibras textiles vegetales; hilados de papel y tejidos de hilados de papel</t>
  </si>
  <si>
    <t>Filamentos sintéticos o artificiales; tiras y formas similares de materia textil sintética o artificial</t>
  </si>
  <si>
    <t>Fibras sintéticas o artificiales discontinuas</t>
  </si>
  <si>
    <t>Guata, fieltro y tela sin tejer; hilados especiales; cordeles, cuerdas y cordajes; artículos de cordelería</t>
  </si>
  <si>
    <t>Alfombras y demás revestimientos para el suelo, de materia textil</t>
  </si>
  <si>
    <t>Tejidos especiales; superficies textiles con mechón insertado; encajes; tapicería; pasamanería; bordados</t>
  </si>
  <si>
    <t>Telas impregnadas, recubiertas, revestidas o estratificadas; artículos técnicos de materia textil</t>
  </si>
  <si>
    <t>Tejidos de punto</t>
  </si>
  <si>
    <t>Prendas y complementos (accesorios), de vestir, de punto</t>
  </si>
  <si>
    <t>Prendas y complementos (accesorios), de vestir, excepto los de punto</t>
  </si>
  <si>
    <t>Los demás artículos textiles confeccionados; juegos; prendería y trapos</t>
  </si>
  <si>
    <t>Calzado, polainas y artículos análogos; partes de estos artículos</t>
  </si>
  <si>
    <t>Sombreros, demás tocados y sus partes</t>
  </si>
  <si>
    <t>Paraguas, sombrillas, quitasoles, bastones, bastones asiento, látigos, fustas, y sus partes</t>
  </si>
  <si>
    <t>Plumas y plumón preparados y artículos de plumas o plumón; flores artificiales; manufacturas de cabello</t>
  </si>
  <si>
    <t>Manufacturas de piedra, yeso fraguable, cemento, amianto (asbesto), mica o materias análogas</t>
  </si>
  <si>
    <t>Productos cerámicos</t>
  </si>
  <si>
    <t>Vidrio y sus manufacturas</t>
  </si>
  <si>
    <t>Perlas finas (naturales) o cultivadas, piedras preciosas o semipreciosas, metales preciosos, chapados de metal precioso (plaqué) y manufacturas de estas materias; bisutería; monedas</t>
  </si>
  <si>
    <t xml:space="preserve">Fundición, hierro y acero </t>
  </si>
  <si>
    <t>Manufacturas de fundición, hierro o acero</t>
  </si>
  <si>
    <t>Cobre y sus manufacturas</t>
  </si>
  <si>
    <t>Níquel y sus manufacturas</t>
  </si>
  <si>
    <t>Aluminio y sus manufacturas</t>
  </si>
  <si>
    <t>Plomo y sus manufacturas</t>
  </si>
  <si>
    <t>Cinc y sus manufacturas</t>
  </si>
  <si>
    <t>Estaño y sus manufacturas</t>
  </si>
  <si>
    <t>Los demás metales comunes; cermets; manufacturas de estas materias</t>
  </si>
  <si>
    <t>Herramientas y útiles, artículos de cuchillería y cubiertos de mesa, de metal común; partes de estos artículos, de metal común</t>
  </si>
  <si>
    <t>Manufacturas diversas de metal común</t>
  </si>
  <si>
    <t>Reactores nucleares, calderas, máquinas, aparatos y artefactos mecánicos; partes de estas máquinas o aparatos</t>
  </si>
  <si>
    <t>Máquinas, aparatos y material eléctrico, y sus partes; aparatos de grabación o reproducción de sonido, aparatos de grabación o reproducción de imagen y sonido en televisión, y las partes y accesorios de estos aparatos</t>
  </si>
  <si>
    <t>Vehículos y material para vías férreas o similares, y sus partes; aparatos mecánicos (incluso electromecánicos) de señalización para vías de comunicación</t>
  </si>
  <si>
    <t>Vehículos automóviles, tractores, velocípedos y demás vehículos terrestres; sus partes y accesorios</t>
  </si>
  <si>
    <t>Aeronaves, vehículos espaciales, y sus partes</t>
  </si>
  <si>
    <t>Barcos y demás artefactos flotantes</t>
  </si>
  <si>
    <t>Instrumentos y aparatos de óptica, fotografía o cinematografía, de medida, control o precisión; instrumentos y aparatos medicoquirúrgicos; partes y accesorios de estos instrumentos o aparatos</t>
  </si>
  <si>
    <t>Aparatos de relojería y sus partes</t>
  </si>
  <si>
    <t>Instrumentos musicales; sus partes y accesorios</t>
  </si>
  <si>
    <t>Armas, municiones, y sus partes y accesorios</t>
  </si>
  <si>
    <t>Muebles; mobiliario medicoquirúrgico; artículos de cama y similares; aparatos de alumbrado no expresados ni comprendidos en otra parte; anuncios, letreros y placas indicadoras luminosos y artículos similares; construcciones prefabricadas</t>
  </si>
  <si>
    <t>Juguetes, juegos y artículos para recreo o deporte; sus partes y accesorios</t>
  </si>
  <si>
    <t>Manufacturas diversas</t>
  </si>
  <si>
    <t>Objetos de arte o colección y antigüedades</t>
  </si>
  <si>
    <t>Total</t>
  </si>
  <si>
    <t>TOTAL</t>
  </si>
  <si>
    <t>Notas:</t>
  </si>
  <si>
    <t xml:space="preserve">        2) No incluye subpartidas del "Capítuo 98 Mercancías con tratamiento especial" del Arancel de Aduanas.</t>
  </si>
  <si>
    <t>Fuente: SUNAT, MEF</t>
  </si>
  <si>
    <t>Elaboración: MEF</t>
  </si>
  <si>
    <t>Número de subpartidas 
por Niveles de Arancel</t>
  </si>
  <si>
    <t>Capítulos</t>
  </si>
  <si>
    <t>1_/ Arancel efectivo = (Monto de recaudación Advalorem CIF / Monto de importacion CIF)*100, con datos de importación de 2022 (ene-abr).</t>
  </si>
  <si>
    <t xml:space="preserve">        1) Elaborado en base al Arancel de Aduanas 2022, aprobado por Decreto Supremo N° 404-2021-EF (publicado el 31.12.2021).</t>
  </si>
  <si>
    <t xml:space="preserve">                                                              DISTRIBUCIÓN DE SUBPARTIDAS SEGÚN CAPÍTULOS Y NIVELES ARANCELARIOS VIGENTES - 2022 (ene-abr)</t>
  </si>
  <si>
    <t>Valor CIF Import.2022 (ene-abr)
(Millones US$) 
por Niveles de Arancel</t>
  </si>
  <si>
    <t>Arancel
nominal
promedio</t>
  </si>
  <si>
    <t>Desviación
Estándar
Arancel</t>
  </si>
  <si>
    <t>Coeficiente
de
Variación</t>
  </si>
  <si>
    <t>Arancel
Efectivo 1_/
 2022
(ene-abr)</t>
  </si>
  <si>
    <t>Animales vivos.</t>
  </si>
  <si>
    <t>Carne y despojos comestibles.</t>
  </si>
  <si>
    <t>Pescados y crustáceos, moluscos y demás invertebrados acuáticos.</t>
  </si>
  <si>
    <t>Leche y productos lácteos; huevos de ave; miel natural; productos comestibles de origen animal, no expresados ni comprendidos en otra parte.</t>
  </si>
  <si>
    <t>Los demás productos de origen animal no expresados ni comprendidos en otra parte.</t>
  </si>
  <si>
    <t>Plantas vivas y productos de la floricultura.</t>
  </si>
  <si>
    <t>Hortalizas, plantas, raíces y tubérculos alimenticios.</t>
  </si>
  <si>
    <t>Frutas y frutos comestibles; cortezas de agrios (cítricos), melones o sandías.</t>
  </si>
  <si>
    <t>Café, té, yerba mate y especias.</t>
  </si>
  <si>
    <t>Cereales.</t>
  </si>
  <si>
    <t>Productos de la molinería; malta; almidón y fécula; inulina; gluten de trigo.</t>
  </si>
  <si>
    <t>Semillas y frutos oleaginosos; semillas y frutos diversos; plantas industriales o medicinales; paja y forraje.</t>
  </si>
  <si>
    <t>Gomas, resinas y demás jugos y extractos vegetales.</t>
  </si>
  <si>
    <t>Materias trenzables y demás productos de origen vegetal, no expresados ni comprendidos en otra parte.</t>
  </si>
  <si>
    <t>Grasas y aceites animales o vegetales o de origen microbiano; productos de su desdoblamiento; grasas alimenticias elaboradas; ceras de origen animal o vegetal.</t>
  </si>
  <si>
    <t>Preparaciones de carne, pescado o de crustáceos, moluscos o demás invertebrados acuáticos, o de insectos.</t>
  </si>
  <si>
    <t>Azúcares y artículos de confitería.</t>
  </si>
  <si>
    <t>Cacao y sus preparaciones.</t>
  </si>
  <si>
    <t>Preparaciones a base de cereales, harina, almidón, fécula o leche; productos de pastelería.</t>
  </si>
  <si>
    <t>Preparaciones de hortalizas, frutas u otros frutos o demás partes de plantas.</t>
  </si>
  <si>
    <t>Preparaciones alimenticias diversas.</t>
  </si>
  <si>
    <t>Bebidas, líquidos alcohólicos y vinagre.</t>
  </si>
  <si>
    <t>Residuos y desperdicios de las industrias alimentarias; alimentos preparados para animales.</t>
  </si>
  <si>
    <t>Tabaco y sucedáneos del tabaco elaborados; productos, incluso con nicotina, destinados para la inhalación sin combustión; otros productos que contengan nicotina destinados para la absorción de nicotina en el cuerpo humano.</t>
  </si>
  <si>
    <t>Sal; azufre; tierras y piedras; yesos, cales y cementos.</t>
  </si>
  <si>
    <t>Minerales metalíferos, escorias y cenizas.</t>
  </si>
  <si>
    <t>Combustibles minerales, aceites minerales y productos de su destilación; materias bituminosas; ceras minerales.</t>
  </si>
  <si>
    <t>Productos químicos inorgánicos; compuestos inorgánicos u orgánicos de metal precioso, de elementos radiactivos, de metales de las tierras raras o de isótopos.</t>
  </si>
  <si>
    <t>Productos químicos orgánicos.</t>
  </si>
  <si>
    <t>Productos farmacéuticos.</t>
  </si>
  <si>
    <t>Abonos.</t>
  </si>
  <si>
    <t>Extractos curtientes o tintóreos; taninos y sus derivados; pigmentos y demás materias colorantes; pinturas y barnices; mástiques; tintas.</t>
  </si>
  <si>
    <t>Jabón, agentes de superficie orgánicos, preparaciones para lavar, preparaciones lubricantes, ceras artificiales, ceras preparadas, productos de limpieza, velas y artículos similares, pastas para modelar, «ceras para odontología» y preparaciones para odontología a base de yeso fraguable.</t>
  </si>
  <si>
    <t>Pólvora y explosivos; artículos de pirotecnia; fósforos (cerillas); aleaciones pirofóricas; materias inflamables.</t>
  </si>
  <si>
    <t>Productos fotográficos o cinematográficos.</t>
  </si>
  <si>
    <t>Productos diversos de las industrias químicas.</t>
  </si>
  <si>
    <t>Plástico y sus manufacturas.</t>
  </si>
  <si>
    <t>Caucho y sus manufacturas.</t>
  </si>
  <si>
    <t>Pieles (excepto la peletería) y cueros.</t>
  </si>
  <si>
    <t>Manufacturas de cuero; artículos de talabartería o guarnicionería; artículos de viaje, bolsos de mano (carteras) y continentes similares; manufacturas de tripa.</t>
  </si>
  <si>
    <t>Peletería y confecciones de peletería; peletería facticia o artificial.</t>
  </si>
  <si>
    <t>Madera, carbón vegetal y manufacturas de madera.</t>
  </si>
  <si>
    <t>Corcho y sus manufacturas.</t>
  </si>
  <si>
    <t>Manufacturas de espartería o cestería.</t>
  </si>
  <si>
    <t>Pasta de madera o de las demás materias fibrosas celulósicas; papel o cartón para reciclar (desperdicios y desechos).</t>
  </si>
  <si>
    <t>Papel y cartón; manufacturas de pasta de celulosa, de papel o cartón.</t>
  </si>
  <si>
    <t>Productos editoriales, de la prensa y de las demás industrias gráficas; textos manuscritos o mecanografiados y planos.</t>
  </si>
  <si>
    <t>Seda.</t>
  </si>
  <si>
    <t>Lana y pelo fino u ordinario; hilados y tejidos de crin.</t>
  </si>
  <si>
    <t>Algodón.</t>
  </si>
  <si>
    <t>Las demás fibras textiles vegetales; hilados de papel y tejidos de hilados de papel.</t>
  </si>
  <si>
    <t>Filamentos sintéticos o artificiales; tiras y formas similares de materia textil sintética o artificial.</t>
  </si>
  <si>
    <t>Fibras sintéticas o artificiales discontinuas.</t>
  </si>
  <si>
    <t>Guata, fieltro y tela sin tejer; hilados especiales; cordeles, cuerdas y cordajes; artículos de cordelería.</t>
  </si>
  <si>
    <t>Alfombras y demás revestimientos para el suelo, de materia textil.</t>
  </si>
  <si>
    <t>Tejidos especiales; superficies textiles con mechón insertado; encajes; tapicería; pasamanería; bordados.</t>
  </si>
  <si>
    <t>Telas impregnadas, recubiertas, revestidas o estratificadas; artículos técnicos de materia textil.</t>
  </si>
  <si>
    <t>Tejidos de punto.</t>
  </si>
  <si>
    <t>Prendas y complementos (accesorios), de vestir, de punto.</t>
  </si>
  <si>
    <t>Prendas y complementos (accesorios), de vestir, excepto los de punto.</t>
  </si>
  <si>
    <t>Los demás artículos textiles confeccionados; juegos; prendería y trapos.</t>
  </si>
  <si>
    <t>Calzado, polainas y artículos análogos; partes de estos artículos.</t>
  </si>
  <si>
    <t>Sombreros, demás tocados y sus partes.</t>
  </si>
  <si>
    <t>Paraguas, sombrillas, quitasoles, bastones, bastones asiento, látigos, fustas, y sus partes.</t>
  </si>
  <si>
    <t>Plumas y plumón preparados y artículos de plumas o plumón; flores artificiales; manufacturas de cabello.</t>
  </si>
  <si>
    <t>Manufacturas de piedra, yeso fraguable, cemento, amianto (asbesto), mica o materias análogas.</t>
  </si>
  <si>
    <t>Productos cerámicos.</t>
  </si>
  <si>
    <t>Vidrio y sus manufacturas.</t>
  </si>
  <si>
    <t>Perlas finas (naturales) o cultivadas, piedras preciosas o semipreciosas, metales preciosos, chapados de metal precioso (plaqué) y manufacturas de estas materias; bisutería; monedas.</t>
  </si>
  <si>
    <t>Fundición, hierro y acero.</t>
  </si>
  <si>
    <t>Manufacturas de fundición, hierro o acero.</t>
  </si>
  <si>
    <t>Cobre y sus manufacturas.</t>
  </si>
  <si>
    <t>Níquel y sus manufacturas.</t>
  </si>
  <si>
    <t>Aluminio y sus manufacturas.</t>
  </si>
  <si>
    <t>Plomo y sus manufacturas.</t>
  </si>
  <si>
    <t>Cinc y sus manufacturas.</t>
  </si>
  <si>
    <t>Estaño y sus manufacturas.</t>
  </si>
  <si>
    <t>Los demás metales comunes; cermets; manufacturas de estas materias.</t>
  </si>
  <si>
    <t>Herramientas y útiles, artículos de cuchillería y cubiertos de mesa, de metal común; partes de estos artículos, de metal común.</t>
  </si>
  <si>
    <t>Manufacturas diversas de metal común.</t>
  </si>
  <si>
    <t>Reactores nucleares, calderas, máquinas, aparatos y artefactos mecánicos; partes de estas máquinas o aparatos.</t>
  </si>
  <si>
    <t>Máquinas, aparatos y material eléctrico, y sus partes; aparatos de grabación o reproducción de sonido, aparatos de grabación o reproducción de imagen y sonido en televisión, y las partes y accesorios de estos aparatos.</t>
  </si>
  <si>
    <t>Vehículos y material para vías férreas o similares, y sus partes; aparatos mecánicos (incluso electromecánicos) de señalización para vías de comunicación.</t>
  </si>
  <si>
    <t>Vehículos automóviles, tractores, velocípedos y demás vehículos terrestres; sus partes y accesorios.</t>
  </si>
  <si>
    <t>Aeronaves, vehículos espaciales, y sus partes.</t>
  </si>
  <si>
    <t>Barcos y demás artefactos flotantes.</t>
  </si>
  <si>
    <t>Instrumentos y aparatos de óptica, fotografía o cinematografía, de medida, control o precisión; instrumentos y aparatos medicoquirúrgicos; partes y accesorios de estos instrumentos o aparatos.</t>
  </si>
  <si>
    <t>Aparatos de relojería y sus partes.</t>
  </si>
  <si>
    <t>Instrumentos musicales; sus partes y accesorios.</t>
  </si>
  <si>
    <t>Armas, municiones, y sus partes y accesorios.</t>
  </si>
  <si>
    <t>Muebles; mobiliario medicoquirúrgico; artículos de cama y similares; luminarias y aparatos de alumbrado no expresados ni comprendidos en otra parte; anuncios, letreros y placas indicadoras luminosos y artículos similares; construcciones prefabricadas.</t>
  </si>
  <si>
    <t>Juguetes, juegos y artículos para recreo o deporte; sus partes y accesorios.</t>
  </si>
  <si>
    <t>Manufacturas diversas.</t>
  </si>
  <si>
    <t>Objetos de arte o colección y antigüedades.</t>
  </si>
  <si>
    <t xml:space="preserve">                                                              DISTRIBUCIÓN DE SUBPARTIDAS SEGÚN CAPÍTULOS Y NIVELES ARANCELARIOS VIGENTES - 2021</t>
  </si>
  <si>
    <t>1_/ Arancel efectivo = (Monto de recaudación Advalorem CIF / Monto de importacion CIF)*100, con datos de importación de 2021.</t>
  </si>
  <si>
    <t>Valor CIF Import.2021
(Millones US$) 
por Niveles de Arancel</t>
  </si>
  <si>
    <t>Arancel
Efectivo 1_/
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</si>
</sst>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auto="1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8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5" fillId="0" borderId="0" xfId="0" applyFont="1"/>
    <xf numFmtId="3" fontId="1" fillId="0" borderId="0" xfId="0" applyNumberFormat="1" applyFont="1"/>
    <xf numFmtId="0" fontId="6" fillId="0" borderId="0" xfId="0" applyFont="1"/>
    <xf numFmtId="165" fontId="1" fillId="0" borderId="0" xfId="0" applyNumberFormat="1" applyFont="1"/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8" fillId="2" borderId="4" xfId="0" applyFont="1" applyFill="1" applyBorder="1"/>
    <xf numFmtId="0" fontId="8" fillId="2" borderId="5" xfId="0" applyFont="1" applyFill="1" applyBorder="1" applyAlignment="1">
      <alignment horizontal="center"/>
    </xf>
    <xf numFmtId="0" fontId="1" fillId="2" borderId="4" xfId="0" applyFont="1" applyFill="1" applyBorder="1"/>
    <xf numFmtId="0" fontId="8" fillId="2" borderId="8" xfId="0" applyFont="1" applyFill="1" applyBorder="1" applyAlignment="1">
      <alignment horizontal="right" vertical="center"/>
    </xf>
    <xf numFmtId="3" fontId="8" fillId="0" borderId="4" xfId="0" applyNumberFormat="1" applyFont="1" applyBorder="1" applyAlignment="1">
      <alignment horizontal="center" vertical="top"/>
    </xf>
    <xf numFmtId="3" fontId="8" fillId="0" borderId="4" xfId="0" applyNumberFormat="1" applyFont="1" applyBorder="1" applyAlignment="1">
      <alignment horizontal="right" vertical="top"/>
    </xf>
    <xf numFmtId="3" fontId="8" fillId="0" borderId="8" xfId="0" applyNumberFormat="1" applyFont="1" applyBorder="1" applyAlignment="1">
      <alignment horizontal="right" vertical="top"/>
    </xf>
    <xf numFmtId="1" fontId="1" fillId="0" borderId="5" xfId="0" applyNumberFormat="1" applyFont="1" applyBorder="1" applyAlignment="1">
      <alignment horizontal="center" vertical="top"/>
    </xf>
    <xf numFmtId="3" fontId="1" fillId="0" borderId="5" xfId="0" applyNumberFormat="1" applyFont="1" applyBorder="1" applyAlignment="1">
      <alignment horizontal="right" vertical="top"/>
    </xf>
    <xf numFmtId="3" fontId="1" fillId="0" borderId="6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164" fontId="1" fillId="0" borderId="6" xfId="0" applyNumberFormat="1" applyFont="1" applyBorder="1" applyAlignment="1">
      <alignment horizontal="right" vertical="top"/>
    </xf>
    <xf numFmtId="164" fontId="1" fillId="0" borderId="7" xfId="0" applyNumberFormat="1" applyFont="1" applyBorder="1" applyAlignment="1">
      <alignment horizontal="right" vertical="top"/>
    </xf>
    <xf numFmtId="1" fontId="1" fillId="0" borderId="9" xfId="0" applyNumberFormat="1" applyFont="1" applyBorder="1" applyAlignment="1">
      <alignment horizontal="center" vertical="top"/>
    </xf>
    <xf numFmtId="3" fontId="1" fillId="0" borderId="9" xfId="0" applyNumberFormat="1" applyFont="1" applyBorder="1" applyAlignment="1">
      <alignment horizontal="right" vertical="top"/>
    </xf>
    <xf numFmtId="3" fontId="1" fillId="0" borderId="10" xfId="0" applyNumberFormat="1" applyFont="1" applyBorder="1" applyAlignment="1">
      <alignment horizontal="right" vertical="top"/>
    </xf>
    <xf numFmtId="3" fontId="1" fillId="0" borderId="11" xfId="0" applyNumberFormat="1" applyFont="1" applyBorder="1" applyAlignment="1">
      <alignment horizontal="right" vertical="top"/>
    </xf>
    <xf numFmtId="164" fontId="1" fillId="0" borderId="10" xfId="0" applyNumberFormat="1" applyFont="1" applyBorder="1" applyAlignment="1">
      <alignment horizontal="right" vertical="top"/>
    </xf>
    <xf numFmtId="3" fontId="1" fillId="0" borderId="4" xfId="0" applyNumberFormat="1" applyFont="1" applyBorder="1" applyAlignment="1">
      <alignment horizontal="center" vertical="top"/>
    </xf>
    <xf numFmtId="3" fontId="1" fillId="0" borderId="4" xfId="0" applyNumberFormat="1" applyFont="1" applyBorder="1" applyAlignment="1">
      <alignment horizontal="right" vertical="top"/>
    </xf>
    <xf numFmtId="3" fontId="1" fillId="0" borderId="8" xfId="0" applyNumberFormat="1" applyFont="1" applyBorder="1" applyAlignment="1">
      <alignment horizontal="right" vertical="top"/>
    </xf>
    <xf numFmtId="3" fontId="10" fillId="3" borderId="4" xfId="0" applyNumberFormat="1" applyFont="1" applyFill="1" applyBorder="1" applyAlignment="1">
      <alignment horizontal="right" vertical="center"/>
    </xf>
    <xf numFmtId="3" fontId="10" fillId="3" borderId="8" xfId="0" applyNumberFormat="1" applyFont="1" applyFill="1" applyBorder="1" applyAlignment="1">
      <alignment horizontal="right" vertical="center"/>
    </xf>
    <xf numFmtId="3" fontId="1" fillId="3" borderId="12" xfId="0" applyNumberFormat="1" applyFont="1" applyFill="1" applyBorder="1" applyAlignment="1">
      <alignment horizontal="center" vertical="top"/>
    </xf>
    <xf numFmtId="3" fontId="1" fillId="3" borderId="12" xfId="0" applyNumberFormat="1" applyFont="1" applyFill="1" applyBorder="1" applyAlignment="1">
      <alignment horizontal="right" vertical="top"/>
    </xf>
    <xf numFmtId="3" fontId="1" fillId="3" borderId="13" xfId="0" applyNumberFormat="1" applyFont="1" applyFill="1" applyBorder="1" applyAlignment="1">
      <alignment horizontal="right" vertical="top"/>
    </xf>
    <xf numFmtId="3" fontId="1" fillId="3" borderId="14" xfId="0" applyNumberFormat="1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center"/>
    </xf>
    <xf numFmtId="0" fontId="8" fillId="2" borderId="8" xfId="0" applyFont="1" applyFill="1" applyBorder="1"/>
    <xf numFmtId="0" fontId="1" fillId="2" borderId="8" xfId="0" applyFont="1" applyFill="1" applyBorder="1"/>
    <xf numFmtId="0" fontId="8" fillId="2" borderId="4" xfId="0" applyFont="1" applyFill="1" applyBorder="1" applyAlignment="1">
      <alignment horizontal="right" vertical="center"/>
    </xf>
    <xf numFmtId="3" fontId="8" fillId="0" borderId="8" xfId="0" applyNumberFormat="1" applyFont="1" applyBorder="1" applyAlignment="1">
      <alignment horizontal="center" vertical="top"/>
    </xf>
    <xf numFmtId="3" fontId="1" fillId="0" borderId="7" xfId="0" applyNumberFormat="1" applyFont="1" applyBorder="1" applyAlignment="1">
      <alignment horizontal="justify" vertical="top"/>
    </xf>
    <xf numFmtId="3" fontId="1" fillId="0" borderId="11" xfId="0" applyNumberFormat="1" applyFont="1" applyBorder="1" applyAlignment="1">
      <alignment horizontal="justify" vertical="top"/>
    </xf>
    <xf numFmtId="3" fontId="1" fillId="0" borderId="8" xfId="0" applyNumberFormat="1" applyFont="1" applyBorder="1" applyAlignment="1">
      <alignment horizontal="center" vertical="top"/>
    </xf>
    <xf numFmtId="3" fontId="10" fillId="3" borderId="8" xfId="0" applyNumberFormat="1" applyFont="1" applyFill="1" applyBorder="1" applyAlignment="1">
      <alignment horizontal="center" vertical="center"/>
    </xf>
    <xf numFmtId="3" fontId="1" fillId="3" borderId="14" xfId="0" applyNumberFormat="1" applyFont="1" applyFill="1" applyBorder="1" applyAlignment="1">
      <alignment horizontal="center" vertical="top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right" vertical="top"/>
    </xf>
    <xf numFmtId="0" fontId="9" fillId="2" borderId="0" xfId="0" applyFont="1" applyFill="1" applyAlignment="1">
      <alignment horizontal="right" vertical="top"/>
    </xf>
    <xf numFmtId="3" fontId="8" fillId="0" borderId="0" xfId="0" applyNumberFormat="1" applyFont="1" applyAlignment="1">
      <alignment horizontal="right" vertical="top"/>
    </xf>
    <xf numFmtId="3" fontId="1" fillId="0" borderId="0" xfId="0" applyNumberFormat="1" applyFont="1" applyAlignment="1">
      <alignment horizontal="right" vertical="top"/>
    </xf>
    <xf numFmtId="3" fontId="10" fillId="3" borderId="0" xfId="0" applyNumberFormat="1" applyFont="1" applyFill="1" applyAlignment="1">
      <alignment horizontal="right" vertical="center"/>
    </xf>
    <xf numFmtId="3" fontId="1" fillId="0" borderId="15" xfId="0" applyNumberFormat="1" applyFont="1" applyBorder="1" applyAlignment="1">
      <alignment horizontal="right" vertical="top"/>
    </xf>
    <xf numFmtId="164" fontId="1" fillId="0" borderId="16" xfId="0" applyNumberFormat="1" applyFont="1" applyBorder="1" applyAlignment="1">
      <alignment horizontal="right" vertical="top"/>
    </xf>
    <xf numFmtId="164" fontId="10" fillId="3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Border="1"/>
    <xf numFmtId="0" fontId="8" fillId="2" borderId="15" xfId="0" applyFont="1" applyFill="1" applyBorder="1" applyAlignment="1">
      <alignment horizontal="right" vertical="center"/>
    </xf>
    <xf numFmtId="0" fontId="8" fillId="2" borderId="16" xfId="0" applyFont="1" applyFill="1" applyBorder="1" applyAlignment="1">
      <alignment horizontal="right" vertical="center"/>
    </xf>
    <xf numFmtId="0" fontId="8" fillId="2" borderId="17" xfId="0" applyFont="1" applyFill="1" applyBorder="1" applyAlignment="1">
      <alignment horizontal="right" vertical="center"/>
    </xf>
    <xf numFmtId="164" fontId="1" fillId="0" borderId="17" xfId="0" applyNumberFormat="1" applyFont="1" applyBorder="1" applyAlignment="1">
      <alignment horizontal="right" vertical="top"/>
    </xf>
    <xf numFmtId="164" fontId="10" fillId="0" borderId="8" xfId="0" applyNumberFormat="1" applyFont="1" applyBorder="1" applyAlignment="1">
      <alignment horizontal="right" vertical="top"/>
    </xf>
    <xf numFmtId="3" fontId="10" fillId="3" borderId="4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 3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14"/>
  <sheetViews>
    <sheetView showGridLines="0" tabSelected="1" workbookViewId="0"/>
  </sheetViews>
  <sheetFormatPr baseColWidth="10" defaultColWidth="11.5" defaultRowHeight="12.75" x14ac:dyDescent="0.2"/>
  <cols>
    <col min="1" max="1" width="3.625" style="2" customWidth="1"/>
    <col min="2" max="2" width="4.25" style="2" customWidth="1"/>
    <col min="3" max="3" width="46.625" style="1" customWidth="1"/>
    <col min="4" max="7" width="8.625" style="2" customWidth="1"/>
    <col min="8" max="8" width="1.875" style="2" customWidth="1"/>
    <col min="9" max="12" width="8.625" style="2" customWidth="1"/>
    <col min="13" max="13" width="1.875" style="2" customWidth="1"/>
    <col min="14" max="14" width="8.5" style="2" customWidth="1"/>
    <col min="15" max="15" width="1.5" style="2" customWidth="1"/>
    <col min="16" max="16" width="9.5" style="2" customWidth="1"/>
    <col min="17" max="17" width="1.125" style="2" customWidth="1"/>
    <col min="18" max="18" width="9.875" style="2" customWidth="1"/>
    <col min="19" max="19" width="1.625" style="2" customWidth="1"/>
    <col min="20" max="20" width="9.875" style="2" bestFit="1" customWidth="1"/>
    <col min="21" max="16384" width="11.5" style="2"/>
  </cols>
  <sheetData>
    <row r="2" spans="1:20" ht="15" x14ac:dyDescent="0.25">
      <c r="B2" s="7" t="s">
        <v>106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15" customHeight="1" x14ac:dyDescent="0.2">
      <c r="B4" s="9"/>
      <c r="C4" s="40"/>
      <c r="D4" s="74" t="s">
        <v>102</v>
      </c>
      <c r="E4" s="75"/>
      <c r="F4" s="75"/>
      <c r="G4" s="76"/>
      <c r="H4" s="9"/>
      <c r="I4" s="75" t="s">
        <v>107</v>
      </c>
      <c r="J4" s="75"/>
      <c r="K4" s="75"/>
      <c r="L4" s="76"/>
      <c r="M4" s="10"/>
      <c r="N4" s="70" t="s">
        <v>108</v>
      </c>
      <c r="O4" s="11"/>
      <c r="P4" s="70" t="s">
        <v>109</v>
      </c>
      <c r="Q4" s="11"/>
      <c r="R4" s="70" t="s">
        <v>110</v>
      </c>
      <c r="S4" s="12"/>
      <c r="T4" s="72" t="s">
        <v>111</v>
      </c>
    </row>
    <row r="5" spans="1:20" ht="28.5" customHeight="1" x14ac:dyDescent="0.2">
      <c r="B5" s="13"/>
      <c r="C5" s="41" t="s">
        <v>103</v>
      </c>
      <c r="D5" s="77"/>
      <c r="E5" s="78"/>
      <c r="F5" s="78"/>
      <c r="G5" s="79"/>
      <c r="H5" s="14"/>
      <c r="I5" s="78"/>
      <c r="J5" s="78"/>
      <c r="K5" s="78"/>
      <c r="L5" s="79"/>
      <c r="M5" s="50"/>
      <c r="N5" s="71"/>
      <c r="O5" s="51"/>
      <c r="P5" s="71"/>
      <c r="Q5" s="51"/>
      <c r="R5" s="71"/>
      <c r="S5" s="52"/>
      <c r="T5" s="73"/>
    </row>
    <row r="6" spans="1:20" ht="24.75" customHeight="1" x14ac:dyDescent="0.2">
      <c r="B6" s="15"/>
      <c r="C6" s="42"/>
      <c r="D6" s="43">
        <v>0</v>
      </c>
      <c r="E6" s="53">
        <v>6</v>
      </c>
      <c r="F6" s="53">
        <v>11</v>
      </c>
      <c r="G6" s="16" t="s">
        <v>96</v>
      </c>
      <c r="H6" s="64"/>
      <c r="I6" s="65">
        <v>0</v>
      </c>
      <c r="J6" s="65">
        <v>6</v>
      </c>
      <c r="K6" s="65">
        <v>11</v>
      </c>
      <c r="L6" s="66" t="s">
        <v>96</v>
      </c>
      <c r="M6" s="54"/>
      <c r="N6" s="71"/>
      <c r="O6" s="55"/>
      <c r="P6" s="71"/>
      <c r="Q6" s="55"/>
      <c r="R6" s="71"/>
      <c r="S6" s="56"/>
      <c r="T6" s="73"/>
    </row>
    <row r="7" spans="1:20" x14ac:dyDescent="0.2">
      <c r="B7" s="17"/>
      <c r="C7" s="44"/>
      <c r="D7" s="18"/>
      <c r="E7" s="57"/>
      <c r="F7" s="57"/>
      <c r="G7" s="19"/>
      <c r="H7" s="18"/>
      <c r="I7" s="57"/>
      <c r="J7" s="57"/>
      <c r="K7" s="57"/>
      <c r="L7" s="19"/>
      <c r="M7" s="57"/>
      <c r="N7" s="57"/>
      <c r="O7" s="57"/>
      <c r="P7" s="57"/>
      <c r="Q7" s="57"/>
      <c r="R7" s="57"/>
      <c r="S7" s="57"/>
      <c r="T7" s="19"/>
    </row>
    <row r="8" spans="1:20" x14ac:dyDescent="0.2">
      <c r="A8" s="1"/>
      <c r="B8" s="20">
        <v>1</v>
      </c>
      <c r="C8" s="45" t="s">
        <v>0</v>
      </c>
      <c r="D8" s="21">
        <v>22</v>
      </c>
      <c r="E8" s="22">
        <v>19</v>
      </c>
      <c r="F8" s="22"/>
      <c r="G8" s="23">
        <v>41</v>
      </c>
      <c r="H8" s="21"/>
      <c r="I8" s="22">
        <v>6.8219376790000013</v>
      </c>
      <c r="J8" s="22">
        <v>0.27296673200000005</v>
      </c>
      <c r="K8" s="22"/>
      <c r="L8" s="23">
        <v>7.0949044110000017</v>
      </c>
      <c r="M8" s="22"/>
      <c r="N8" s="24">
        <v>2.78</v>
      </c>
      <c r="O8" s="24"/>
      <c r="P8" s="24">
        <v>2.992</v>
      </c>
      <c r="Q8" s="24"/>
      <c r="R8" s="24">
        <v>1.0760000000000001</v>
      </c>
      <c r="S8" s="24"/>
      <c r="T8" s="25">
        <v>6.3E-2</v>
      </c>
    </row>
    <row r="9" spans="1:20" x14ac:dyDescent="0.2">
      <c r="A9" s="1"/>
      <c r="B9" s="26">
        <v>2</v>
      </c>
      <c r="C9" s="46" t="s">
        <v>1</v>
      </c>
      <c r="D9" s="27">
        <v>11</v>
      </c>
      <c r="E9" s="28">
        <v>57</v>
      </c>
      <c r="F9" s="28">
        <v>15</v>
      </c>
      <c r="G9" s="29">
        <v>83</v>
      </c>
      <c r="H9" s="27"/>
      <c r="I9" s="28">
        <v>12.913014660000007</v>
      </c>
      <c r="J9" s="28">
        <v>53.647430219000015</v>
      </c>
      <c r="K9" s="28">
        <v>13.666495178999998</v>
      </c>
      <c r="L9" s="29">
        <v>80.226940058000039</v>
      </c>
      <c r="M9" s="28"/>
      <c r="N9" s="30">
        <v>6.1079999999999997</v>
      </c>
      <c r="O9" s="30"/>
      <c r="P9" s="30">
        <v>3.0459999999999998</v>
      </c>
      <c r="Q9" s="30"/>
      <c r="R9" s="24">
        <v>0.499</v>
      </c>
      <c r="S9" s="30"/>
      <c r="T9" s="25">
        <v>0.23400000000000001</v>
      </c>
    </row>
    <row r="10" spans="1:20" ht="25.5" x14ac:dyDescent="0.2">
      <c r="A10" s="1"/>
      <c r="B10" s="26">
        <v>3</v>
      </c>
      <c r="C10" s="46" t="s">
        <v>2</v>
      </c>
      <c r="D10" s="27">
        <v>256</v>
      </c>
      <c r="E10" s="28">
        <v>5</v>
      </c>
      <c r="F10" s="28"/>
      <c r="G10" s="29">
        <v>261</v>
      </c>
      <c r="H10" s="27"/>
      <c r="I10" s="28">
        <v>66.826298401000003</v>
      </c>
      <c r="J10" s="28">
        <v>0.11235101000000004</v>
      </c>
      <c r="K10" s="28"/>
      <c r="L10" s="29">
        <v>66.938649411</v>
      </c>
      <c r="M10" s="28"/>
      <c r="N10" s="30">
        <v>0.115</v>
      </c>
      <c r="O10" s="30"/>
      <c r="P10" s="30">
        <v>0.82199999999999995</v>
      </c>
      <c r="Q10" s="30"/>
      <c r="R10" s="24">
        <v>7.1479999999999997</v>
      </c>
      <c r="S10" s="30"/>
      <c r="T10" s="25">
        <v>5.0000000000000001E-3</v>
      </c>
    </row>
    <row r="11" spans="1:20" ht="38.25" x14ac:dyDescent="0.2">
      <c r="A11" s="1"/>
      <c r="B11" s="26">
        <v>4</v>
      </c>
      <c r="C11" s="46" t="s">
        <v>3</v>
      </c>
      <c r="D11" s="27">
        <v>47</v>
      </c>
      <c r="E11" s="28">
        <v>6</v>
      </c>
      <c r="F11" s="28">
        <v>2</v>
      </c>
      <c r="G11" s="29">
        <v>55</v>
      </c>
      <c r="H11" s="27"/>
      <c r="I11" s="28">
        <v>105.40277201799998</v>
      </c>
      <c r="J11" s="28">
        <v>0.35397247999999998</v>
      </c>
      <c r="K11" s="28">
        <v>0</v>
      </c>
      <c r="L11" s="29">
        <v>105.75674449799997</v>
      </c>
      <c r="M11" s="28"/>
      <c r="N11" s="30">
        <v>1.0549999999999999</v>
      </c>
      <c r="O11" s="30"/>
      <c r="P11" s="30">
        <v>2.6859999999999999</v>
      </c>
      <c r="Q11" s="30"/>
      <c r="R11" s="24">
        <v>2.5459999999999998</v>
      </c>
      <c r="S11" s="30"/>
      <c r="T11" s="25">
        <v>3.0000000000000001E-3</v>
      </c>
    </row>
    <row r="12" spans="1:20" ht="25.5" x14ac:dyDescent="0.2">
      <c r="A12" s="1"/>
      <c r="B12" s="26">
        <v>5</v>
      </c>
      <c r="C12" s="46" t="s">
        <v>4</v>
      </c>
      <c r="D12" s="27">
        <v>22</v>
      </c>
      <c r="E12" s="28">
        <v>2</v>
      </c>
      <c r="F12" s="28"/>
      <c r="G12" s="29">
        <v>24</v>
      </c>
      <c r="H12" s="27"/>
      <c r="I12" s="28">
        <v>10.115552148000003</v>
      </c>
      <c r="J12" s="28">
        <v>0.24084599999999998</v>
      </c>
      <c r="K12" s="28"/>
      <c r="L12" s="29">
        <v>10.356398148000002</v>
      </c>
      <c r="M12" s="28"/>
      <c r="N12" s="30">
        <v>0.5</v>
      </c>
      <c r="O12" s="30"/>
      <c r="P12" s="30">
        <v>1.6579999999999999</v>
      </c>
      <c r="Q12" s="30"/>
      <c r="R12" s="24">
        <v>3.3159999999999998</v>
      </c>
      <c r="S12" s="30"/>
      <c r="T12" s="25">
        <v>0</v>
      </c>
    </row>
    <row r="13" spans="1:20" x14ac:dyDescent="0.2">
      <c r="A13" s="1"/>
      <c r="B13" s="26">
        <v>6</v>
      </c>
      <c r="C13" s="46" t="s">
        <v>5</v>
      </c>
      <c r="D13" s="27">
        <v>9</v>
      </c>
      <c r="E13" s="28">
        <v>15</v>
      </c>
      <c r="F13" s="28"/>
      <c r="G13" s="29">
        <v>24</v>
      </c>
      <c r="H13" s="27"/>
      <c r="I13" s="28">
        <v>16.632224633000007</v>
      </c>
      <c r="J13" s="28">
        <v>0.60977460800000005</v>
      </c>
      <c r="K13" s="28"/>
      <c r="L13" s="29">
        <v>17.241999241000009</v>
      </c>
      <c r="M13" s="28"/>
      <c r="N13" s="30">
        <v>3.75</v>
      </c>
      <c r="O13" s="30"/>
      <c r="P13" s="30">
        <v>2.9049999999999998</v>
      </c>
      <c r="Q13" s="30"/>
      <c r="R13" s="24">
        <v>0.77500000000000002</v>
      </c>
      <c r="S13" s="30"/>
      <c r="T13" s="25">
        <v>8.9999999999999993E-3</v>
      </c>
    </row>
    <row r="14" spans="1:20" x14ac:dyDescent="0.2">
      <c r="A14" s="1"/>
      <c r="B14" s="26">
        <v>7</v>
      </c>
      <c r="C14" s="46" t="s">
        <v>6</v>
      </c>
      <c r="D14" s="27">
        <v>55</v>
      </c>
      <c r="E14" s="28">
        <v>43</v>
      </c>
      <c r="F14" s="28"/>
      <c r="G14" s="29">
        <v>98</v>
      </c>
      <c r="H14" s="27"/>
      <c r="I14" s="28">
        <v>0.94426517800000009</v>
      </c>
      <c r="J14" s="28">
        <v>22.306088305999999</v>
      </c>
      <c r="K14" s="28"/>
      <c r="L14" s="29">
        <v>23.250353483999998</v>
      </c>
      <c r="M14" s="28"/>
      <c r="N14" s="30">
        <v>2.633</v>
      </c>
      <c r="O14" s="30"/>
      <c r="P14" s="30">
        <v>2.9769999999999999</v>
      </c>
      <c r="Q14" s="30"/>
      <c r="R14" s="24">
        <v>1.131</v>
      </c>
      <c r="S14" s="30"/>
      <c r="T14" s="25">
        <v>0.438</v>
      </c>
    </row>
    <row r="15" spans="1:20" ht="25.5" x14ac:dyDescent="0.2">
      <c r="A15" s="1"/>
      <c r="B15" s="26">
        <v>8</v>
      </c>
      <c r="C15" s="46" t="s">
        <v>7</v>
      </c>
      <c r="D15" s="27">
        <v>8</v>
      </c>
      <c r="E15" s="28">
        <v>79</v>
      </c>
      <c r="F15" s="28">
        <v>8</v>
      </c>
      <c r="G15" s="29">
        <v>95</v>
      </c>
      <c r="H15" s="27"/>
      <c r="I15" s="28">
        <v>2.6359199E-2</v>
      </c>
      <c r="J15" s="28">
        <v>35.235137411000018</v>
      </c>
      <c r="K15" s="28">
        <v>6.8006354000000005E-2</v>
      </c>
      <c r="L15" s="29">
        <v>35.329502964000014</v>
      </c>
      <c r="M15" s="28"/>
      <c r="N15" s="30">
        <v>5.9160000000000004</v>
      </c>
      <c r="O15" s="30"/>
      <c r="P15" s="30">
        <v>2.2650000000000001</v>
      </c>
      <c r="Q15" s="30"/>
      <c r="R15" s="24">
        <v>0.38300000000000001</v>
      </c>
      <c r="S15" s="30"/>
      <c r="T15" s="25">
        <v>0.28199999999999997</v>
      </c>
    </row>
    <row r="16" spans="1:20" x14ac:dyDescent="0.2">
      <c r="A16" s="1"/>
      <c r="B16" s="26">
        <v>9</v>
      </c>
      <c r="C16" s="46" t="s">
        <v>8</v>
      </c>
      <c r="D16" s="27">
        <v>35</v>
      </c>
      <c r="E16" s="28">
        <v>7</v>
      </c>
      <c r="F16" s="28">
        <v>4</v>
      </c>
      <c r="G16" s="29">
        <v>46</v>
      </c>
      <c r="H16" s="27"/>
      <c r="I16" s="28">
        <v>10.666792953</v>
      </c>
      <c r="J16" s="28">
        <v>2.6146928140000001</v>
      </c>
      <c r="K16" s="28">
        <v>0.60102398500000009</v>
      </c>
      <c r="L16" s="29">
        <v>13.882509752000001</v>
      </c>
      <c r="M16" s="28"/>
      <c r="N16" s="30">
        <v>1.87</v>
      </c>
      <c r="O16" s="30"/>
      <c r="P16" s="30">
        <v>3.536</v>
      </c>
      <c r="Q16" s="30"/>
      <c r="R16" s="24">
        <v>1.891</v>
      </c>
      <c r="S16" s="30"/>
      <c r="T16" s="25">
        <v>0.86</v>
      </c>
    </row>
    <row r="17" spans="1:20" x14ac:dyDescent="0.2">
      <c r="A17" s="1"/>
      <c r="B17" s="26">
        <v>10</v>
      </c>
      <c r="C17" s="46" t="s">
        <v>9</v>
      </c>
      <c r="D17" s="27">
        <v>34</v>
      </c>
      <c r="E17" s="28">
        <v>7</v>
      </c>
      <c r="F17" s="28"/>
      <c r="G17" s="29">
        <v>41</v>
      </c>
      <c r="H17" s="27"/>
      <c r="I17" s="28">
        <v>738.879614414</v>
      </c>
      <c r="J17" s="28">
        <v>7.2091908739999999</v>
      </c>
      <c r="K17" s="28"/>
      <c r="L17" s="29">
        <v>746.088805288</v>
      </c>
      <c r="M17" s="28"/>
      <c r="N17" s="30">
        <v>1.024</v>
      </c>
      <c r="O17" s="30"/>
      <c r="P17" s="30">
        <v>2.258</v>
      </c>
      <c r="Q17" s="30"/>
      <c r="R17" s="24">
        <v>2.2050000000000001</v>
      </c>
      <c r="S17" s="30"/>
      <c r="T17" s="25">
        <v>0</v>
      </c>
    </row>
    <row r="18" spans="1:20" ht="25.5" x14ac:dyDescent="0.2">
      <c r="A18" s="1"/>
      <c r="B18" s="26">
        <v>11</v>
      </c>
      <c r="C18" s="46" t="s">
        <v>10</v>
      </c>
      <c r="D18" s="27">
        <v>11</v>
      </c>
      <c r="E18" s="28">
        <v>21</v>
      </c>
      <c r="F18" s="28"/>
      <c r="G18" s="29">
        <v>32</v>
      </c>
      <c r="H18" s="27"/>
      <c r="I18" s="28">
        <v>0.76249243899999986</v>
      </c>
      <c r="J18" s="28">
        <v>26.982100286000005</v>
      </c>
      <c r="K18" s="28"/>
      <c r="L18" s="29">
        <v>27.744592725</v>
      </c>
      <c r="M18" s="28"/>
      <c r="N18" s="30">
        <v>3.9380000000000002</v>
      </c>
      <c r="O18" s="30"/>
      <c r="P18" s="30">
        <v>2.85</v>
      </c>
      <c r="Q18" s="30"/>
      <c r="R18" s="24">
        <v>0.72399999999999998</v>
      </c>
      <c r="S18" s="30"/>
      <c r="T18" s="25">
        <v>1.1879999999999999</v>
      </c>
    </row>
    <row r="19" spans="1:20" ht="25.5" x14ac:dyDescent="0.2">
      <c r="A19" s="1"/>
      <c r="B19" s="26">
        <v>12</v>
      </c>
      <c r="C19" s="46" t="s">
        <v>11</v>
      </c>
      <c r="D19" s="27">
        <v>71</v>
      </c>
      <c r="E19" s="28">
        <v>8</v>
      </c>
      <c r="F19" s="28"/>
      <c r="G19" s="29">
        <v>79</v>
      </c>
      <c r="H19" s="27"/>
      <c r="I19" s="28">
        <v>130.32815494900004</v>
      </c>
      <c r="J19" s="28">
        <v>8.0155872999999989E-2</v>
      </c>
      <c r="K19" s="28"/>
      <c r="L19" s="29">
        <v>130.40831082200003</v>
      </c>
      <c r="M19" s="28"/>
      <c r="N19" s="30">
        <v>0.60799999999999998</v>
      </c>
      <c r="O19" s="30"/>
      <c r="P19" s="30">
        <v>1.81</v>
      </c>
      <c r="Q19" s="30"/>
      <c r="R19" s="24">
        <v>2.9769999999999999</v>
      </c>
      <c r="S19" s="30"/>
      <c r="T19" s="25">
        <v>3.0000000000000001E-3</v>
      </c>
    </row>
    <row r="20" spans="1:20" x14ac:dyDescent="0.2">
      <c r="A20" s="1"/>
      <c r="B20" s="26">
        <v>13</v>
      </c>
      <c r="C20" s="46" t="s">
        <v>12</v>
      </c>
      <c r="D20" s="27">
        <v>13</v>
      </c>
      <c r="E20" s="28">
        <v>6</v>
      </c>
      <c r="F20" s="28"/>
      <c r="G20" s="29">
        <v>19</v>
      </c>
      <c r="H20" s="27"/>
      <c r="I20" s="28">
        <v>4.5091988650000001</v>
      </c>
      <c r="J20" s="28">
        <v>1.4038852119999989</v>
      </c>
      <c r="K20" s="28"/>
      <c r="L20" s="29">
        <v>5.9130840769999997</v>
      </c>
      <c r="M20" s="28"/>
      <c r="N20" s="30">
        <v>1.895</v>
      </c>
      <c r="O20" s="30"/>
      <c r="P20" s="30">
        <v>2.7890000000000001</v>
      </c>
      <c r="Q20" s="30"/>
      <c r="R20" s="24">
        <v>1.472</v>
      </c>
      <c r="S20" s="30"/>
      <c r="T20" s="25">
        <v>0.501</v>
      </c>
    </row>
    <row r="21" spans="1:20" ht="25.5" x14ac:dyDescent="0.2">
      <c r="A21" s="1"/>
      <c r="B21" s="26">
        <v>14</v>
      </c>
      <c r="C21" s="46" t="s">
        <v>13</v>
      </c>
      <c r="D21" s="27">
        <v>8</v>
      </c>
      <c r="E21" s="28"/>
      <c r="F21" s="28"/>
      <c r="G21" s="29">
        <v>8</v>
      </c>
      <c r="H21" s="27"/>
      <c r="I21" s="28">
        <v>13.403786612000001</v>
      </c>
      <c r="J21" s="28"/>
      <c r="K21" s="28"/>
      <c r="L21" s="29">
        <v>13.403786612000001</v>
      </c>
      <c r="M21" s="28"/>
      <c r="N21" s="30">
        <v>0</v>
      </c>
      <c r="O21" s="30"/>
      <c r="P21" s="30">
        <v>0</v>
      </c>
      <c r="Q21" s="30"/>
      <c r="R21" s="24">
        <v>0</v>
      </c>
      <c r="S21" s="30"/>
      <c r="T21" s="25">
        <v>0</v>
      </c>
    </row>
    <row r="22" spans="1:20" ht="38.25" x14ac:dyDescent="0.2">
      <c r="A22" s="1"/>
      <c r="B22" s="26">
        <v>15</v>
      </c>
      <c r="C22" s="46" t="s">
        <v>14</v>
      </c>
      <c r="D22" s="27">
        <v>53</v>
      </c>
      <c r="E22" s="28">
        <v>22</v>
      </c>
      <c r="F22" s="28"/>
      <c r="G22" s="29">
        <v>75</v>
      </c>
      <c r="H22" s="27"/>
      <c r="I22" s="28">
        <v>226.2419862479999</v>
      </c>
      <c r="J22" s="28">
        <v>16.762254945999999</v>
      </c>
      <c r="K22" s="28"/>
      <c r="L22" s="29">
        <v>243.00424119399995</v>
      </c>
      <c r="M22" s="28"/>
      <c r="N22" s="30">
        <v>1.76</v>
      </c>
      <c r="O22" s="30"/>
      <c r="P22" s="30">
        <v>2.7320000000000002</v>
      </c>
      <c r="Q22" s="30"/>
      <c r="R22" s="24">
        <v>1.552</v>
      </c>
      <c r="S22" s="30"/>
      <c r="T22" s="25">
        <v>0.224</v>
      </c>
    </row>
    <row r="23" spans="1:20" ht="25.5" x14ac:dyDescent="0.2">
      <c r="A23" s="1"/>
      <c r="B23" s="26">
        <v>16</v>
      </c>
      <c r="C23" s="46" t="s">
        <v>15</v>
      </c>
      <c r="D23" s="27">
        <v>41</v>
      </c>
      <c r="E23" s="28">
        <v>16</v>
      </c>
      <c r="F23" s="28">
        <v>2</v>
      </c>
      <c r="G23" s="29">
        <v>59</v>
      </c>
      <c r="H23" s="27"/>
      <c r="I23" s="28">
        <v>14.577776492999998</v>
      </c>
      <c r="J23" s="28">
        <v>1.9912742389999998</v>
      </c>
      <c r="K23" s="28">
        <v>1.2546361630000002</v>
      </c>
      <c r="L23" s="29">
        <v>17.823686894999998</v>
      </c>
      <c r="M23" s="28"/>
      <c r="N23" s="30">
        <v>2</v>
      </c>
      <c r="O23" s="30"/>
      <c r="P23" s="30">
        <v>3.141</v>
      </c>
      <c r="Q23" s="30"/>
      <c r="R23" s="24">
        <v>1.571</v>
      </c>
      <c r="S23" s="30"/>
      <c r="T23" s="25">
        <v>3.6999999999999998E-2</v>
      </c>
    </row>
    <row r="24" spans="1:20" x14ac:dyDescent="0.2">
      <c r="A24" s="1"/>
      <c r="B24" s="26">
        <v>17</v>
      </c>
      <c r="C24" s="46" t="s">
        <v>16</v>
      </c>
      <c r="D24" s="27">
        <v>24</v>
      </c>
      <c r="E24" s="28">
        <v>4</v>
      </c>
      <c r="F24" s="28"/>
      <c r="G24" s="29">
        <v>28</v>
      </c>
      <c r="H24" s="27"/>
      <c r="I24" s="28">
        <v>41.807950030999997</v>
      </c>
      <c r="J24" s="28">
        <v>20.50896229999999</v>
      </c>
      <c r="K24" s="28"/>
      <c r="L24" s="29">
        <v>62.316912330999983</v>
      </c>
      <c r="M24" s="28"/>
      <c r="N24" s="30">
        <v>0.85699999999999998</v>
      </c>
      <c r="O24" s="30"/>
      <c r="P24" s="30">
        <v>2.1</v>
      </c>
      <c r="Q24" s="30"/>
      <c r="R24" s="24">
        <v>2.4500000000000002</v>
      </c>
      <c r="S24" s="30"/>
      <c r="T24" s="25">
        <v>0.191</v>
      </c>
    </row>
    <row r="25" spans="1:20" x14ac:dyDescent="0.2">
      <c r="A25" s="1"/>
      <c r="B25" s="26">
        <v>18</v>
      </c>
      <c r="C25" s="46" t="s">
        <v>17</v>
      </c>
      <c r="D25" s="27">
        <v>10</v>
      </c>
      <c r="E25" s="28">
        <v>5</v>
      </c>
      <c r="F25" s="28">
        <v>2</v>
      </c>
      <c r="G25" s="29">
        <v>17</v>
      </c>
      <c r="H25" s="27"/>
      <c r="I25" s="28">
        <v>7.9160445649999991</v>
      </c>
      <c r="J25" s="28">
        <v>17.597128105000007</v>
      </c>
      <c r="K25" s="28">
        <v>0.54325586399999992</v>
      </c>
      <c r="L25" s="29">
        <v>26.056428534000009</v>
      </c>
      <c r="M25" s="28"/>
      <c r="N25" s="30">
        <v>3.0590000000000002</v>
      </c>
      <c r="O25" s="30"/>
      <c r="P25" s="30">
        <v>3.9329999999999998</v>
      </c>
      <c r="Q25" s="30"/>
      <c r="R25" s="24">
        <v>1.286</v>
      </c>
      <c r="S25" s="30"/>
      <c r="T25" s="25">
        <v>0.77700000000000002</v>
      </c>
    </row>
    <row r="26" spans="1:20" ht="25.5" x14ac:dyDescent="0.2">
      <c r="A26" s="1"/>
      <c r="B26" s="26">
        <v>19</v>
      </c>
      <c r="C26" s="46" t="s">
        <v>18</v>
      </c>
      <c r="D26" s="27">
        <v>20</v>
      </c>
      <c r="E26" s="28">
        <v>4</v>
      </c>
      <c r="F26" s="28"/>
      <c r="G26" s="29">
        <v>24</v>
      </c>
      <c r="H26" s="27"/>
      <c r="I26" s="28">
        <v>45.932345980000001</v>
      </c>
      <c r="J26" s="28">
        <v>8.7640546939999986</v>
      </c>
      <c r="K26" s="28"/>
      <c r="L26" s="29">
        <v>54.696400674000003</v>
      </c>
      <c r="M26" s="28"/>
      <c r="N26" s="30">
        <v>1</v>
      </c>
      <c r="O26" s="30"/>
      <c r="P26" s="30">
        <v>2.2360000000000002</v>
      </c>
      <c r="Q26" s="30"/>
      <c r="R26" s="24">
        <v>2.2360000000000002</v>
      </c>
      <c r="S26" s="30"/>
      <c r="T26" s="25">
        <v>8.6999999999999994E-2</v>
      </c>
    </row>
    <row r="27" spans="1:20" ht="25.5" x14ac:dyDescent="0.2">
      <c r="A27" s="1"/>
      <c r="B27" s="26">
        <v>20</v>
      </c>
      <c r="C27" s="46" t="s">
        <v>19</v>
      </c>
      <c r="D27" s="27">
        <v>3</v>
      </c>
      <c r="E27" s="28">
        <v>74</v>
      </c>
      <c r="F27" s="28"/>
      <c r="G27" s="29">
        <v>77</v>
      </c>
      <c r="H27" s="27"/>
      <c r="I27" s="28">
        <v>1.8278025590000007</v>
      </c>
      <c r="J27" s="28">
        <v>36.41516449600001</v>
      </c>
      <c r="K27" s="28"/>
      <c r="L27" s="29">
        <v>38.242967055000008</v>
      </c>
      <c r="M27" s="28"/>
      <c r="N27" s="30">
        <v>5.766</v>
      </c>
      <c r="O27" s="30"/>
      <c r="P27" s="30">
        <v>1.161</v>
      </c>
      <c r="Q27" s="30"/>
      <c r="R27" s="24">
        <v>0.20100000000000001</v>
      </c>
      <c r="S27" s="30"/>
      <c r="T27" s="25">
        <v>1.173</v>
      </c>
    </row>
    <row r="28" spans="1:20" x14ac:dyDescent="0.2">
      <c r="A28" s="1"/>
      <c r="B28" s="26">
        <v>21</v>
      </c>
      <c r="C28" s="46" t="s">
        <v>20</v>
      </c>
      <c r="D28" s="27">
        <v>32</v>
      </c>
      <c r="E28" s="28">
        <v>6</v>
      </c>
      <c r="F28" s="28"/>
      <c r="G28" s="29">
        <v>38</v>
      </c>
      <c r="H28" s="27"/>
      <c r="I28" s="28">
        <v>126.34639772500006</v>
      </c>
      <c r="J28" s="28">
        <v>8.6554750449999993</v>
      </c>
      <c r="K28" s="28"/>
      <c r="L28" s="29">
        <v>135.00187277000003</v>
      </c>
      <c r="M28" s="28"/>
      <c r="N28" s="30">
        <v>0.94699999999999995</v>
      </c>
      <c r="O28" s="30"/>
      <c r="P28" s="30">
        <v>2.1880000000000002</v>
      </c>
      <c r="Q28" s="30"/>
      <c r="R28" s="24">
        <v>2.31</v>
      </c>
      <c r="S28" s="30"/>
      <c r="T28" s="25">
        <v>5.0999999999999997E-2</v>
      </c>
    </row>
    <row r="29" spans="1:20" x14ac:dyDescent="0.2">
      <c r="A29" s="1"/>
      <c r="B29" s="26">
        <v>22</v>
      </c>
      <c r="C29" s="46" t="s">
        <v>21</v>
      </c>
      <c r="D29" s="27">
        <v>4</v>
      </c>
      <c r="E29" s="28">
        <v>36</v>
      </c>
      <c r="F29" s="28"/>
      <c r="G29" s="29">
        <v>40</v>
      </c>
      <c r="H29" s="27"/>
      <c r="I29" s="28">
        <v>0.20440370299999991</v>
      </c>
      <c r="J29" s="28">
        <v>122.63324413299999</v>
      </c>
      <c r="K29" s="28"/>
      <c r="L29" s="29">
        <v>122.83764783599996</v>
      </c>
      <c r="M29" s="28"/>
      <c r="N29" s="30">
        <v>5.4</v>
      </c>
      <c r="O29" s="30"/>
      <c r="P29" s="30">
        <v>1.8</v>
      </c>
      <c r="Q29" s="30"/>
      <c r="R29" s="24">
        <v>0.33300000000000002</v>
      </c>
      <c r="S29" s="30"/>
      <c r="T29" s="25">
        <v>0.66</v>
      </c>
    </row>
    <row r="30" spans="1:20" ht="25.5" x14ac:dyDescent="0.2">
      <c r="A30" s="1"/>
      <c r="B30" s="26">
        <v>23</v>
      </c>
      <c r="C30" s="46" t="s">
        <v>22</v>
      </c>
      <c r="D30" s="27">
        <v>32</v>
      </c>
      <c r="E30" s="28"/>
      <c r="F30" s="28"/>
      <c r="G30" s="29">
        <v>32</v>
      </c>
      <c r="H30" s="27"/>
      <c r="I30" s="28">
        <v>336.80115819400027</v>
      </c>
      <c r="J30" s="28"/>
      <c r="K30" s="28"/>
      <c r="L30" s="29">
        <v>336.80115819400027</v>
      </c>
      <c r="M30" s="28"/>
      <c r="N30" s="30">
        <v>0</v>
      </c>
      <c r="O30" s="30"/>
      <c r="P30" s="30">
        <v>0</v>
      </c>
      <c r="Q30" s="30"/>
      <c r="R30" s="24">
        <v>0</v>
      </c>
      <c r="S30" s="30"/>
      <c r="T30" s="25">
        <v>0</v>
      </c>
    </row>
    <row r="31" spans="1:20" x14ac:dyDescent="0.2">
      <c r="A31" s="1"/>
      <c r="B31" s="26">
        <v>24</v>
      </c>
      <c r="C31" s="46" t="s">
        <v>23</v>
      </c>
      <c r="D31" s="27">
        <v>10</v>
      </c>
      <c r="E31" s="28">
        <v>10</v>
      </c>
      <c r="F31" s="28"/>
      <c r="G31" s="29">
        <v>20</v>
      </c>
      <c r="H31" s="27"/>
      <c r="I31" s="28">
        <v>0.24609494500000001</v>
      </c>
      <c r="J31" s="28">
        <v>3.7872842099999957</v>
      </c>
      <c r="K31" s="28"/>
      <c r="L31" s="29">
        <v>4.033379154999996</v>
      </c>
      <c r="M31" s="28"/>
      <c r="N31" s="30">
        <v>3</v>
      </c>
      <c r="O31" s="30"/>
      <c r="P31" s="30">
        <v>3</v>
      </c>
      <c r="Q31" s="30"/>
      <c r="R31" s="24">
        <v>1</v>
      </c>
      <c r="S31" s="30"/>
      <c r="T31" s="25">
        <v>0.36699999999999999</v>
      </c>
    </row>
    <row r="32" spans="1:20" x14ac:dyDescent="0.2">
      <c r="A32" s="1"/>
      <c r="B32" s="26">
        <v>25</v>
      </c>
      <c r="C32" s="46" t="s">
        <v>24</v>
      </c>
      <c r="D32" s="27">
        <v>74</v>
      </c>
      <c r="E32" s="28">
        <v>6</v>
      </c>
      <c r="F32" s="28"/>
      <c r="G32" s="29">
        <v>80</v>
      </c>
      <c r="H32" s="27"/>
      <c r="I32" s="28">
        <v>96.642329087000007</v>
      </c>
      <c r="J32" s="28">
        <v>2.7011727629999993</v>
      </c>
      <c r="K32" s="28"/>
      <c r="L32" s="29">
        <v>99.343501849999996</v>
      </c>
      <c r="M32" s="28"/>
      <c r="N32" s="30">
        <v>0.45</v>
      </c>
      <c r="O32" s="30"/>
      <c r="P32" s="30">
        <v>1.58</v>
      </c>
      <c r="Q32" s="30"/>
      <c r="R32" s="24">
        <v>3.5110000000000001</v>
      </c>
      <c r="S32" s="30"/>
      <c r="T32" s="25">
        <v>4.1000000000000002E-2</v>
      </c>
    </row>
    <row r="33" spans="1:20" x14ac:dyDescent="0.2">
      <c r="A33" s="1"/>
      <c r="B33" s="26">
        <v>26</v>
      </c>
      <c r="C33" s="46" t="s">
        <v>25</v>
      </c>
      <c r="D33" s="27">
        <v>39</v>
      </c>
      <c r="E33" s="28"/>
      <c r="F33" s="28"/>
      <c r="G33" s="29">
        <v>39</v>
      </c>
      <c r="H33" s="27"/>
      <c r="I33" s="28">
        <v>209.91266068100001</v>
      </c>
      <c r="J33" s="28"/>
      <c r="K33" s="28"/>
      <c r="L33" s="29">
        <v>209.91266068100001</v>
      </c>
      <c r="M33" s="28"/>
      <c r="N33" s="30">
        <v>0</v>
      </c>
      <c r="O33" s="30"/>
      <c r="P33" s="30">
        <v>0</v>
      </c>
      <c r="Q33" s="30"/>
      <c r="R33" s="24">
        <v>0</v>
      </c>
      <c r="S33" s="30"/>
      <c r="T33" s="25">
        <v>0</v>
      </c>
    </row>
    <row r="34" spans="1:20" ht="25.5" x14ac:dyDescent="0.2">
      <c r="A34" s="1"/>
      <c r="B34" s="26">
        <v>27</v>
      </c>
      <c r="C34" s="46" t="s">
        <v>26</v>
      </c>
      <c r="D34" s="27">
        <v>94</v>
      </c>
      <c r="E34" s="28"/>
      <c r="F34" s="28"/>
      <c r="G34" s="29">
        <v>94</v>
      </c>
      <c r="H34" s="27"/>
      <c r="I34" s="28">
        <v>3130.4393041250019</v>
      </c>
      <c r="J34" s="28"/>
      <c r="K34" s="28"/>
      <c r="L34" s="29">
        <v>3130.4393041250019</v>
      </c>
      <c r="M34" s="28"/>
      <c r="N34" s="30">
        <v>0</v>
      </c>
      <c r="O34" s="30"/>
      <c r="P34" s="30">
        <v>0</v>
      </c>
      <c r="Q34" s="30"/>
      <c r="R34" s="24">
        <v>0</v>
      </c>
      <c r="S34" s="30"/>
      <c r="T34" s="25">
        <v>0</v>
      </c>
    </row>
    <row r="35" spans="1:20" ht="38.25" x14ac:dyDescent="0.2">
      <c r="A35" s="1"/>
      <c r="B35" s="26">
        <v>28</v>
      </c>
      <c r="C35" s="46" t="s">
        <v>27</v>
      </c>
      <c r="D35" s="27">
        <v>262</v>
      </c>
      <c r="E35" s="28">
        <v>27</v>
      </c>
      <c r="F35" s="28"/>
      <c r="G35" s="29">
        <v>289</v>
      </c>
      <c r="H35" s="27"/>
      <c r="I35" s="28">
        <v>163.95228374300001</v>
      </c>
      <c r="J35" s="28">
        <v>42.060586109000013</v>
      </c>
      <c r="K35" s="28"/>
      <c r="L35" s="29">
        <v>206.01286985199999</v>
      </c>
      <c r="M35" s="28"/>
      <c r="N35" s="30">
        <v>0.56100000000000005</v>
      </c>
      <c r="O35" s="30"/>
      <c r="P35" s="30">
        <v>1.746</v>
      </c>
      <c r="Q35" s="30"/>
      <c r="R35" s="24">
        <v>3.1120000000000001</v>
      </c>
      <c r="S35" s="30"/>
      <c r="T35" s="25">
        <v>1.4E-2</v>
      </c>
    </row>
    <row r="36" spans="1:20" x14ac:dyDescent="0.2">
      <c r="A36" s="1"/>
      <c r="B36" s="26">
        <v>29</v>
      </c>
      <c r="C36" s="46" t="s">
        <v>28</v>
      </c>
      <c r="D36" s="27">
        <v>739</v>
      </c>
      <c r="E36" s="28">
        <v>7</v>
      </c>
      <c r="F36" s="28"/>
      <c r="G36" s="29">
        <v>746</v>
      </c>
      <c r="H36" s="27"/>
      <c r="I36" s="28">
        <v>319.54471168100019</v>
      </c>
      <c r="J36" s="28">
        <v>5.9488359980000007</v>
      </c>
      <c r="K36" s="28"/>
      <c r="L36" s="29">
        <v>325.49354767900007</v>
      </c>
      <c r="M36" s="28"/>
      <c r="N36" s="30">
        <v>5.6000000000000001E-2</v>
      </c>
      <c r="O36" s="30"/>
      <c r="P36" s="30">
        <v>0.57799999999999996</v>
      </c>
      <c r="Q36" s="30"/>
      <c r="R36" s="24">
        <v>10.321</v>
      </c>
      <c r="S36" s="30"/>
      <c r="T36" s="25">
        <v>3.4000000000000002E-2</v>
      </c>
    </row>
    <row r="37" spans="1:20" x14ac:dyDescent="0.2">
      <c r="A37" s="1"/>
      <c r="B37" s="26">
        <v>30</v>
      </c>
      <c r="C37" s="46" t="s">
        <v>29</v>
      </c>
      <c r="D37" s="27">
        <v>54</v>
      </c>
      <c r="E37" s="28">
        <v>40</v>
      </c>
      <c r="F37" s="28"/>
      <c r="G37" s="29">
        <v>94</v>
      </c>
      <c r="H37" s="27"/>
      <c r="I37" s="28">
        <v>246.81969005900001</v>
      </c>
      <c r="J37" s="28">
        <v>233.19909418499975</v>
      </c>
      <c r="K37" s="28"/>
      <c r="L37" s="29">
        <v>480.01878424399979</v>
      </c>
      <c r="M37" s="28"/>
      <c r="N37" s="30">
        <v>2.5529999999999999</v>
      </c>
      <c r="O37" s="30"/>
      <c r="P37" s="30">
        <v>2.9670000000000001</v>
      </c>
      <c r="Q37" s="30"/>
      <c r="R37" s="24">
        <v>1.1619999999999999</v>
      </c>
      <c r="S37" s="30"/>
      <c r="T37" s="25">
        <v>8.1000000000000003E-2</v>
      </c>
    </row>
    <row r="38" spans="1:20" x14ac:dyDescent="0.2">
      <c r="A38" s="1"/>
      <c r="B38" s="26">
        <v>31</v>
      </c>
      <c r="C38" s="46" t="s">
        <v>30</v>
      </c>
      <c r="D38" s="27">
        <v>34</v>
      </c>
      <c r="E38" s="28"/>
      <c r="F38" s="28"/>
      <c r="G38" s="29">
        <v>34</v>
      </c>
      <c r="H38" s="27"/>
      <c r="I38" s="28">
        <v>258.76861626600004</v>
      </c>
      <c r="J38" s="28"/>
      <c r="K38" s="28"/>
      <c r="L38" s="29">
        <v>258.76861626600004</v>
      </c>
      <c r="M38" s="28"/>
      <c r="N38" s="30">
        <v>0</v>
      </c>
      <c r="O38" s="30"/>
      <c r="P38" s="30">
        <v>0</v>
      </c>
      <c r="Q38" s="30"/>
      <c r="R38" s="24">
        <v>0</v>
      </c>
      <c r="S38" s="30"/>
      <c r="T38" s="25">
        <v>0</v>
      </c>
    </row>
    <row r="39" spans="1:20" ht="38.25" x14ac:dyDescent="0.2">
      <c r="A39" s="1"/>
      <c r="B39" s="26">
        <v>32</v>
      </c>
      <c r="C39" s="46" t="s">
        <v>31</v>
      </c>
      <c r="D39" s="27">
        <v>50</v>
      </c>
      <c r="E39" s="28">
        <v>21</v>
      </c>
      <c r="F39" s="28"/>
      <c r="G39" s="29">
        <v>71</v>
      </c>
      <c r="H39" s="27"/>
      <c r="I39" s="28">
        <v>80.031011008999982</v>
      </c>
      <c r="J39" s="28">
        <v>52.284934797000012</v>
      </c>
      <c r="K39" s="28"/>
      <c r="L39" s="29">
        <v>132.315945806</v>
      </c>
      <c r="M39" s="28"/>
      <c r="N39" s="30">
        <v>1.7749999999999999</v>
      </c>
      <c r="O39" s="30"/>
      <c r="P39" s="30">
        <v>2.738</v>
      </c>
      <c r="Q39" s="30"/>
      <c r="R39" s="24">
        <v>1.5429999999999999</v>
      </c>
      <c r="S39" s="30"/>
      <c r="T39" s="25">
        <v>1.0629999999999999</v>
      </c>
    </row>
    <row r="40" spans="1:20" ht="25.5" x14ac:dyDescent="0.2">
      <c r="A40" s="1"/>
      <c r="B40" s="26">
        <v>33</v>
      </c>
      <c r="C40" s="46" t="s">
        <v>32</v>
      </c>
      <c r="D40" s="27">
        <v>14</v>
      </c>
      <c r="E40" s="28">
        <v>23</v>
      </c>
      <c r="F40" s="28"/>
      <c r="G40" s="29">
        <v>37</v>
      </c>
      <c r="H40" s="27"/>
      <c r="I40" s="28">
        <v>1.8059576729999998</v>
      </c>
      <c r="J40" s="28">
        <v>190.64093601499994</v>
      </c>
      <c r="K40" s="28"/>
      <c r="L40" s="29">
        <v>192.44689368799993</v>
      </c>
      <c r="M40" s="28"/>
      <c r="N40" s="30">
        <v>3.73</v>
      </c>
      <c r="O40" s="30"/>
      <c r="P40" s="30">
        <v>2.91</v>
      </c>
      <c r="Q40" s="30"/>
      <c r="R40" s="24">
        <v>0.78</v>
      </c>
      <c r="S40" s="30"/>
      <c r="T40" s="25">
        <v>1.2330000000000001</v>
      </c>
    </row>
    <row r="41" spans="1:20" ht="63.75" x14ac:dyDescent="0.2">
      <c r="A41" s="1"/>
      <c r="B41" s="26">
        <v>34</v>
      </c>
      <c r="C41" s="46" t="s">
        <v>33</v>
      </c>
      <c r="D41" s="27">
        <v>11</v>
      </c>
      <c r="E41" s="28">
        <v>26</v>
      </c>
      <c r="F41" s="28"/>
      <c r="G41" s="29">
        <v>37</v>
      </c>
      <c r="H41" s="27"/>
      <c r="I41" s="28">
        <v>23.579462776000003</v>
      </c>
      <c r="J41" s="28">
        <v>101.58264327099995</v>
      </c>
      <c r="K41" s="28"/>
      <c r="L41" s="29">
        <v>125.16210604699997</v>
      </c>
      <c r="M41" s="28"/>
      <c r="N41" s="30">
        <v>4.2160000000000002</v>
      </c>
      <c r="O41" s="30"/>
      <c r="P41" s="30">
        <v>2.742</v>
      </c>
      <c r="Q41" s="30"/>
      <c r="R41" s="24">
        <v>0.65</v>
      </c>
      <c r="S41" s="30"/>
      <c r="T41" s="25">
        <v>0.95399999999999996</v>
      </c>
    </row>
    <row r="42" spans="1:20" ht="25.5" x14ac:dyDescent="0.2">
      <c r="A42" s="1"/>
      <c r="B42" s="26">
        <v>35</v>
      </c>
      <c r="C42" s="46" t="s">
        <v>34</v>
      </c>
      <c r="D42" s="27">
        <v>16</v>
      </c>
      <c r="E42" s="28">
        <v>9</v>
      </c>
      <c r="F42" s="28"/>
      <c r="G42" s="29">
        <v>25</v>
      </c>
      <c r="H42" s="27"/>
      <c r="I42" s="28">
        <v>23.371522444999993</v>
      </c>
      <c r="J42" s="28">
        <v>21.628838445999989</v>
      </c>
      <c r="K42" s="28"/>
      <c r="L42" s="29">
        <v>45.000360890999971</v>
      </c>
      <c r="M42" s="28"/>
      <c r="N42" s="30">
        <v>2.16</v>
      </c>
      <c r="O42" s="30"/>
      <c r="P42" s="30">
        <v>2.88</v>
      </c>
      <c r="Q42" s="30"/>
      <c r="R42" s="24">
        <v>1.333</v>
      </c>
      <c r="S42" s="30"/>
      <c r="T42" s="25">
        <v>0.76800000000000002</v>
      </c>
    </row>
    <row r="43" spans="1:20" ht="25.5" x14ac:dyDescent="0.2">
      <c r="A43" s="1"/>
      <c r="B43" s="26">
        <v>36</v>
      </c>
      <c r="C43" s="46" t="s">
        <v>35</v>
      </c>
      <c r="D43" s="27">
        <v>5</v>
      </c>
      <c r="E43" s="28">
        <v>13</v>
      </c>
      <c r="F43" s="28"/>
      <c r="G43" s="29">
        <v>18</v>
      </c>
      <c r="H43" s="27"/>
      <c r="I43" s="28">
        <v>29.482100218999992</v>
      </c>
      <c r="J43" s="28">
        <v>12.53167532</v>
      </c>
      <c r="K43" s="28"/>
      <c r="L43" s="29">
        <v>42.013775538999994</v>
      </c>
      <c r="M43" s="28"/>
      <c r="N43" s="30">
        <v>4.3330000000000002</v>
      </c>
      <c r="O43" s="30"/>
      <c r="P43" s="30">
        <v>2.6869999999999998</v>
      </c>
      <c r="Q43" s="30"/>
      <c r="R43" s="24">
        <v>0.62</v>
      </c>
      <c r="S43" s="30"/>
      <c r="T43" s="25">
        <v>0.81</v>
      </c>
    </row>
    <row r="44" spans="1:20" x14ac:dyDescent="0.2">
      <c r="A44" s="1"/>
      <c r="B44" s="26">
        <v>37</v>
      </c>
      <c r="C44" s="46" t="s">
        <v>36</v>
      </c>
      <c r="D44" s="27">
        <v>10</v>
      </c>
      <c r="E44" s="28">
        <v>22</v>
      </c>
      <c r="F44" s="28"/>
      <c r="G44" s="29">
        <v>32</v>
      </c>
      <c r="H44" s="27"/>
      <c r="I44" s="28">
        <v>7.2426348130000004</v>
      </c>
      <c r="J44" s="28">
        <v>1.8751336169999986</v>
      </c>
      <c r="K44" s="28"/>
      <c r="L44" s="29">
        <v>9.1177684299999981</v>
      </c>
      <c r="M44" s="28"/>
      <c r="N44" s="30">
        <v>4.125</v>
      </c>
      <c r="O44" s="30"/>
      <c r="P44" s="30">
        <v>2.7810000000000001</v>
      </c>
      <c r="Q44" s="30"/>
      <c r="R44" s="24">
        <v>0.67400000000000004</v>
      </c>
      <c r="S44" s="30"/>
      <c r="T44" s="25">
        <v>0.86799999999999999</v>
      </c>
    </row>
    <row r="45" spans="1:20" x14ac:dyDescent="0.2">
      <c r="A45" s="1"/>
      <c r="B45" s="26">
        <v>38</v>
      </c>
      <c r="C45" s="46" t="s">
        <v>37</v>
      </c>
      <c r="D45" s="27">
        <v>180</v>
      </c>
      <c r="E45" s="28">
        <v>22</v>
      </c>
      <c r="F45" s="28"/>
      <c r="G45" s="29">
        <v>202</v>
      </c>
      <c r="H45" s="27"/>
      <c r="I45" s="28">
        <v>342.44340544099992</v>
      </c>
      <c r="J45" s="28">
        <v>29.000943808000013</v>
      </c>
      <c r="K45" s="28"/>
      <c r="L45" s="29">
        <v>371.44434924900008</v>
      </c>
      <c r="M45" s="28"/>
      <c r="N45" s="30">
        <v>0.65300000000000002</v>
      </c>
      <c r="O45" s="30"/>
      <c r="P45" s="30">
        <v>1.869</v>
      </c>
      <c r="Q45" s="30"/>
      <c r="R45" s="24">
        <v>2.8620000000000001</v>
      </c>
      <c r="S45" s="30"/>
      <c r="T45" s="25">
        <v>0.14399999999999999</v>
      </c>
    </row>
    <row r="46" spans="1:20" x14ac:dyDescent="0.2">
      <c r="A46" s="1"/>
      <c r="B46" s="26">
        <v>39</v>
      </c>
      <c r="C46" s="46" t="s">
        <v>38</v>
      </c>
      <c r="D46" s="27">
        <v>119</v>
      </c>
      <c r="E46" s="28">
        <v>70</v>
      </c>
      <c r="F46" s="28"/>
      <c r="G46" s="29">
        <v>189</v>
      </c>
      <c r="H46" s="27"/>
      <c r="I46" s="28">
        <v>834.80805001399972</v>
      </c>
      <c r="J46" s="28">
        <v>312.68620651300017</v>
      </c>
      <c r="K46" s="28"/>
      <c r="L46" s="29">
        <v>1147.4942565270001</v>
      </c>
      <c r="M46" s="28"/>
      <c r="N46" s="30">
        <v>2.222</v>
      </c>
      <c r="O46" s="30"/>
      <c r="P46" s="30">
        <v>2.8969999999999998</v>
      </c>
      <c r="Q46" s="30"/>
      <c r="R46" s="24">
        <v>1.304</v>
      </c>
      <c r="S46" s="30"/>
      <c r="T46" s="25">
        <v>0.67</v>
      </c>
    </row>
    <row r="47" spans="1:20" x14ac:dyDescent="0.2">
      <c r="A47" s="1"/>
      <c r="B47" s="26">
        <v>40</v>
      </c>
      <c r="C47" s="46" t="s">
        <v>39</v>
      </c>
      <c r="D47" s="27">
        <v>103</v>
      </c>
      <c r="E47" s="28">
        <v>21</v>
      </c>
      <c r="F47" s="28"/>
      <c r="G47" s="29">
        <v>124</v>
      </c>
      <c r="H47" s="27"/>
      <c r="I47" s="28">
        <v>290.69399107300006</v>
      </c>
      <c r="J47" s="28">
        <v>61.917812389000019</v>
      </c>
      <c r="K47" s="28"/>
      <c r="L47" s="29">
        <v>352.61180346200007</v>
      </c>
      <c r="M47" s="28"/>
      <c r="N47" s="30">
        <v>1.016</v>
      </c>
      <c r="O47" s="30"/>
      <c r="P47" s="30">
        <v>2.25</v>
      </c>
      <c r="Q47" s="30"/>
      <c r="R47" s="24">
        <v>2.2149999999999999</v>
      </c>
      <c r="S47" s="30"/>
      <c r="T47" s="25">
        <v>0.432</v>
      </c>
    </row>
    <row r="48" spans="1:20" x14ac:dyDescent="0.2">
      <c r="A48" s="1"/>
      <c r="B48" s="26">
        <v>41</v>
      </c>
      <c r="C48" s="46" t="s">
        <v>40</v>
      </c>
      <c r="D48" s="27">
        <v>37</v>
      </c>
      <c r="E48" s="28"/>
      <c r="F48" s="28"/>
      <c r="G48" s="29">
        <v>37</v>
      </c>
      <c r="H48" s="27"/>
      <c r="I48" s="28">
        <v>1.4000942750000001</v>
      </c>
      <c r="J48" s="28"/>
      <c r="K48" s="28"/>
      <c r="L48" s="29">
        <v>1.4000942750000001</v>
      </c>
      <c r="M48" s="28"/>
      <c r="N48" s="30">
        <v>0</v>
      </c>
      <c r="O48" s="30"/>
      <c r="P48" s="30">
        <v>0</v>
      </c>
      <c r="Q48" s="30"/>
      <c r="R48" s="24">
        <v>0</v>
      </c>
      <c r="S48" s="30"/>
      <c r="T48" s="25">
        <v>0</v>
      </c>
    </row>
    <row r="49" spans="1:20" ht="38.25" x14ac:dyDescent="0.2">
      <c r="A49" s="1"/>
      <c r="B49" s="26">
        <v>42</v>
      </c>
      <c r="C49" s="46" t="s">
        <v>41</v>
      </c>
      <c r="D49" s="27">
        <v>6</v>
      </c>
      <c r="E49" s="28">
        <v>22</v>
      </c>
      <c r="F49" s="28"/>
      <c r="G49" s="29">
        <v>28</v>
      </c>
      <c r="H49" s="27"/>
      <c r="I49" s="28">
        <v>1.4869101770000011</v>
      </c>
      <c r="J49" s="28">
        <v>50.252578505000024</v>
      </c>
      <c r="K49" s="28"/>
      <c r="L49" s="29">
        <v>51.739488682000029</v>
      </c>
      <c r="M49" s="28"/>
      <c r="N49" s="30">
        <v>4.7140000000000004</v>
      </c>
      <c r="O49" s="30"/>
      <c r="P49" s="30">
        <v>2.4620000000000002</v>
      </c>
      <c r="Q49" s="30"/>
      <c r="R49" s="24">
        <v>0.52200000000000002</v>
      </c>
      <c r="S49" s="30"/>
      <c r="T49" s="25">
        <v>2.5619999999999998</v>
      </c>
    </row>
    <row r="50" spans="1:20" ht="25.5" x14ac:dyDescent="0.2">
      <c r="A50" s="1"/>
      <c r="B50" s="26">
        <v>43</v>
      </c>
      <c r="C50" s="46" t="s">
        <v>42</v>
      </c>
      <c r="D50" s="27">
        <v>9</v>
      </c>
      <c r="E50" s="28">
        <v>5</v>
      </c>
      <c r="F50" s="28"/>
      <c r="G50" s="29">
        <v>14</v>
      </c>
      <c r="H50" s="27"/>
      <c r="I50" s="28">
        <v>1.8695225999999999E-2</v>
      </c>
      <c r="J50" s="28">
        <v>6.1468340000000003E-2</v>
      </c>
      <c r="K50" s="28"/>
      <c r="L50" s="29">
        <v>8.0163565999999992E-2</v>
      </c>
      <c r="M50" s="28"/>
      <c r="N50" s="30">
        <v>2.1429999999999998</v>
      </c>
      <c r="O50" s="30"/>
      <c r="P50" s="30">
        <v>2.875</v>
      </c>
      <c r="Q50" s="30"/>
      <c r="R50" s="24">
        <v>1.3420000000000001</v>
      </c>
      <c r="S50" s="30"/>
      <c r="T50" s="25">
        <v>2.1429999999999998</v>
      </c>
    </row>
    <row r="51" spans="1:20" x14ac:dyDescent="0.2">
      <c r="A51" s="1"/>
      <c r="B51" s="26">
        <v>44</v>
      </c>
      <c r="C51" s="46" t="s">
        <v>43</v>
      </c>
      <c r="D51" s="27">
        <v>95</v>
      </c>
      <c r="E51" s="28">
        <v>58</v>
      </c>
      <c r="F51" s="28"/>
      <c r="G51" s="29">
        <v>153</v>
      </c>
      <c r="H51" s="27"/>
      <c r="I51" s="28">
        <v>22.59270924700003</v>
      </c>
      <c r="J51" s="28">
        <v>154.4425223639999</v>
      </c>
      <c r="K51" s="28"/>
      <c r="L51" s="29">
        <v>177.03523161099997</v>
      </c>
      <c r="M51" s="28"/>
      <c r="N51" s="30">
        <v>2.2749999999999999</v>
      </c>
      <c r="O51" s="30"/>
      <c r="P51" s="30">
        <v>2.911</v>
      </c>
      <c r="Q51" s="30"/>
      <c r="R51" s="24">
        <v>1.28</v>
      </c>
      <c r="S51" s="30"/>
      <c r="T51" s="25">
        <v>0.93300000000000005</v>
      </c>
    </row>
    <row r="52" spans="1:20" x14ac:dyDescent="0.2">
      <c r="A52" s="1"/>
      <c r="B52" s="26">
        <v>45</v>
      </c>
      <c r="C52" s="46" t="s">
        <v>44</v>
      </c>
      <c r="D52" s="27">
        <v>9</v>
      </c>
      <c r="E52" s="28"/>
      <c r="F52" s="28"/>
      <c r="G52" s="29">
        <v>9</v>
      </c>
      <c r="H52" s="27"/>
      <c r="I52" s="28">
        <v>1.022289639</v>
      </c>
      <c r="J52" s="28"/>
      <c r="K52" s="28"/>
      <c r="L52" s="29">
        <v>1.022289639</v>
      </c>
      <c r="M52" s="28"/>
      <c r="N52" s="30">
        <v>0</v>
      </c>
      <c r="O52" s="30"/>
      <c r="P52" s="30">
        <v>0</v>
      </c>
      <c r="Q52" s="30"/>
      <c r="R52" s="24">
        <v>0</v>
      </c>
      <c r="S52" s="30"/>
      <c r="T52" s="25">
        <v>0</v>
      </c>
    </row>
    <row r="53" spans="1:20" x14ac:dyDescent="0.2">
      <c r="A53" s="1"/>
      <c r="B53" s="26">
        <v>46</v>
      </c>
      <c r="C53" s="46" t="s">
        <v>45</v>
      </c>
      <c r="D53" s="27"/>
      <c r="E53" s="28">
        <v>11</v>
      </c>
      <c r="F53" s="28"/>
      <c r="G53" s="29">
        <v>11</v>
      </c>
      <c r="H53" s="27"/>
      <c r="I53" s="28"/>
      <c r="J53" s="28">
        <v>0.93121465100000012</v>
      </c>
      <c r="K53" s="28"/>
      <c r="L53" s="29">
        <v>0.93121465100000012</v>
      </c>
      <c r="M53" s="28"/>
      <c r="N53" s="30">
        <v>6</v>
      </c>
      <c r="O53" s="30"/>
      <c r="P53" s="30">
        <v>0</v>
      </c>
      <c r="Q53" s="30"/>
      <c r="R53" s="24">
        <v>0</v>
      </c>
      <c r="S53" s="30"/>
      <c r="T53" s="25">
        <v>3.8530000000000002</v>
      </c>
    </row>
    <row r="54" spans="1:20" ht="38.25" x14ac:dyDescent="0.2">
      <c r="A54" s="1"/>
      <c r="B54" s="26">
        <v>47</v>
      </c>
      <c r="C54" s="46" t="s">
        <v>46</v>
      </c>
      <c r="D54" s="27">
        <v>23</v>
      </c>
      <c r="E54" s="28"/>
      <c r="F54" s="28"/>
      <c r="G54" s="29">
        <v>23</v>
      </c>
      <c r="H54" s="27"/>
      <c r="I54" s="28">
        <v>40.821489933999999</v>
      </c>
      <c r="J54" s="28"/>
      <c r="K54" s="28"/>
      <c r="L54" s="29">
        <v>40.821489933999999</v>
      </c>
      <c r="M54" s="28"/>
      <c r="N54" s="30">
        <v>0</v>
      </c>
      <c r="O54" s="30"/>
      <c r="P54" s="30">
        <v>0</v>
      </c>
      <c r="Q54" s="30"/>
      <c r="R54" s="24">
        <v>0</v>
      </c>
      <c r="S54" s="30"/>
      <c r="T54" s="25">
        <v>0</v>
      </c>
    </row>
    <row r="55" spans="1:20" ht="25.5" x14ac:dyDescent="0.2">
      <c r="A55" s="1"/>
      <c r="B55" s="26">
        <v>48</v>
      </c>
      <c r="C55" s="46" t="s">
        <v>47</v>
      </c>
      <c r="D55" s="27">
        <v>116</v>
      </c>
      <c r="E55" s="28">
        <v>76</v>
      </c>
      <c r="F55" s="28"/>
      <c r="G55" s="29">
        <v>192</v>
      </c>
      <c r="H55" s="27"/>
      <c r="I55" s="28">
        <v>130.75896516600005</v>
      </c>
      <c r="J55" s="28">
        <v>175.42019668799998</v>
      </c>
      <c r="K55" s="28"/>
      <c r="L55" s="29">
        <v>306.17916185399991</v>
      </c>
      <c r="M55" s="28"/>
      <c r="N55" s="30">
        <v>2.375</v>
      </c>
      <c r="O55" s="30"/>
      <c r="P55" s="30">
        <v>2.9340000000000002</v>
      </c>
      <c r="Q55" s="30"/>
      <c r="R55" s="24">
        <v>1.2350000000000001</v>
      </c>
      <c r="S55" s="30"/>
      <c r="T55" s="25">
        <v>1.6539999999999999</v>
      </c>
    </row>
    <row r="56" spans="1:20" ht="25.5" x14ac:dyDescent="0.2">
      <c r="A56" s="1"/>
      <c r="B56" s="26">
        <v>49</v>
      </c>
      <c r="C56" s="46" t="s">
        <v>48</v>
      </c>
      <c r="D56" s="27">
        <v>13</v>
      </c>
      <c r="E56" s="28">
        <v>12</v>
      </c>
      <c r="F56" s="28"/>
      <c r="G56" s="29">
        <v>25</v>
      </c>
      <c r="H56" s="27"/>
      <c r="I56" s="28">
        <v>26.892699245000092</v>
      </c>
      <c r="J56" s="28">
        <v>7.040111663999995</v>
      </c>
      <c r="K56" s="28"/>
      <c r="L56" s="29">
        <v>33.932810909000089</v>
      </c>
      <c r="M56" s="28"/>
      <c r="N56" s="30">
        <v>2.88</v>
      </c>
      <c r="O56" s="30"/>
      <c r="P56" s="30">
        <v>2.9980000000000002</v>
      </c>
      <c r="Q56" s="30"/>
      <c r="R56" s="24">
        <v>1.0409999999999999</v>
      </c>
      <c r="S56" s="30"/>
      <c r="T56" s="25">
        <v>0.90100000000000002</v>
      </c>
    </row>
    <row r="57" spans="1:20" x14ac:dyDescent="0.2">
      <c r="A57" s="1"/>
      <c r="B57" s="26">
        <v>50</v>
      </c>
      <c r="C57" s="46" t="s">
        <v>49</v>
      </c>
      <c r="D57" s="27">
        <v>8</v>
      </c>
      <c r="E57" s="28">
        <v>1</v>
      </c>
      <c r="F57" s="28"/>
      <c r="G57" s="29">
        <v>9</v>
      </c>
      <c r="H57" s="27"/>
      <c r="I57" s="28">
        <v>1.2430970569999999</v>
      </c>
      <c r="J57" s="28">
        <v>0</v>
      </c>
      <c r="K57" s="28"/>
      <c r="L57" s="29">
        <v>1.2430970569999999</v>
      </c>
      <c r="M57" s="28"/>
      <c r="N57" s="30">
        <v>0.66700000000000004</v>
      </c>
      <c r="O57" s="30"/>
      <c r="P57" s="30">
        <v>1.8859999999999999</v>
      </c>
      <c r="Q57" s="30"/>
      <c r="R57" s="24">
        <v>2.8279999999999998</v>
      </c>
      <c r="S57" s="30"/>
      <c r="T57" s="25">
        <v>0</v>
      </c>
    </row>
    <row r="58" spans="1:20" x14ac:dyDescent="0.2">
      <c r="A58" s="1"/>
      <c r="B58" s="26">
        <v>51</v>
      </c>
      <c r="C58" s="46" t="s">
        <v>50</v>
      </c>
      <c r="D58" s="27">
        <v>42</v>
      </c>
      <c r="E58" s="28">
        <v>8</v>
      </c>
      <c r="F58" s="28">
        <v>24</v>
      </c>
      <c r="G58" s="29">
        <v>74</v>
      </c>
      <c r="H58" s="27"/>
      <c r="I58" s="28">
        <v>0.67240402599999993</v>
      </c>
      <c r="J58" s="28">
        <v>7.9843468139999993</v>
      </c>
      <c r="K58" s="28">
        <v>6.5053568000000006E-2</v>
      </c>
      <c r="L58" s="29">
        <v>8.7218044079999988</v>
      </c>
      <c r="M58" s="28"/>
      <c r="N58" s="30">
        <v>4.2160000000000002</v>
      </c>
      <c r="O58" s="30"/>
      <c r="P58" s="30">
        <v>5.0359999999999996</v>
      </c>
      <c r="Q58" s="30"/>
      <c r="R58" s="24">
        <v>1.194</v>
      </c>
      <c r="S58" s="30"/>
      <c r="T58" s="25">
        <v>0.62</v>
      </c>
    </row>
    <row r="59" spans="1:20" x14ac:dyDescent="0.2">
      <c r="A59" s="1"/>
      <c r="B59" s="26">
        <v>52</v>
      </c>
      <c r="C59" s="46" t="s">
        <v>51</v>
      </c>
      <c r="D59" s="27">
        <v>6</v>
      </c>
      <c r="E59" s="28">
        <v>48</v>
      </c>
      <c r="F59" s="28">
        <v>75</v>
      </c>
      <c r="G59" s="29">
        <v>129</v>
      </c>
      <c r="H59" s="27"/>
      <c r="I59" s="28">
        <v>0</v>
      </c>
      <c r="J59" s="28">
        <v>204.16082375199994</v>
      </c>
      <c r="K59" s="28">
        <v>35.798869070000009</v>
      </c>
      <c r="L59" s="29">
        <v>239.95969282199988</v>
      </c>
      <c r="M59" s="28"/>
      <c r="N59" s="30">
        <v>8.6280000000000001</v>
      </c>
      <c r="O59" s="30"/>
      <c r="P59" s="30">
        <v>3.05</v>
      </c>
      <c r="Q59" s="30"/>
      <c r="R59" s="24">
        <v>0.35399999999999998</v>
      </c>
      <c r="S59" s="30"/>
      <c r="T59" s="25">
        <v>4.0519999999999996</v>
      </c>
    </row>
    <row r="60" spans="1:20" ht="25.5" x14ac:dyDescent="0.2">
      <c r="A60" s="1"/>
      <c r="B60" s="26">
        <v>53</v>
      </c>
      <c r="C60" s="46" t="s">
        <v>52</v>
      </c>
      <c r="D60" s="27">
        <v>28</v>
      </c>
      <c r="E60" s="28">
        <v>1</v>
      </c>
      <c r="F60" s="28">
        <v>1</v>
      </c>
      <c r="G60" s="29">
        <v>30</v>
      </c>
      <c r="H60" s="27"/>
      <c r="I60" s="28">
        <v>0.59397643099999997</v>
      </c>
      <c r="J60" s="28">
        <v>0.11506684500000001</v>
      </c>
      <c r="K60" s="28">
        <v>7.5424539999999997E-3</v>
      </c>
      <c r="L60" s="29">
        <v>0.71658573000000003</v>
      </c>
      <c r="M60" s="28"/>
      <c r="N60" s="30">
        <v>0.56699999999999995</v>
      </c>
      <c r="O60" s="30"/>
      <c r="P60" s="30">
        <v>2.2160000000000002</v>
      </c>
      <c r="Q60" s="30"/>
      <c r="R60" s="24">
        <v>3.9079999999999999</v>
      </c>
      <c r="S60" s="30"/>
      <c r="T60" s="25">
        <v>0.56699999999999995</v>
      </c>
    </row>
    <row r="61" spans="1:20" ht="25.5" x14ac:dyDescent="0.2">
      <c r="A61" s="1"/>
      <c r="B61" s="26">
        <v>54</v>
      </c>
      <c r="C61" s="46" t="s">
        <v>53</v>
      </c>
      <c r="D61" s="27">
        <v>45</v>
      </c>
      <c r="E61" s="28">
        <v>12</v>
      </c>
      <c r="F61" s="28">
        <v>26</v>
      </c>
      <c r="G61" s="29">
        <v>83</v>
      </c>
      <c r="H61" s="27"/>
      <c r="I61" s="28">
        <v>34.24943789000001</v>
      </c>
      <c r="J61" s="28">
        <v>39.255650403999994</v>
      </c>
      <c r="K61" s="28">
        <v>33.60326697</v>
      </c>
      <c r="L61" s="29">
        <v>107.108355264</v>
      </c>
      <c r="M61" s="28"/>
      <c r="N61" s="30">
        <v>4.3129999999999997</v>
      </c>
      <c r="O61" s="30"/>
      <c r="P61" s="30">
        <v>4.95</v>
      </c>
      <c r="Q61" s="30"/>
      <c r="R61" s="24">
        <v>1.1479999999999999</v>
      </c>
      <c r="S61" s="30"/>
      <c r="T61" s="25">
        <v>3.4940000000000002</v>
      </c>
    </row>
    <row r="62" spans="1:20" x14ac:dyDescent="0.2">
      <c r="A62" s="1"/>
      <c r="B62" s="26">
        <v>55</v>
      </c>
      <c r="C62" s="46" t="s">
        <v>54</v>
      </c>
      <c r="D62" s="27">
        <v>36</v>
      </c>
      <c r="E62" s="28">
        <v>21</v>
      </c>
      <c r="F62" s="28">
        <v>68</v>
      </c>
      <c r="G62" s="29">
        <v>125</v>
      </c>
      <c r="H62" s="27"/>
      <c r="I62" s="28">
        <v>28.404712698999997</v>
      </c>
      <c r="J62" s="28">
        <v>28.821223863</v>
      </c>
      <c r="K62" s="28">
        <v>28.808987855999987</v>
      </c>
      <c r="L62" s="29">
        <v>86.034924418000003</v>
      </c>
      <c r="M62" s="28"/>
      <c r="N62" s="30">
        <v>6.992</v>
      </c>
      <c r="O62" s="30"/>
      <c r="P62" s="30">
        <v>4.7939999999999996</v>
      </c>
      <c r="Q62" s="30"/>
      <c r="R62" s="24">
        <v>0.68600000000000005</v>
      </c>
      <c r="S62" s="30"/>
      <c r="T62" s="25">
        <v>4.3129999999999997</v>
      </c>
    </row>
    <row r="63" spans="1:20" ht="25.5" x14ac:dyDescent="0.2">
      <c r="A63" s="1"/>
      <c r="B63" s="26">
        <v>56</v>
      </c>
      <c r="C63" s="46" t="s">
        <v>55</v>
      </c>
      <c r="D63" s="27">
        <v>20</v>
      </c>
      <c r="E63" s="28">
        <v>13</v>
      </c>
      <c r="F63" s="28"/>
      <c r="G63" s="29">
        <v>33</v>
      </c>
      <c r="H63" s="27"/>
      <c r="I63" s="28">
        <v>15.945004121999995</v>
      </c>
      <c r="J63" s="28">
        <v>20.069825410999989</v>
      </c>
      <c r="K63" s="28"/>
      <c r="L63" s="29">
        <v>36.01482953299999</v>
      </c>
      <c r="M63" s="28"/>
      <c r="N63" s="30">
        <v>2.3639999999999999</v>
      </c>
      <c r="O63" s="30"/>
      <c r="P63" s="30">
        <v>2.9319999999999999</v>
      </c>
      <c r="Q63" s="30"/>
      <c r="R63" s="24">
        <v>1.24</v>
      </c>
      <c r="S63" s="30"/>
      <c r="T63" s="25">
        <v>2.0470000000000002</v>
      </c>
    </row>
    <row r="64" spans="1:20" ht="25.5" x14ac:dyDescent="0.2">
      <c r="A64" s="1"/>
      <c r="B64" s="26">
        <v>57</v>
      </c>
      <c r="C64" s="46" t="s">
        <v>56</v>
      </c>
      <c r="D64" s="27"/>
      <c r="E64" s="28">
        <v>24</v>
      </c>
      <c r="F64" s="28"/>
      <c r="G64" s="29">
        <v>24</v>
      </c>
      <c r="H64" s="27"/>
      <c r="I64" s="28"/>
      <c r="J64" s="28">
        <v>10.609700576</v>
      </c>
      <c r="K64" s="28"/>
      <c r="L64" s="29">
        <v>10.609700576</v>
      </c>
      <c r="M64" s="28"/>
      <c r="N64" s="30">
        <v>6</v>
      </c>
      <c r="O64" s="30"/>
      <c r="P64" s="30">
        <v>0</v>
      </c>
      <c r="Q64" s="30"/>
      <c r="R64" s="24">
        <v>0</v>
      </c>
      <c r="S64" s="30"/>
      <c r="T64" s="25">
        <v>2.0880000000000001</v>
      </c>
    </row>
    <row r="65" spans="1:20" ht="25.5" x14ac:dyDescent="0.2">
      <c r="A65" s="1"/>
      <c r="B65" s="26">
        <v>58</v>
      </c>
      <c r="C65" s="46" t="s">
        <v>57</v>
      </c>
      <c r="D65" s="27">
        <v>18</v>
      </c>
      <c r="E65" s="28"/>
      <c r="F65" s="28">
        <v>22</v>
      </c>
      <c r="G65" s="29">
        <v>40</v>
      </c>
      <c r="H65" s="27"/>
      <c r="I65" s="28">
        <v>3.513472575999999</v>
      </c>
      <c r="J65" s="28"/>
      <c r="K65" s="28">
        <v>11.551457187</v>
      </c>
      <c r="L65" s="29">
        <v>15.064929763</v>
      </c>
      <c r="M65" s="28"/>
      <c r="N65" s="30">
        <v>6.05</v>
      </c>
      <c r="O65" s="30"/>
      <c r="P65" s="30">
        <v>5.4720000000000004</v>
      </c>
      <c r="Q65" s="30"/>
      <c r="R65" s="24">
        <v>0.90400000000000003</v>
      </c>
      <c r="S65" s="30"/>
      <c r="T65" s="25">
        <v>5.173</v>
      </c>
    </row>
    <row r="66" spans="1:20" ht="25.5" x14ac:dyDescent="0.2">
      <c r="A66" s="1"/>
      <c r="B66" s="26">
        <v>59</v>
      </c>
      <c r="C66" s="46" t="s">
        <v>58</v>
      </c>
      <c r="D66" s="27">
        <v>25</v>
      </c>
      <c r="E66" s="28"/>
      <c r="F66" s="28">
        <v>4</v>
      </c>
      <c r="G66" s="29">
        <v>29</v>
      </c>
      <c r="H66" s="27"/>
      <c r="I66" s="28">
        <v>13.577127131999998</v>
      </c>
      <c r="J66" s="28"/>
      <c r="K66" s="28">
        <v>16.388727710000001</v>
      </c>
      <c r="L66" s="29">
        <v>29.965854841999995</v>
      </c>
      <c r="M66" s="28"/>
      <c r="N66" s="30">
        <v>1.5169999999999999</v>
      </c>
      <c r="O66" s="30"/>
      <c r="P66" s="30">
        <v>3.7930000000000001</v>
      </c>
      <c r="Q66" s="30"/>
      <c r="R66" s="24">
        <v>2.5</v>
      </c>
      <c r="S66" s="30"/>
      <c r="T66" s="25">
        <v>1.5169999999999999</v>
      </c>
    </row>
    <row r="67" spans="1:20" x14ac:dyDescent="0.2">
      <c r="A67" s="1"/>
      <c r="B67" s="26">
        <v>60</v>
      </c>
      <c r="C67" s="46" t="s">
        <v>59</v>
      </c>
      <c r="D67" s="27">
        <v>19</v>
      </c>
      <c r="E67" s="28"/>
      <c r="F67" s="28">
        <v>25</v>
      </c>
      <c r="G67" s="29">
        <v>44</v>
      </c>
      <c r="H67" s="27"/>
      <c r="I67" s="28">
        <v>11.124431587000004</v>
      </c>
      <c r="J67" s="28"/>
      <c r="K67" s="28">
        <v>57.406463383999998</v>
      </c>
      <c r="L67" s="29">
        <v>68.530894970999995</v>
      </c>
      <c r="M67" s="28"/>
      <c r="N67" s="30">
        <v>6.25</v>
      </c>
      <c r="O67" s="30"/>
      <c r="P67" s="30">
        <v>5.4489999999999998</v>
      </c>
      <c r="Q67" s="30"/>
      <c r="R67" s="24">
        <v>0.872</v>
      </c>
      <c r="S67" s="30"/>
      <c r="T67" s="25">
        <v>6.1210000000000004</v>
      </c>
    </row>
    <row r="68" spans="1:20" x14ac:dyDescent="0.2">
      <c r="A68" s="1"/>
      <c r="B68" s="26">
        <v>61</v>
      </c>
      <c r="C68" s="46" t="s">
        <v>60</v>
      </c>
      <c r="D68" s="27"/>
      <c r="E68" s="28"/>
      <c r="F68" s="28">
        <v>160</v>
      </c>
      <c r="G68" s="29">
        <v>160</v>
      </c>
      <c r="H68" s="27"/>
      <c r="I68" s="28"/>
      <c r="J68" s="28"/>
      <c r="K68" s="28">
        <v>172.64844489200007</v>
      </c>
      <c r="L68" s="29">
        <v>172.64844489200007</v>
      </c>
      <c r="M68" s="28"/>
      <c r="N68" s="30">
        <v>11</v>
      </c>
      <c r="O68" s="30"/>
      <c r="P68" s="30">
        <v>0</v>
      </c>
      <c r="Q68" s="30"/>
      <c r="R68" s="24">
        <v>0</v>
      </c>
      <c r="S68" s="30"/>
      <c r="T68" s="25">
        <v>9.5389999999999997</v>
      </c>
    </row>
    <row r="69" spans="1:20" ht="25.5" x14ac:dyDescent="0.2">
      <c r="A69" s="1"/>
      <c r="B69" s="26">
        <v>62</v>
      </c>
      <c r="C69" s="46" t="s">
        <v>61</v>
      </c>
      <c r="D69" s="27"/>
      <c r="E69" s="28">
        <v>1</v>
      </c>
      <c r="F69" s="28">
        <v>116</v>
      </c>
      <c r="G69" s="29">
        <v>117</v>
      </c>
      <c r="H69" s="27"/>
      <c r="I69" s="28"/>
      <c r="J69" s="28">
        <v>0.22070845599999994</v>
      </c>
      <c r="K69" s="28">
        <v>117.92325134700012</v>
      </c>
      <c r="L69" s="29">
        <v>118.14395980300013</v>
      </c>
      <c r="M69" s="28"/>
      <c r="N69" s="30">
        <v>10.957000000000001</v>
      </c>
      <c r="O69" s="30"/>
      <c r="P69" s="30">
        <v>0.46</v>
      </c>
      <c r="Q69" s="30"/>
      <c r="R69" s="24">
        <v>4.2000000000000003E-2</v>
      </c>
      <c r="S69" s="30"/>
      <c r="T69" s="25">
        <v>8.8960000000000008</v>
      </c>
    </row>
    <row r="70" spans="1:20" ht="25.5" x14ac:dyDescent="0.2">
      <c r="A70" s="1"/>
      <c r="B70" s="26">
        <v>63</v>
      </c>
      <c r="C70" s="46" t="s">
        <v>62</v>
      </c>
      <c r="D70" s="27">
        <v>3</v>
      </c>
      <c r="E70" s="28">
        <v>1</v>
      </c>
      <c r="F70" s="28">
        <v>65</v>
      </c>
      <c r="G70" s="29">
        <v>69</v>
      </c>
      <c r="H70" s="27"/>
      <c r="I70" s="28">
        <v>4.5061984999999999E-2</v>
      </c>
      <c r="J70" s="28">
        <v>0.33534035800000006</v>
      </c>
      <c r="K70" s="28">
        <v>91.073335132000054</v>
      </c>
      <c r="L70" s="29">
        <v>91.453737475000054</v>
      </c>
      <c r="M70" s="28"/>
      <c r="N70" s="30">
        <v>10.449</v>
      </c>
      <c r="O70" s="30"/>
      <c r="P70" s="30">
        <v>2.306</v>
      </c>
      <c r="Q70" s="30"/>
      <c r="R70" s="24">
        <v>0.221</v>
      </c>
      <c r="S70" s="30"/>
      <c r="T70" s="25">
        <v>3.5470000000000002</v>
      </c>
    </row>
    <row r="71" spans="1:20" ht="25.5" x14ac:dyDescent="0.2">
      <c r="A71" s="1"/>
      <c r="B71" s="26">
        <v>64</v>
      </c>
      <c r="C71" s="46" t="s">
        <v>63</v>
      </c>
      <c r="D71" s="27"/>
      <c r="E71" s="28"/>
      <c r="F71" s="28">
        <v>30</v>
      </c>
      <c r="G71" s="29">
        <v>30</v>
      </c>
      <c r="H71" s="27"/>
      <c r="I71" s="28"/>
      <c r="J71" s="28"/>
      <c r="K71" s="28">
        <v>183.00565283799924</v>
      </c>
      <c r="L71" s="29">
        <v>183.00565283799924</v>
      </c>
      <c r="M71" s="28"/>
      <c r="N71" s="30">
        <v>11</v>
      </c>
      <c r="O71" s="30"/>
      <c r="P71" s="30">
        <v>0</v>
      </c>
      <c r="Q71" s="30"/>
      <c r="R71" s="24">
        <v>0</v>
      </c>
      <c r="S71" s="30"/>
      <c r="T71" s="25">
        <v>9.3529999999999998</v>
      </c>
    </row>
    <row r="72" spans="1:20" x14ac:dyDescent="0.2">
      <c r="A72" s="1"/>
      <c r="B72" s="26">
        <v>65</v>
      </c>
      <c r="C72" s="46" t="s">
        <v>64</v>
      </c>
      <c r="D72" s="27">
        <v>4</v>
      </c>
      <c r="E72" s="28">
        <v>7</v>
      </c>
      <c r="F72" s="28"/>
      <c r="G72" s="29">
        <v>11</v>
      </c>
      <c r="H72" s="27"/>
      <c r="I72" s="28">
        <v>0.99306961500000046</v>
      </c>
      <c r="J72" s="28">
        <v>11.273919189000003</v>
      </c>
      <c r="K72" s="28"/>
      <c r="L72" s="29">
        <v>12.266988804000004</v>
      </c>
      <c r="M72" s="28"/>
      <c r="N72" s="30">
        <v>3.8180000000000001</v>
      </c>
      <c r="O72" s="30"/>
      <c r="P72" s="30">
        <v>2.8860000000000001</v>
      </c>
      <c r="Q72" s="30"/>
      <c r="R72" s="24">
        <v>0.75600000000000001</v>
      </c>
      <c r="S72" s="30"/>
      <c r="T72" s="25">
        <v>2.802</v>
      </c>
    </row>
    <row r="73" spans="1:20" ht="25.5" x14ac:dyDescent="0.2">
      <c r="A73" s="1"/>
      <c r="B73" s="26">
        <v>66</v>
      </c>
      <c r="C73" s="46" t="s">
        <v>65</v>
      </c>
      <c r="D73" s="27">
        <v>2</v>
      </c>
      <c r="E73" s="28">
        <v>4</v>
      </c>
      <c r="F73" s="28"/>
      <c r="G73" s="29">
        <v>6</v>
      </c>
      <c r="H73" s="27"/>
      <c r="I73" s="28">
        <v>3.9858414000000002E-2</v>
      </c>
      <c r="J73" s="28">
        <v>1.2049316429999997</v>
      </c>
      <c r="K73" s="28"/>
      <c r="L73" s="29">
        <v>1.2447900569999997</v>
      </c>
      <c r="M73" s="28"/>
      <c r="N73" s="30">
        <v>4</v>
      </c>
      <c r="O73" s="30"/>
      <c r="P73" s="30">
        <v>2.8279999999999998</v>
      </c>
      <c r="Q73" s="30"/>
      <c r="R73" s="24">
        <v>0.70699999999999996</v>
      </c>
      <c r="S73" s="30"/>
      <c r="T73" s="25">
        <v>3.0009999999999999</v>
      </c>
    </row>
    <row r="74" spans="1:20" ht="25.5" x14ac:dyDescent="0.2">
      <c r="A74" s="1"/>
      <c r="B74" s="26">
        <v>67</v>
      </c>
      <c r="C74" s="46" t="s">
        <v>66</v>
      </c>
      <c r="D74" s="27">
        <v>2</v>
      </c>
      <c r="E74" s="28">
        <v>6</v>
      </c>
      <c r="F74" s="28"/>
      <c r="G74" s="29">
        <v>8</v>
      </c>
      <c r="H74" s="27"/>
      <c r="I74" s="28">
        <v>5.7405670000000002E-3</v>
      </c>
      <c r="J74" s="28">
        <v>5.3916124659999953</v>
      </c>
      <c r="K74" s="28"/>
      <c r="L74" s="29">
        <v>5.3973530329999955</v>
      </c>
      <c r="M74" s="28"/>
      <c r="N74" s="30">
        <v>4.5</v>
      </c>
      <c r="O74" s="30"/>
      <c r="P74" s="30">
        <v>2.5979999999999999</v>
      </c>
      <c r="Q74" s="30"/>
      <c r="R74" s="24">
        <v>0.57699999999999996</v>
      </c>
      <c r="S74" s="30"/>
      <c r="T74" s="25">
        <v>3.2719999999999998</v>
      </c>
    </row>
    <row r="75" spans="1:20" ht="25.5" x14ac:dyDescent="0.2">
      <c r="A75" s="1"/>
      <c r="B75" s="26">
        <v>68</v>
      </c>
      <c r="C75" s="46" t="s">
        <v>67</v>
      </c>
      <c r="D75" s="27">
        <v>53</v>
      </c>
      <c r="E75" s="28">
        <v>8</v>
      </c>
      <c r="F75" s="28"/>
      <c r="G75" s="29">
        <v>61</v>
      </c>
      <c r="H75" s="27"/>
      <c r="I75" s="28">
        <v>24.167205871999997</v>
      </c>
      <c r="J75" s="28">
        <v>7.7850450820000008</v>
      </c>
      <c r="K75" s="28"/>
      <c r="L75" s="29">
        <v>31.952250953999997</v>
      </c>
      <c r="M75" s="28"/>
      <c r="N75" s="30">
        <v>0.78700000000000003</v>
      </c>
      <c r="O75" s="30"/>
      <c r="P75" s="30">
        <v>2.0249999999999999</v>
      </c>
      <c r="Q75" s="30"/>
      <c r="R75" s="24">
        <v>2.573</v>
      </c>
      <c r="S75" s="30"/>
      <c r="T75" s="25">
        <v>0.6</v>
      </c>
    </row>
    <row r="76" spans="1:20" x14ac:dyDescent="0.2">
      <c r="A76" s="1"/>
      <c r="B76" s="26">
        <v>69</v>
      </c>
      <c r="C76" s="46" t="s">
        <v>68</v>
      </c>
      <c r="D76" s="27">
        <v>25</v>
      </c>
      <c r="E76" s="28">
        <v>9</v>
      </c>
      <c r="F76" s="28"/>
      <c r="G76" s="29">
        <v>34</v>
      </c>
      <c r="H76" s="27"/>
      <c r="I76" s="28">
        <v>114.34119879599997</v>
      </c>
      <c r="J76" s="28">
        <v>21.395962898000015</v>
      </c>
      <c r="K76" s="28"/>
      <c r="L76" s="29">
        <v>135.73716169400001</v>
      </c>
      <c r="M76" s="28"/>
      <c r="N76" s="30">
        <v>1.5880000000000001</v>
      </c>
      <c r="O76" s="30"/>
      <c r="P76" s="30">
        <v>2.6469999999999998</v>
      </c>
      <c r="Q76" s="30"/>
      <c r="R76" s="24">
        <v>1.667</v>
      </c>
      <c r="S76" s="30"/>
      <c r="T76" s="25">
        <v>0.24</v>
      </c>
    </row>
    <row r="77" spans="1:20" x14ac:dyDescent="0.2">
      <c r="A77" s="1"/>
      <c r="B77" s="26">
        <v>70</v>
      </c>
      <c r="C77" s="46" t="s">
        <v>69</v>
      </c>
      <c r="D77" s="27">
        <v>59</v>
      </c>
      <c r="E77" s="28">
        <v>27</v>
      </c>
      <c r="F77" s="28"/>
      <c r="G77" s="29">
        <v>86</v>
      </c>
      <c r="H77" s="27"/>
      <c r="I77" s="28">
        <v>84.621528460000022</v>
      </c>
      <c r="J77" s="28">
        <v>46.972243864000006</v>
      </c>
      <c r="K77" s="28"/>
      <c r="L77" s="29">
        <v>131.59377232400001</v>
      </c>
      <c r="M77" s="28"/>
      <c r="N77" s="30">
        <v>1.8839999999999999</v>
      </c>
      <c r="O77" s="30"/>
      <c r="P77" s="30">
        <v>2.7850000000000001</v>
      </c>
      <c r="Q77" s="30"/>
      <c r="R77" s="24">
        <v>1.478</v>
      </c>
      <c r="S77" s="30"/>
      <c r="T77" s="25">
        <v>0.85099999999999998</v>
      </c>
    </row>
    <row r="78" spans="1:20" ht="51" x14ac:dyDescent="0.2">
      <c r="A78" s="1"/>
      <c r="B78" s="26">
        <v>71</v>
      </c>
      <c r="C78" s="46" t="s">
        <v>70</v>
      </c>
      <c r="D78" s="27">
        <v>47</v>
      </c>
      <c r="E78" s="28">
        <v>14</v>
      </c>
      <c r="F78" s="28"/>
      <c r="G78" s="29">
        <v>61</v>
      </c>
      <c r="H78" s="27"/>
      <c r="I78" s="28">
        <v>1.7791810209999999</v>
      </c>
      <c r="J78" s="28">
        <v>14.014293965000022</v>
      </c>
      <c r="K78" s="28"/>
      <c r="L78" s="29">
        <v>15.793474986000025</v>
      </c>
      <c r="M78" s="28"/>
      <c r="N78" s="30">
        <v>1.377</v>
      </c>
      <c r="O78" s="30"/>
      <c r="P78" s="30">
        <v>2.5230000000000001</v>
      </c>
      <c r="Q78" s="30"/>
      <c r="R78" s="24">
        <v>1.8320000000000001</v>
      </c>
      <c r="S78" s="30"/>
      <c r="T78" s="25">
        <v>1.377</v>
      </c>
    </row>
    <row r="79" spans="1:20" x14ac:dyDescent="0.2">
      <c r="A79" s="1"/>
      <c r="B79" s="26">
        <v>72</v>
      </c>
      <c r="C79" s="46" t="s">
        <v>71</v>
      </c>
      <c r="D79" s="27">
        <v>198</v>
      </c>
      <c r="E79" s="28"/>
      <c r="F79" s="28"/>
      <c r="G79" s="29">
        <v>198</v>
      </c>
      <c r="H79" s="27"/>
      <c r="I79" s="28">
        <v>1062.3180609160001</v>
      </c>
      <c r="J79" s="28"/>
      <c r="K79" s="28"/>
      <c r="L79" s="29">
        <v>1062.3180609160001</v>
      </c>
      <c r="M79" s="28"/>
      <c r="N79" s="30">
        <v>0</v>
      </c>
      <c r="O79" s="30"/>
      <c r="P79" s="30">
        <v>0</v>
      </c>
      <c r="Q79" s="30"/>
      <c r="R79" s="24">
        <v>0</v>
      </c>
      <c r="S79" s="30"/>
      <c r="T79" s="25">
        <v>0</v>
      </c>
    </row>
    <row r="80" spans="1:20" x14ac:dyDescent="0.2">
      <c r="A80" s="1"/>
      <c r="B80" s="26">
        <v>73</v>
      </c>
      <c r="C80" s="46" t="s">
        <v>72</v>
      </c>
      <c r="D80" s="27">
        <v>96</v>
      </c>
      <c r="E80" s="28">
        <v>54</v>
      </c>
      <c r="F80" s="28"/>
      <c r="G80" s="29">
        <v>150</v>
      </c>
      <c r="H80" s="27"/>
      <c r="I80" s="28">
        <v>281.96450634900003</v>
      </c>
      <c r="J80" s="28">
        <v>127.87478097099986</v>
      </c>
      <c r="K80" s="28"/>
      <c r="L80" s="29">
        <v>409.83928731999998</v>
      </c>
      <c r="M80" s="28"/>
      <c r="N80" s="30">
        <v>2.16</v>
      </c>
      <c r="O80" s="30"/>
      <c r="P80" s="30">
        <v>2.88</v>
      </c>
      <c r="Q80" s="30"/>
      <c r="R80" s="24">
        <v>1.333</v>
      </c>
      <c r="S80" s="30"/>
      <c r="T80" s="25">
        <v>0.88300000000000001</v>
      </c>
    </row>
    <row r="81" spans="1:20" x14ac:dyDescent="0.2">
      <c r="A81" s="1"/>
      <c r="B81" s="26">
        <v>74</v>
      </c>
      <c r="C81" s="46" t="s">
        <v>73</v>
      </c>
      <c r="D81" s="27">
        <v>57</v>
      </c>
      <c r="E81" s="28"/>
      <c r="F81" s="28"/>
      <c r="G81" s="29">
        <v>57</v>
      </c>
      <c r="H81" s="27"/>
      <c r="I81" s="28">
        <v>15.545132315000004</v>
      </c>
      <c r="J81" s="28"/>
      <c r="K81" s="28"/>
      <c r="L81" s="29">
        <v>15.545132315000004</v>
      </c>
      <c r="M81" s="28"/>
      <c r="N81" s="30">
        <v>0</v>
      </c>
      <c r="O81" s="30"/>
      <c r="P81" s="30">
        <v>0</v>
      </c>
      <c r="Q81" s="30"/>
      <c r="R81" s="24">
        <v>0</v>
      </c>
      <c r="S81" s="30"/>
      <c r="T81" s="25">
        <v>0</v>
      </c>
    </row>
    <row r="82" spans="1:20" x14ac:dyDescent="0.2">
      <c r="A82" s="1"/>
      <c r="B82" s="26">
        <v>75</v>
      </c>
      <c r="C82" s="46" t="s">
        <v>74</v>
      </c>
      <c r="D82" s="27">
        <v>18</v>
      </c>
      <c r="E82" s="28"/>
      <c r="F82" s="28"/>
      <c r="G82" s="29">
        <v>18</v>
      </c>
      <c r="H82" s="27"/>
      <c r="I82" s="28">
        <v>1.5880538849999999</v>
      </c>
      <c r="J82" s="28"/>
      <c r="K82" s="28"/>
      <c r="L82" s="29">
        <v>1.5880538849999999</v>
      </c>
      <c r="M82" s="28"/>
      <c r="N82" s="30">
        <v>0</v>
      </c>
      <c r="O82" s="30"/>
      <c r="P82" s="30">
        <v>0</v>
      </c>
      <c r="Q82" s="30"/>
      <c r="R82" s="24">
        <v>0</v>
      </c>
      <c r="S82" s="30"/>
      <c r="T82" s="25">
        <v>0</v>
      </c>
    </row>
    <row r="83" spans="1:20" x14ac:dyDescent="0.2">
      <c r="A83" s="1"/>
      <c r="B83" s="26">
        <v>76</v>
      </c>
      <c r="C83" s="46" t="s">
        <v>75</v>
      </c>
      <c r="D83" s="27">
        <v>49</v>
      </c>
      <c r="E83" s="28"/>
      <c r="F83" s="28"/>
      <c r="G83" s="29">
        <v>49</v>
      </c>
      <c r="H83" s="27"/>
      <c r="I83" s="28">
        <v>122.27748596200003</v>
      </c>
      <c r="J83" s="28"/>
      <c r="K83" s="28"/>
      <c r="L83" s="29">
        <v>122.27748596200003</v>
      </c>
      <c r="M83" s="28"/>
      <c r="N83" s="30">
        <v>0</v>
      </c>
      <c r="O83" s="30"/>
      <c r="P83" s="30">
        <v>0</v>
      </c>
      <c r="Q83" s="30"/>
      <c r="R83" s="24">
        <v>0</v>
      </c>
      <c r="S83" s="30"/>
      <c r="T83" s="25">
        <v>0</v>
      </c>
    </row>
    <row r="84" spans="1:20" x14ac:dyDescent="0.2">
      <c r="A84" s="1"/>
      <c r="B84" s="26">
        <v>78</v>
      </c>
      <c r="C84" s="46" t="s">
        <v>76</v>
      </c>
      <c r="D84" s="27">
        <v>11</v>
      </c>
      <c r="E84" s="28"/>
      <c r="F84" s="28"/>
      <c r="G84" s="29">
        <v>11</v>
      </c>
      <c r="H84" s="27"/>
      <c r="I84" s="28">
        <v>3.8627963569999997</v>
      </c>
      <c r="J84" s="28"/>
      <c r="K84" s="28"/>
      <c r="L84" s="29">
        <v>3.8627963569999997</v>
      </c>
      <c r="M84" s="28"/>
      <c r="N84" s="30">
        <v>0</v>
      </c>
      <c r="O84" s="30"/>
      <c r="P84" s="30">
        <v>0</v>
      </c>
      <c r="Q84" s="30"/>
      <c r="R84" s="24">
        <v>0</v>
      </c>
      <c r="S84" s="30"/>
      <c r="T84" s="25">
        <v>0</v>
      </c>
    </row>
    <row r="85" spans="1:20" x14ac:dyDescent="0.2">
      <c r="A85" s="1"/>
      <c r="B85" s="26">
        <v>79</v>
      </c>
      <c r="C85" s="46" t="s">
        <v>77</v>
      </c>
      <c r="D85" s="27">
        <v>15</v>
      </c>
      <c r="E85" s="28"/>
      <c r="F85" s="28"/>
      <c r="G85" s="29">
        <v>15</v>
      </c>
      <c r="H85" s="27"/>
      <c r="I85" s="28">
        <v>1.5006020789999996</v>
      </c>
      <c r="J85" s="28"/>
      <c r="K85" s="28"/>
      <c r="L85" s="29">
        <v>1.5006020789999996</v>
      </c>
      <c r="M85" s="28"/>
      <c r="N85" s="30">
        <v>0</v>
      </c>
      <c r="O85" s="30"/>
      <c r="P85" s="30">
        <v>0</v>
      </c>
      <c r="Q85" s="30"/>
      <c r="R85" s="24">
        <v>0</v>
      </c>
      <c r="S85" s="30"/>
      <c r="T85" s="25">
        <v>0</v>
      </c>
    </row>
    <row r="86" spans="1:20" x14ac:dyDescent="0.2">
      <c r="A86" s="1"/>
      <c r="B86" s="26">
        <v>80</v>
      </c>
      <c r="C86" s="46" t="s">
        <v>78</v>
      </c>
      <c r="D86" s="27">
        <v>9</v>
      </c>
      <c r="E86" s="28"/>
      <c r="F86" s="28"/>
      <c r="G86" s="29">
        <v>9</v>
      </c>
      <c r="H86" s="27"/>
      <c r="I86" s="28">
        <v>2.9449923999999999E-2</v>
      </c>
      <c r="J86" s="28"/>
      <c r="K86" s="28"/>
      <c r="L86" s="29">
        <v>2.9449923999999999E-2</v>
      </c>
      <c r="M86" s="28"/>
      <c r="N86" s="30">
        <v>0</v>
      </c>
      <c r="O86" s="30"/>
      <c r="P86" s="30">
        <v>0</v>
      </c>
      <c r="Q86" s="30"/>
      <c r="R86" s="24">
        <v>0</v>
      </c>
      <c r="S86" s="30"/>
      <c r="T86" s="25">
        <v>0</v>
      </c>
    </row>
    <row r="87" spans="1:20" ht="25.5" x14ac:dyDescent="0.2">
      <c r="A87" s="1"/>
      <c r="B87" s="26">
        <v>81</v>
      </c>
      <c r="C87" s="46" t="s">
        <v>79</v>
      </c>
      <c r="D87" s="27">
        <v>67</v>
      </c>
      <c r="E87" s="28"/>
      <c r="F87" s="28"/>
      <c r="G87" s="29">
        <v>67</v>
      </c>
      <c r="H87" s="27"/>
      <c r="I87" s="28">
        <v>2.1993635650000005</v>
      </c>
      <c r="J87" s="28"/>
      <c r="K87" s="28"/>
      <c r="L87" s="29">
        <v>2.1993635650000005</v>
      </c>
      <c r="M87" s="28"/>
      <c r="N87" s="30">
        <v>0</v>
      </c>
      <c r="O87" s="30"/>
      <c r="P87" s="30">
        <v>0</v>
      </c>
      <c r="Q87" s="30"/>
      <c r="R87" s="24">
        <v>0</v>
      </c>
      <c r="S87" s="30"/>
      <c r="T87" s="25">
        <v>0</v>
      </c>
    </row>
    <row r="88" spans="1:20" ht="38.25" x14ac:dyDescent="0.2">
      <c r="A88" s="1"/>
      <c r="B88" s="26">
        <v>82</v>
      </c>
      <c r="C88" s="46" t="s">
        <v>80</v>
      </c>
      <c r="D88" s="27">
        <v>70</v>
      </c>
      <c r="E88" s="28">
        <v>20</v>
      </c>
      <c r="F88" s="28"/>
      <c r="G88" s="29">
        <v>90</v>
      </c>
      <c r="H88" s="27"/>
      <c r="I88" s="28">
        <v>81.797926094000047</v>
      </c>
      <c r="J88" s="28">
        <v>22.314894764999998</v>
      </c>
      <c r="K88" s="28"/>
      <c r="L88" s="29">
        <v>104.11282085900004</v>
      </c>
      <c r="M88" s="28"/>
      <c r="N88" s="30">
        <v>1.333</v>
      </c>
      <c r="O88" s="30"/>
      <c r="P88" s="30">
        <v>2.4940000000000002</v>
      </c>
      <c r="Q88" s="30"/>
      <c r="R88" s="24">
        <v>1.871</v>
      </c>
      <c r="S88" s="30"/>
      <c r="T88" s="25">
        <v>0.38400000000000001</v>
      </c>
    </row>
    <row r="89" spans="1:20" x14ac:dyDescent="0.2">
      <c r="A89" s="1"/>
      <c r="B89" s="26">
        <v>83</v>
      </c>
      <c r="C89" s="46" t="s">
        <v>81</v>
      </c>
      <c r="D89" s="27">
        <v>24</v>
      </c>
      <c r="E89" s="28">
        <v>19</v>
      </c>
      <c r="F89" s="28"/>
      <c r="G89" s="29">
        <v>43</v>
      </c>
      <c r="H89" s="27"/>
      <c r="I89" s="28">
        <v>41.891705868999985</v>
      </c>
      <c r="J89" s="28">
        <v>34.641978857999987</v>
      </c>
      <c r="K89" s="28"/>
      <c r="L89" s="29">
        <v>76.533684726999979</v>
      </c>
      <c r="M89" s="28"/>
      <c r="N89" s="30">
        <v>2.6509999999999998</v>
      </c>
      <c r="O89" s="30"/>
      <c r="P89" s="30">
        <v>2.98</v>
      </c>
      <c r="Q89" s="30"/>
      <c r="R89" s="24">
        <v>1.1240000000000001</v>
      </c>
      <c r="S89" s="30"/>
      <c r="T89" s="25">
        <v>0.92</v>
      </c>
    </row>
    <row r="90" spans="1:20" ht="25.5" x14ac:dyDescent="0.2">
      <c r="A90" s="1"/>
      <c r="B90" s="26">
        <v>84</v>
      </c>
      <c r="C90" s="46" t="s">
        <v>82</v>
      </c>
      <c r="D90" s="27">
        <v>747</v>
      </c>
      <c r="E90" s="28">
        <v>4</v>
      </c>
      <c r="F90" s="28">
        <v>27</v>
      </c>
      <c r="G90" s="29">
        <v>778</v>
      </c>
      <c r="H90" s="27"/>
      <c r="I90" s="28">
        <v>2127.9416035490021</v>
      </c>
      <c r="J90" s="28">
        <v>30.502389113999982</v>
      </c>
      <c r="K90" s="28">
        <v>90.972269304000136</v>
      </c>
      <c r="L90" s="29">
        <v>2249.4162619670019</v>
      </c>
      <c r="M90" s="28"/>
      <c r="N90" s="30">
        <v>0.41299999999999998</v>
      </c>
      <c r="O90" s="30"/>
      <c r="P90" s="30">
        <v>2.0529999999999999</v>
      </c>
      <c r="Q90" s="30"/>
      <c r="R90" s="24">
        <v>4.9710000000000001</v>
      </c>
      <c r="S90" s="30"/>
      <c r="T90" s="25">
        <v>0.26800000000000002</v>
      </c>
    </row>
    <row r="91" spans="1:20" ht="51" x14ac:dyDescent="0.2">
      <c r="A91" s="1"/>
      <c r="B91" s="26">
        <v>85</v>
      </c>
      <c r="C91" s="46" t="s">
        <v>83</v>
      </c>
      <c r="D91" s="27">
        <v>385</v>
      </c>
      <c r="E91" s="28">
        <v>100</v>
      </c>
      <c r="F91" s="28"/>
      <c r="G91" s="29">
        <v>485</v>
      </c>
      <c r="H91" s="27"/>
      <c r="I91" s="28">
        <v>1284.8982663779682</v>
      </c>
      <c r="J91" s="28">
        <v>353.57814189199991</v>
      </c>
      <c r="K91" s="28"/>
      <c r="L91" s="29">
        <v>1638.476408269968</v>
      </c>
      <c r="M91" s="28"/>
      <c r="N91" s="30">
        <v>1.2370000000000001</v>
      </c>
      <c r="O91" s="30"/>
      <c r="P91" s="30">
        <v>2.427</v>
      </c>
      <c r="Q91" s="30"/>
      <c r="R91" s="24">
        <v>1.962</v>
      </c>
      <c r="S91" s="30"/>
      <c r="T91" s="25">
        <v>0.255</v>
      </c>
    </row>
    <row r="92" spans="1:20" ht="38.25" x14ac:dyDescent="0.2">
      <c r="A92" s="1"/>
      <c r="B92" s="26">
        <v>86</v>
      </c>
      <c r="C92" s="46" t="s">
        <v>84</v>
      </c>
      <c r="D92" s="27">
        <v>24</v>
      </c>
      <c r="E92" s="28"/>
      <c r="F92" s="28"/>
      <c r="G92" s="29">
        <v>24</v>
      </c>
      <c r="H92" s="27"/>
      <c r="I92" s="28">
        <v>7.2416661889999983</v>
      </c>
      <c r="J92" s="28"/>
      <c r="K92" s="28"/>
      <c r="L92" s="29">
        <v>7.2416661889999983</v>
      </c>
      <c r="M92" s="28"/>
      <c r="N92" s="30">
        <v>0</v>
      </c>
      <c r="O92" s="30"/>
      <c r="P92" s="30">
        <v>0</v>
      </c>
      <c r="Q92" s="30"/>
      <c r="R92" s="24">
        <v>0</v>
      </c>
      <c r="S92" s="30"/>
      <c r="T92" s="25">
        <v>0</v>
      </c>
    </row>
    <row r="93" spans="1:20" ht="25.5" x14ac:dyDescent="0.2">
      <c r="A93" s="1"/>
      <c r="B93" s="26">
        <v>87</v>
      </c>
      <c r="C93" s="46" t="s">
        <v>85</v>
      </c>
      <c r="D93" s="27">
        <v>133</v>
      </c>
      <c r="E93" s="28">
        <v>64</v>
      </c>
      <c r="F93" s="28"/>
      <c r="G93" s="29">
        <v>197</v>
      </c>
      <c r="H93" s="27"/>
      <c r="I93" s="28">
        <v>804.50310674999844</v>
      </c>
      <c r="J93" s="28">
        <v>603.92713134300254</v>
      </c>
      <c r="K93" s="28"/>
      <c r="L93" s="29">
        <v>1408.430238093001</v>
      </c>
      <c r="M93" s="28"/>
      <c r="N93" s="30">
        <v>1.9490000000000001</v>
      </c>
      <c r="O93" s="30"/>
      <c r="P93" s="30">
        <v>2.81</v>
      </c>
      <c r="Q93" s="30"/>
      <c r="R93" s="24">
        <v>1.4419999999999999</v>
      </c>
      <c r="S93" s="30"/>
      <c r="T93" s="25">
        <v>0.66</v>
      </c>
    </row>
    <row r="94" spans="1:20" x14ac:dyDescent="0.2">
      <c r="A94" s="1"/>
      <c r="B94" s="26">
        <v>88</v>
      </c>
      <c r="C94" s="46" t="s">
        <v>86</v>
      </c>
      <c r="D94" s="27">
        <v>27</v>
      </c>
      <c r="E94" s="28">
        <v>2</v>
      </c>
      <c r="F94" s="28"/>
      <c r="G94" s="29">
        <v>29</v>
      </c>
      <c r="H94" s="27"/>
      <c r="I94" s="28">
        <v>12.019138965000002</v>
      </c>
      <c r="J94" s="28">
        <v>2.0264254999999998E-2</v>
      </c>
      <c r="K94" s="28"/>
      <c r="L94" s="29">
        <v>12.039403220000002</v>
      </c>
      <c r="M94" s="28"/>
      <c r="N94" s="30">
        <v>0.41399999999999998</v>
      </c>
      <c r="O94" s="30"/>
      <c r="P94" s="30">
        <v>1.52</v>
      </c>
      <c r="Q94" s="30"/>
      <c r="R94" s="24">
        <v>3.6709999999999998</v>
      </c>
      <c r="S94" s="30"/>
      <c r="T94" s="25">
        <v>3.0000000000000001E-3</v>
      </c>
    </row>
    <row r="95" spans="1:20" x14ac:dyDescent="0.2">
      <c r="A95" s="1"/>
      <c r="B95" s="26">
        <v>89</v>
      </c>
      <c r="C95" s="46" t="s">
        <v>87</v>
      </c>
      <c r="D95" s="27">
        <v>39</v>
      </c>
      <c r="E95" s="28"/>
      <c r="F95" s="28"/>
      <c r="G95" s="29">
        <v>39</v>
      </c>
      <c r="H95" s="27"/>
      <c r="I95" s="28">
        <v>13.948983736999997</v>
      </c>
      <c r="J95" s="28"/>
      <c r="K95" s="28"/>
      <c r="L95" s="29">
        <v>13.948983736999997</v>
      </c>
      <c r="M95" s="28"/>
      <c r="N95" s="30">
        <v>0</v>
      </c>
      <c r="O95" s="30"/>
      <c r="P95" s="30">
        <v>0</v>
      </c>
      <c r="Q95" s="30"/>
      <c r="R95" s="24">
        <v>0</v>
      </c>
      <c r="S95" s="30"/>
      <c r="T95" s="25">
        <v>0</v>
      </c>
    </row>
    <row r="96" spans="1:20" ht="51" x14ac:dyDescent="0.2">
      <c r="A96" s="1"/>
      <c r="B96" s="26">
        <v>90</v>
      </c>
      <c r="C96" s="46" t="s">
        <v>88</v>
      </c>
      <c r="D96" s="27">
        <v>186</v>
      </c>
      <c r="E96" s="28">
        <v>27</v>
      </c>
      <c r="F96" s="28"/>
      <c r="G96" s="29">
        <v>213</v>
      </c>
      <c r="H96" s="27"/>
      <c r="I96" s="28">
        <v>268.30283547100004</v>
      </c>
      <c r="J96" s="28">
        <v>36.734161166000057</v>
      </c>
      <c r="K96" s="28"/>
      <c r="L96" s="29">
        <v>305.03699663700002</v>
      </c>
      <c r="M96" s="28"/>
      <c r="N96" s="30">
        <v>0.76100000000000001</v>
      </c>
      <c r="O96" s="30"/>
      <c r="P96" s="30">
        <v>1.996</v>
      </c>
      <c r="Q96" s="30"/>
      <c r="R96" s="24">
        <v>2.6230000000000002</v>
      </c>
      <c r="S96" s="30"/>
      <c r="T96" s="25">
        <v>0.25</v>
      </c>
    </row>
    <row r="97" spans="1:20" x14ac:dyDescent="0.2">
      <c r="A97" s="1"/>
      <c r="B97" s="26">
        <v>91</v>
      </c>
      <c r="C97" s="46" t="s">
        <v>89</v>
      </c>
      <c r="D97" s="27">
        <v>29</v>
      </c>
      <c r="E97" s="28">
        <v>24</v>
      </c>
      <c r="F97" s="28"/>
      <c r="G97" s="29">
        <v>53</v>
      </c>
      <c r="H97" s="27"/>
      <c r="I97" s="28">
        <v>1.035329757</v>
      </c>
      <c r="J97" s="28">
        <v>12.906629932999973</v>
      </c>
      <c r="K97" s="28"/>
      <c r="L97" s="29">
        <v>13.941959689999974</v>
      </c>
      <c r="M97" s="28"/>
      <c r="N97" s="30">
        <v>2.7170000000000001</v>
      </c>
      <c r="O97" s="30"/>
      <c r="P97" s="30">
        <v>2.9870000000000001</v>
      </c>
      <c r="Q97" s="30"/>
      <c r="R97" s="24">
        <v>1.099</v>
      </c>
      <c r="S97" s="30"/>
      <c r="T97" s="25">
        <v>2.7160000000000002</v>
      </c>
    </row>
    <row r="98" spans="1:20" x14ac:dyDescent="0.2">
      <c r="A98" s="1"/>
      <c r="B98" s="26">
        <v>92</v>
      </c>
      <c r="C98" s="46" t="s">
        <v>90</v>
      </c>
      <c r="D98" s="27">
        <v>4</v>
      </c>
      <c r="E98" s="28">
        <v>16</v>
      </c>
      <c r="F98" s="28"/>
      <c r="G98" s="29">
        <v>20</v>
      </c>
      <c r="H98" s="27"/>
      <c r="I98" s="28">
        <v>1.223361863</v>
      </c>
      <c r="J98" s="28">
        <v>6.638523880000001</v>
      </c>
      <c r="K98" s="28"/>
      <c r="L98" s="29">
        <v>7.8618857430000011</v>
      </c>
      <c r="M98" s="28"/>
      <c r="N98" s="30">
        <v>4.8</v>
      </c>
      <c r="O98" s="30"/>
      <c r="P98" s="30">
        <v>2.4</v>
      </c>
      <c r="Q98" s="30"/>
      <c r="R98" s="24">
        <v>0.5</v>
      </c>
      <c r="S98" s="30"/>
      <c r="T98" s="25">
        <v>2.3050000000000002</v>
      </c>
    </row>
    <row r="99" spans="1:20" x14ac:dyDescent="0.2">
      <c r="A99" s="1"/>
      <c r="B99" s="26">
        <v>93</v>
      </c>
      <c r="C99" s="46" t="s">
        <v>91</v>
      </c>
      <c r="D99" s="27">
        <v>21</v>
      </c>
      <c r="E99" s="28">
        <v>48</v>
      </c>
      <c r="F99" s="28"/>
      <c r="G99" s="29">
        <v>69</v>
      </c>
      <c r="H99" s="27"/>
      <c r="I99" s="28">
        <v>3.7023195000000002E-2</v>
      </c>
      <c r="J99" s="28">
        <v>3.0716634550000008</v>
      </c>
      <c r="K99" s="28"/>
      <c r="L99" s="29">
        <v>3.108686650000001</v>
      </c>
      <c r="M99" s="28"/>
      <c r="N99" s="30">
        <v>4.1740000000000004</v>
      </c>
      <c r="O99" s="30"/>
      <c r="P99" s="30">
        <v>2.7610000000000001</v>
      </c>
      <c r="Q99" s="30"/>
      <c r="R99" s="24">
        <v>0.66100000000000003</v>
      </c>
      <c r="S99" s="30"/>
      <c r="T99" s="25">
        <v>1.8660000000000001</v>
      </c>
    </row>
    <row r="100" spans="1:20" ht="63.75" x14ac:dyDescent="0.2">
      <c r="A100" s="1"/>
      <c r="B100" s="26">
        <v>94</v>
      </c>
      <c r="C100" s="46" t="s">
        <v>92</v>
      </c>
      <c r="D100" s="27">
        <v>24</v>
      </c>
      <c r="E100" s="28">
        <v>43</v>
      </c>
      <c r="F100" s="28"/>
      <c r="G100" s="29">
        <v>67</v>
      </c>
      <c r="H100" s="27"/>
      <c r="I100" s="28">
        <v>32.808444289000001</v>
      </c>
      <c r="J100" s="28">
        <v>129.00098669899998</v>
      </c>
      <c r="K100" s="28"/>
      <c r="L100" s="29">
        <v>161.80943098799992</v>
      </c>
      <c r="M100" s="28"/>
      <c r="N100" s="30">
        <v>3.851</v>
      </c>
      <c r="O100" s="30"/>
      <c r="P100" s="30">
        <v>2.8769999999999998</v>
      </c>
      <c r="Q100" s="30"/>
      <c r="R100" s="24">
        <v>0.747</v>
      </c>
      <c r="S100" s="30"/>
      <c r="T100" s="25">
        <v>1.8560000000000001</v>
      </c>
    </row>
    <row r="101" spans="1:20" ht="25.5" x14ac:dyDescent="0.2">
      <c r="A101" s="1"/>
      <c r="B101" s="26">
        <v>95</v>
      </c>
      <c r="C101" s="46" t="s">
        <v>93</v>
      </c>
      <c r="D101" s="27">
        <v>10</v>
      </c>
      <c r="E101" s="28">
        <v>47</v>
      </c>
      <c r="F101" s="28"/>
      <c r="G101" s="29">
        <v>57</v>
      </c>
      <c r="H101" s="27"/>
      <c r="I101" s="28">
        <v>0.35633454400000009</v>
      </c>
      <c r="J101" s="28">
        <v>88.389248286999958</v>
      </c>
      <c r="K101" s="28"/>
      <c r="L101" s="29">
        <v>88.74558283099995</v>
      </c>
      <c r="M101" s="28"/>
      <c r="N101" s="30">
        <v>4.9470000000000001</v>
      </c>
      <c r="O101" s="30"/>
      <c r="P101" s="30">
        <v>2.282</v>
      </c>
      <c r="Q101" s="30"/>
      <c r="R101" s="24">
        <v>0.46100000000000002</v>
      </c>
      <c r="S101" s="30"/>
      <c r="T101" s="25">
        <v>2.6960000000000002</v>
      </c>
    </row>
    <row r="102" spans="1:20" x14ac:dyDescent="0.2">
      <c r="A102" s="1"/>
      <c r="B102" s="26">
        <v>96</v>
      </c>
      <c r="C102" s="46" t="s">
        <v>94</v>
      </c>
      <c r="D102" s="27">
        <v>22</v>
      </c>
      <c r="E102" s="28">
        <v>41</v>
      </c>
      <c r="F102" s="28"/>
      <c r="G102" s="29">
        <v>63</v>
      </c>
      <c r="H102" s="27"/>
      <c r="I102" s="28">
        <v>13.519785910999998</v>
      </c>
      <c r="J102" s="28">
        <v>85.564978439000015</v>
      </c>
      <c r="K102" s="28"/>
      <c r="L102" s="29">
        <v>99.084764350000015</v>
      </c>
      <c r="M102" s="28"/>
      <c r="N102" s="30">
        <v>3.9049999999999998</v>
      </c>
      <c r="O102" s="30"/>
      <c r="P102" s="30">
        <v>2.86</v>
      </c>
      <c r="Q102" s="30"/>
      <c r="R102" s="24">
        <v>0.73199999999999998</v>
      </c>
      <c r="S102" s="30"/>
      <c r="T102" s="25">
        <v>2.6429999999999998</v>
      </c>
    </row>
    <row r="103" spans="1:20" x14ac:dyDescent="0.2">
      <c r="A103" s="1"/>
      <c r="B103" s="26">
        <v>97</v>
      </c>
      <c r="C103" s="46" t="s">
        <v>95</v>
      </c>
      <c r="D103" s="27"/>
      <c r="E103" s="28">
        <v>19</v>
      </c>
      <c r="F103" s="28"/>
      <c r="G103" s="29">
        <v>19</v>
      </c>
      <c r="H103" s="27"/>
      <c r="I103" s="28"/>
      <c r="J103" s="28">
        <v>0.19654957599999998</v>
      </c>
      <c r="K103" s="28"/>
      <c r="L103" s="29">
        <v>0.19654957599999998</v>
      </c>
      <c r="M103" s="28"/>
      <c r="N103" s="30">
        <v>6</v>
      </c>
      <c r="O103" s="30"/>
      <c r="P103" s="30">
        <v>0</v>
      </c>
      <c r="Q103" s="30"/>
      <c r="R103" s="30">
        <v>0</v>
      </c>
      <c r="S103" s="30"/>
      <c r="T103" s="25">
        <v>4.2119999999999997</v>
      </c>
    </row>
    <row r="104" spans="1:20" x14ac:dyDescent="0.2">
      <c r="B104" s="31"/>
      <c r="C104" s="47"/>
      <c r="D104" s="32"/>
      <c r="E104" s="58"/>
      <c r="F104" s="58"/>
      <c r="G104" s="33"/>
      <c r="H104" s="32"/>
      <c r="I104" s="58"/>
      <c r="J104" s="58"/>
      <c r="K104" s="58"/>
      <c r="L104" s="33"/>
      <c r="M104" s="60"/>
      <c r="N104" s="61"/>
      <c r="O104" s="61"/>
      <c r="P104" s="61"/>
      <c r="Q104" s="61"/>
      <c r="R104" s="61"/>
      <c r="S104" s="61"/>
      <c r="T104" s="67"/>
    </row>
    <row r="105" spans="1:20" x14ac:dyDescent="0.2">
      <c r="B105" s="69" t="s">
        <v>97</v>
      </c>
      <c r="C105" s="48"/>
      <c r="D105" s="34">
        <v>5650</v>
      </c>
      <c r="E105" s="59">
        <v>1676</v>
      </c>
      <c r="F105" s="59">
        <v>676</v>
      </c>
      <c r="G105" s="35">
        <v>8002</v>
      </c>
      <c r="H105" s="34"/>
      <c r="I105" s="59">
        <v>14722.793480767969</v>
      </c>
      <c r="J105" s="59">
        <v>3799.3633576550055</v>
      </c>
      <c r="K105" s="59">
        <v>855.38673925700004</v>
      </c>
      <c r="L105" s="35">
        <v>19377.543577679971</v>
      </c>
      <c r="M105" s="34"/>
      <c r="N105" s="62">
        <v>2.1859999999999999</v>
      </c>
      <c r="O105" s="63"/>
      <c r="P105" s="62">
        <v>3.6030000000000002</v>
      </c>
      <c r="Q105" s="63"/>
      <c r="R105" s="62">
        <v>1.6479999999999999</v>
      </c>
      <c r="S105" s="63"/>
      <c r="T105" s="68">
        <v>0.70099999999999996</v>
      </c>
    </row>
    <row r="106" spans="1:20" ht="13.5" thickBot="1" x14ac:dyDescent="0.25">
      <c r="B106" s="36"/>
      <c r="C106" s="49"/>
      <c r="D106" s="37"/>
      <c r="E106" s="38"/>
      <c r="F106" s="38"/>
      <c r="G106" s="39"/>
      <c r="H106" s="37"/>
      <c r="I106" s="38"/>
      <c r="J106" s="38"/>
      <c r="K106" s="38"/>
      <c r="L106" s="39"/>
      <c r="M106" s="37"/>
      <c r="N106" s="38"/>
      <c r="O106" s="38"/>
      <c r="P106" s="38"/>
      <c r="Q106" s="38"/>
      <c r="R106" s="38"/>
      <c r="S106" s="38"/>
      <c r="T106" s="39"/>
    </row>
    <row r="108" spans="1:20" x14ac:dyDescent="0.2">
      <c r="B108" s="3" t="s">
        <v>104</v>
      </c>
      <c r="G108" s="4"/>
      <c r="H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1:20" x14ac:dyDescent="0.2">
      <c r="B109" s="5" t="s">
        <v>98</v>
      </c>
      <c r="G109" s="4"/>
      <c r="H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1:20" x14ac:dyDescent="0.2">
      <c r="B110" s="3" t="s">
        <v>105</v>
      </c>
      <c r="G110" s="4"/>
      <c r="H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1:20" x14ac:dyDescent="0.2">
      <c r="B111" s="3" t="s">
        <v>99</v>
      </c>
      <c r="G111" s="4"/>
      <c r="H111" s="4"/>
      <c r="L111" s="4"/>
      <c r="M111" s="4"/>
      <c r="N111" s="4"/>
      <c r="O111" s="4"/>
      <c r="P111" s="4"/>
      <c r="Q111" s="4"/>
      <c r="R111" s="4"/>
      <c r="S111" s="6"/>
      <c r="T111" s="4"/>
    </row>
    <row r="112" spans="1:20" x14ac:dyDescent="0.2">
      <c r="B112" s="3"/>
      <c r="G112" s="4"/>
      <c r="H112" s="4"/>
      <c r="L112" s="4"/>
      <c r="M112" s="4"/>
      <c r="N112" s="4"/>
      <c r="O112" s="4"/>
      <c r="P112" s="4"/>
      <c r="Q112" s="4"/>
      <c r="R112" s="4"/>
      <c r="S112" s="6"/>
      <c r="T112" s="4"/>
    </row>
    <row r="113" spans="2:20" x14ac:dyDescent="0.2">
      <c r="B113" s="3" t="s">
        <v>100</v>
      </c>
      <c r="G113" s="4"/>
      <c r="H113" s="4"/>
      <c r="L113" s="4"/>
      <c r="M113" s="4"/>
      <c r="N113" s="4"/>
      <c r="O113" s="4"/>
      <c r="P113" s="4"/>
      <c r="Q113" s="4"/>
      <c r="R113" s="4"/>
      <c r="S113" s="6"/>
      <c r="T113" s="4"/>
    </row>
    <row r="114" spans="2:20" x14ac:dyDescent="0.2">
      <c r="B114" s="3" t="s">
        <v>101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</sheetData>
  <mergeCells count="6">
    <mergeCell ref="P4:P6"/>
    <mergeCell ref="R4:R6"/>
    <mergeCell ref="T4:T6"/>
    <mergeCell ref="D4:G5"/>
    <mergeCell ref="I4:L5"/>
    <mergeCell ref="N4:N6"/>
  </mergeCells>
  <printOptions horizontalCentered="1"/>
  <pageMargins left="0.27559055118110237" right="0.27559055118110237" top="0.59055118110236227" bottom="0.39370078740157483" header="0.35433070866141736" footer="0.15748031496062992"/>
  <pageSetup paperSize="9" scale="70" orientation="landscape" horizontalDpi="4294967293" copies="3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4"/>
  <sheetViews>
    <sheetView showGridLines="0" workbookViewId="0"/>
  </sheetViews>
  <sheetFormatPr baseColWidth="10" defaultColWidth="11.5" defaultRowHeight="12.75" x14ac:dyDescent="0.2"/>
  <cols>
    <col min="1" max="1" width="3.625" style="2" customWidth="1"/>
    <col min="2" max="2" width="4.25" style="2" customWidth="1"/>
    <col min="3" max="3" width="46.625" style="1" customWidth="1"/>
    <col min="4" max="7" width="8.625" style="2" customWidth="1"/>
    <col min="8" max="8" width="1.875" style="2" customWidth="1"/>
    <col min="9" max="12" width="8.625" style="2" customWidth="1"/>
    <col min="13" max="13" width="1.875" style="2" customWidth="1"/>
    <col min="14" max="14" width="8.5" style="2" customWidth="1"/>
    <col min="15" max="15" width="1.5" style="2" customWidth="1"/>
    <col min="16" max="16" width="9.5" style="2" customWidth="1"/>
    <col min="17" max="17" width="1.125" style="2" customWidth="1"/>
    <col min="18" max="18" width="9.875" style="2" customWidth="1"/>
    <col min="19" max="19" width="1.625" style="2" customWidth="1"/>
    <col min="20" max="20" width="9.875" style="2" bestFit="1" customWidth="1"/>
    <col min="21" max="16384" width="11.5" style="2"/>
  </cols>
  <sheetData>
    <row r="1" spans="1:20" x14ac:dyDescent="0.2">
      <c r="A1" s="2" t="e">
        <f>+N3:T3</f>
        <v>#VALUE!</v>
      </c>
    </row>
    <row r="2" spans="1:20" ht="15" x14ac:dyDescent="0.25">
      <c r="B2" s="7" t="s">
        <v>206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20" x14ac:dyDescent="0.2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15" customHeight="1" x14ac:dyDescent="0.2">
      <c r="B4" s="9"/>
      <c r="C4" s="40"/>
      <c r="D4" s="74" t="s">
        <v>102</v>
      </c>
      <c r="E4" s="75"/>
      <c r="F4" s="75"/>
      <c r="G4" s="76"/>
      <c r="H4" s="9"/>
      <c r="I4" s="75" t="s">
        <v>208</v>
      </c>
      <c r="J4" s="75"/>
      <c r="K4" s="75"/>
      <c r="L4" s="76"/>
      <c r="M4" s="10"/>
      <c r="N4" s="70" t="s">
        <v>108</v>
      </c>
      <c r="O4" s="11"/>
      <c r="P4" s="70" t="s">
        <v>109</v>
      </c>
      <c r="Q4" s="11"/>
      <c r="R4" s="70" t="s">
        <v>110</v>
      </c>
      <c r="S4" s="12"/>
      <c r="T4" s="72" t="s">
        <v>209</v>
      </c>
    </row>
    <row r="5" spans="1:20" ht="28.5" customHeight="1" x14ac:dyDescent="0.2">
      <c r="B5" s="13"/>
      <c r="C5" s="41" t="s">
        <v>103</v>
      </c>
      <c r="D5" s="77"/>
      <c r="E5" s="78"/>
      <c r="F5" s="78"/>
      <c r="G5" s="79"/>
      <c r="H5" s="14"/>
      <c r="I5" s="78"/>
      <c r="J5" s="78"/>
      <c r="K5" s="78"/>
      <c r="L5" s="79"/>
      <c r="M5" s="50"/>
      <c r="N5" s="71"/>
      <c r="O5" s="51"/>
      <c r="P5" s="71"/>
      <c r="Q5" s="51"/>
      <c r="R5" s="71"/>
      <c r="S5" s="52"/>
      <c r="T5" s="73"/>
    </row>
    <row r="6" spans="1:20" ht="24.75" customHeight="1" x14ac:dyDescent="0.2">
      <c r="B6" s="15"/>
      <c r="C6" s="42"/>
      <c r="D6" s="43">
        <v>0</v>
      </c>
      <c r="E6" s="53">
        <v>6</v>
      </c>
      <c r="F6" s="53">
        <v>11</v>
      </c>
      <c r="G6" s="16" t="s">
        <v>96</v>
      </c>
      <c r="H6" s="64"/>
      <c r="I6" s="65">
        <v>0</v>
      </c>
      <c r="J6" s="65">
        <v>6</v>
      </c>
      <c r="K6" s="65">
        <v>11</v>
      </c>
      <c r="L6" s="66" t="s">
        <v>96</v>
      </c>
      <c r="M6" s="54"/>
      <c r="N6" s="71"/>
      <c r="O6" s="55"/>
      <c r="P6" s="71"/>
      <c r="Q6" s="55"/>
      <c r="R6" s="71"/>
      <c r="S6" s="56"/>
      <c r="T6" s="73"/>
    </row>
    <row r="7" spans="1:20" x14ac:dyDescent="0.2">
      <c r="B7" s="17"/>
      <c r="C7" s="44"/>
      <c r="D7" s="18"/>
      <c r="E7" s="57"/>
      <c r="F7" s="57"/>
      <c r="G7" s="19"/>
      <c r="H7" s="18"/>
      <c r="I7" s="57"/>
      <c r="J7" s="57"/>
      <c r="K7" s="57"/>
      <c r="L7" s="19"/>
      <c r="M7" s="57"/>
      <c r="N7" s="57"/>
      <c r="O7" s="57"/>
      <c r="P7" s="57"/>
      <c r="Q7" s="57"/>
      <c r="R7" s="57"/>
      <c r="S7" s="57"/>
      <c r="T7" s="19"/>
    </row>
    <row r="8" spans="1:20" x14ac:dyDescent="0.2">
      <c r="A8" s="1"/>
      <c r="B8" s="20">
        <v>1</v>
      </c>
      <c r="C8" s="45" t="s">
        <v>112</v>
      </c>
      <c r="D8" s="21">
        <v>22</v>
      </c>
      <c r="E8" s="22">
        <v>19</v>
      </c>
      <c r="F8" s="22"/>
      <c r="G8" s="23">
        <v>41</v>
      </c>
      <c r="H8" s="21"/>
      <c r="I8" s="22">
        <v>17.314531738999996</v>
      </c>
      <c r="J8" s="22">
        <v>1.6177032420000004</v>
      </c>
      <c r="K8" s="22"/>
      <c r="L8" s="23">
        <v>18.932234980999993</v>
      </c>
      <c r="M8" s="22"/>
      <c r="N8" s="24">
        <v>2.78</v>
      </c>
      <c r="O8" s="24"/>
      <c r="P8" s="24">
        <v>2.992</v>
      </c>
      <c r="Q8" s="24"/>
      <c r="R8" s="24">
        <v>1.0760000000000001</v>
      </c>
      <c r="S8" s="24"/>
      <c r="T8" s="25">
        <v>5.2999999999999999E-2</v>
      </c>
    </row>
    <row r="9" spans="1:20" x14ac:dyDescent="0.2">
      <c r="A9" s="1"/>
      <c r="B9" s="26">
        <v>2</v>
      </c>
      <c r="C9" s="46" t="s">
        <v>113</v>
      </c>
      <c r="D9" s="27">
        <v>11</v>
      </c>
      <c r="E9" s="28">
        <v>57</v>
      </c>
      <c r="F9" s="28">
        <v>15</v>
      </c>
      <c r="G9" s="29">
        <v>83</v>
      </c>
      <c r="H9" s="27"/>
      <c r="I9" s="28">
        <v>40.948856246999966</v>
      </c>
      <c r="J9" s="28">
        <v>166.53468971300009</v>
      </c>
      <c r="K9" s="28">
        <v>47.105639310999983</v>
      </c>
      <c r="L9" s="29">
        <v>254.58918527099999</v>
      </c>
      <c r="M9" s="28"/>
      <c r="N9" s="30">
        <v>6.1079999999999997</v>
      </c>
      <c r="O9" s="30"/>
      <c r="P9" s="30">
        <v>3.0459999999999998</v>
      </c>
      <c r="Q9" s="30"/>
      <c r="R9" s="24">
        <v>0.499</v>
      </c>
      <c r="S9" s="30"/>
      <c r="T9" s="25">
        <v>0.22</v>
      </c>
    </row>
    <row r="10" spans="1:20" ht="25.5" x14ac:dyDescent="0.2">
      <c r="A10" s="1"/>
      <c r="B10" s="26">
        <v>3</v>
      </c>
      <c r="C10" s="46" t="s">
        <v>114</v>
      </c>
      <c r="D10" s="27">
        <v>256</v>
      </c>
      <c r="E10" s="28">
        <v>5</v>
      </c>
      <c r="F10" s="28"/>
      <c r="G10" s="29">
        <v>261</v>
      </c>
      <c r="H10" s="27"/>
      <c r="I10" s="28">
        <v>202.3821961300001</v>
      </c>
      <c r="J10" s="28">
        <v>0.48751619699999971</v>
      </c>
      <c r="K10" s="28"/>
      <c r="L10" s="29">
        <v>202.86971232700009</v>
      </c>
      <c r="M10" s="28"/>
      <c r="N10" s="30">
        <v>0.115</v>
      </c>
      <c r="O10" s="30"/>
      <c r="P10" s="30">
        <v>0.82199999999999995</v>
      </c>
      <c r="Q10" s="30"/>
      <c r="R10" s="24">
        <v>7.1479999999999997</v>
      </c>
      <c r="S10" s="30"/>
      <c r="T10" s="25">
        <v>0.01</v>
      </c>
    </row>
    <row r="11" spans="1:20" ht="38.25" x14ac:dyDescent="0.2">
      <c r="A11" s="1"/>
      <c r="B11" s="26">
        <v>4</v>
      </c>
      <c r="C11" s="46" t="s">
        <v>115</v>
      </c>
      <c r="D11" s="27">
        <v>47</v>
      </c>
      <c r="E11" s="28">
        <v>6</v>
      </c>
      <c r="F11" s="28">
        <v>2</v>
      </c>
      <c r="G11" s="29">
        <v>55</v>
      </c>
      <c r="H11" s="27"/>
      <c r="I11" s="28">
        <v>327.23549397699992</v>
      </c>
      <c r="J11" s="28">
        <v>1.9268785120000003</v>
      </c>
      <c r="K11" s="28">
        <v>0</v>
      </c>
      <c r="L11" s="29">
        <v>329.16237248899989</v>
      </c>
      <c r="M11" s="28"/>
      <c r="N11" s="30">
        <v>1.0549999999999999</v>
      </c>
      <c r="O11" s="30"/>
      <c r="P11" s="30">
        <v>2.6859999999999999</v>
      </c>
      <c r="Q11" s="30"/>
      <c r="R11" s="24">
        <v>2.5459999999999998</v>
      </c>
      <c r="S11" s="30"/>
      <c r="T11" s="25">
        <v>1.2999999999999999E-2</v>
      </c>
    </row>
    <row r="12" spans="1:20" ht="25.5" x14ac:dyDescent="0.2">
      <c r="A12" s="1"/>
      <c r="B12" s="26">
        <v>5</v>
      </c>
      <c r="C12" s="46" t="s">
        <v>116</v>
      </c>
      <c r="D12" s="27">
        <v>22</v>
      </c>
      <c r="E12" s="28">
        <v>2</v>
      </c>
      <c r="F12" s="28"/>
      <c r="G12" s="29">
        <v>24</v>
      </c>
      <c r="H12" s="27"/>
      <c r="I12" s="28">
        <v>30.160284482000005</v>
      </c>
      <c r="J12" s="28">
        <v>0.45880343800000001</v>
      </c>
      <c r="K12" s="28"/>
      <c r="L12" s="29">
        <v>30.619087920000005</v>
      </c>
      <c r="M12" s="28"/>
      <c r="N12" s="30">
        <v>0.5</v>
      </c>
      <c r="O12" s="30"/>
      <c r="P12" s="30">
        <v>1.6579999999999999</v>
      </c>
      <c r="Q12" s="30"/>
      <c r="R12" s="24">
        <v>3.3159999999999998</v>
      </c>
      <c r="S12" s="30"/>
      <c r="T12" s="25">
        <v>7.0000000000000001E-3</v>
      </c>
    </row>
    <row r="13" spans="1:20" x14ac:dyDescent="0.2">
      <c r="A13" s="1"/>
      <c r="B13" s="26">
        <v>6</v>
      </c>
      <c r="C13" s="46" t="s">
        <v>117</v>
      </c>
      <c r="D13" s="27">
        <v>9</v>
      </c>
      <c r="E13" s="28">
        <v>15</v>
      </c>
      <c r="F13" s="28"/>
      <c r="G13" s="29">
        <v>24</v>
      </c>
      <c r="H13" s="27"/>
      <c r="I13" s="28">
        <v>27.779397539000005</v>
      </c>
      <c r="J13" s="28">
        <v>1.3052167490000004</v>
      </c>
      <c r="K13" s="28"/>
      <c r="L13" s="29">
        <v>29.084614288000004</v>
      </c>
      <c r="M13" s="28"/>
      <c r="N13" s="30">
        <v>3.75</v>
      </c>
      <c r="O13" s="30"/>
      <c r="P13" s="30">
        <v>2.9049999999999998</v>
      </c>
      <c r="Q13" s="30"/>
      <c r="R13" s="24">
        <v>0.77500000000000002</v>
      </c>
      <c r="S13" s="30"/>
      <c r="T13" s="25">
        <v>8.0000000000000002E-3</v>
      </c>
    </row>
    <row r="14" spans="1:20" x14ac:dyDescent="0.2">
      <c r="A14" s="1"/>
      <c r="B14" s="26">
        <v>7</v>
      </c>
      <c r="C14" s="46" t="s">
        <v>118</v>
      </c>
      <c r="D14" s="27">
        <v>55</v>
      </c>
      <c r="E14" s="28">
        <v>43</v>
      </c>
      <c r="F14" s="28"/>
      <c r="G14" s="29">
        <v>98</v>
      </c>
      <c r="H14" s="27"/>
      <c r="I14" s="28">
        <v>3.2267741799999996</v>
      </c>
      <c r="J14" s="28">
        <v>91.397576819999927</v>
      </c>
      <c r="K14" s="28"/>
      <c r="L14" s="29">
        <v>94.624350999999947</v>
      </c>
      <c r="M14" s="28"/>
      <c r="N14" s="30">
        <v>2.633</v>
      </c>
      <c r="O14" s="30"/>
      <c r="P14" s="30">
        <v>2.9769999999999999</v>
      </c>
      <c r="Q14" s="30"/>
      <c r="R14" s="24">
        <v>1.131</v>
      </c>
      <c r="S14" s="30"/>
      <c r="T14" s="25">
        <v>0.34899999999999998</v>
      </c>
    </row>
    <row r="15" spans="1:20" ht="25.5" x14ac:dyDescent="0.2">
      <c r="A15" s="1"/>
      <c r="B15" s="26">
        <v>8</v>
      </c>
      <c r="C15" s="46" t="s">
        <v>119</v>
      </c>
      <c r="D15" s="27">
        <v>8</v>
      </c>
      <c r="E15" s="28">
        <v>79</v>
      </c>
      <c r="F15" s="28">
        <v>8</v>
      </c>
      <c r="G15" s="29">
        <v>95</v>
      </c>
      <c r="H15" s="27"/>
      <c r="I15" s="28">
        <v>0.30295290799999997</v>
      </c>
      <c r="J15" s="28">
        <v>116.99680699999999</v>
      </c>
      <c r="K15" s="28">
        <v>0.22073182500000002</v>
      </c>
      <c r="L15" s="29">
        <v>117.520491733</v>
      </c>
      <c r="M15" s="28"/>
      <c r="N15" s="30">
        <v>5.9160000000000004</v>
      </c>
      <c r="O15" s="30"/>
      <c r="P15" s="30">
        <v>2.2650000000000001</v>
      </c>
      <c r="Q15" s="30"/>
      <c r="R15" s="24">
        <v>0.38300000000000001</v>
      </c>
      <c r="S15" s="30"/>
      <c r="T15" s="25">
        <v>0.27600000000000002</v>
      </c>
    </row>
    <row r="16" spans="1:20" x14ac:dyDescent="0.2">
      <c r="A16" s="1"/>
      <c r="B16" s="26">
        <v>9</v>
      </c>
      <c r="C16" s="46" t="s">
        <v>120</v>
      </c>
      <c r="D16" s="27">
        <v>35</v>
      </c>
      <c r="E16" s="28">
        <v>7</v>
      </c>
      <c r="F16" s="28">
        <v>4</v>
      </c>
      <c r="G16" s="29">
        <v>46</v>
      </c>
      <c r="H16" s="27"/>
      <c r="I16" s="28">
        <v>36.921528338999998</v>
      </c>
      <c r="J16" s="28">
        <v>6.697676688999997</v>
      </c>
      <c r="K16" s="28">
        <v>1.6166736999999995</v>
      </c>
      <c r="L16" s="29">
        <v>45.235878727999996</v>
      </c>
      <c r="M16" s="28"/>
      <c r="N16" s="30">
        <v>1.87</v>
      </c>
      <c r="O16" s="30"/>
      <c r="P16" s="30">
        <v>3.536</v>
      </c>
      <c r="Q16" s="30"/>
      <c r="R16" s="24">
        <v>1.891</v>
      </c>
      <c r="S16" s="30"/>
      <c r="T16" s="25">
        <v>0.73799999999999999</v>
      </c>
    </row>
    <row r="17" spans="1:20" x14ac:dyDescent="0.2">
      <c r="A17" s="1"/>
      <c r="B17" s="26">
        <v>10</v>
      </c>
      <c r="C17" s="46" t="s">
        <v>121</v>
      </c>
      <c r="D17" s="27">
        <v>34</v>
      </c>
      <c r="E17" s="28">
        <v>7</v>
      </c>
      <c r="F17" s="28"/>
      <c r="G17" s="29">
        <v>41</v>
      </c>
      <c r="H17" s="27"/>
      <c r="I17" s="28">
        <v>1900.2537972519992</v>
      </c>
      <c r="J17" s="28">
        <v>44.649479731000007</v>
      </c>
      <c r="K17" s="28"/>
      <c r="L17" s="29">
        <v>1944.9032769829992</v>
      </c>
      <c r="M17" s="28"/>
      <c r="N17" s="30">
        <v>1.024</v>
      </c>
      <c r="O17" s="30"/>
      <c r="P17" s="30">
        <v>2.258</v>
      </c>
      <c r="Q17" s="30"/>
      <c r="R17" s="24">
        <v>2.2050000000000001</v>
      </c>
      <c r="S17" s="30"/>
      <c r="T17" s="25">
        <v>0</v>
      </c>
    </row>
    <row r="18" spans="1:20" ht="25.5" x14ac:dyDescent="0.2">
      <c r="A18" s="1"/>
      <c r="B18" s="26">
        <v>11</v>
      </c>
      <c r="C18" s="46" t="s">
        <v>122</v>
      </c>
      <c r="D18" s="27">
        <v>11</v>
      </c>
      <c r="E18" s="28">
        <v>21</v>
      </c>
      <c r="F18" s="28"/>
      <c r="G18" s="29">
        <v>32</v>
      </c>
      <c r="H18" s="27"/>
      <c r="I18" s="28">
        <v>2.8919971519999996</v>
      </c>
      <c r="J18" s="28">
        <v>91.21704326800004</v>
      </c>
      <c r="K18" s="28"/>
      <c r="L18" s="29">
        <v>94.109040420000028</v>
      </c>
      <c r="M18" s="28"/>
      <c r="N18" s="30">
        <v>3.9380000000000002</v>
      </c>
      <c r="O18" s="30"/>
      <c r="P18" s="30">
        <v>2.85</v>
      </c>
      <c r="Q18" s="30"/>
      <c r="R18" s="24">
        <v>0.72399999999999998</v>
      </c>
      <c r="S18" s="30"/>
      <c r="T18" s="25">
        <v>0.64800000000000002</v>
      </c>
    </row>
    <row r="19" spans="1:20" ht="25.5" x14ac:dyDescent="0.2">
      <c r="A19" s="1"/>
      <c r="B19" s="26">
        <v>12</v>
      </c>
      <c r="C19" s="46" t="s">
        <v>123</v>
      </c>
      <c r="D19" s="27">
        <v>71</v>
      </c>
      <c r="E19" s="28">
        <v>8</v>
      </c>
      <c r="F19" s="28"/>
      <c r="G19" s="29">
        <v>79</v>
      </c>
      <c r="H19" s="27"/>
      <c r="I19" s="28">
        <v>272.90231613900005</v>
      </c>
      <c r="J19" s="28">
        <v>9.4938803000000002E-2</v>
      </c>
      <c r="K19" s="28"/>
      <c r="L19" s="29">
        <v>272.9972549420001</v>
      </c>
      <c r="M19" s="28"/>
      <c r="N19" s="30">
        <v>0.60799999999999998</v>
      </c>
      <c r="O19" s="30"/>
      <c r="P19" s="30">
        <v>1.81</v>
      </c>
      <c r="Q19" s="30"/>
      <c r="R19" s="24">
        <v>2.9769999999999999</v>
      </c>
      <c r="S19" s="30"/>
      <c r="T19" s="25">
        <v>2E-3</v>
      </c>
    </row>
    <row r="20" spans="1:20" x14ac:dyDescent="0.2">
      <c r="A20" s="1"/>
      <c r="B20" s="26">
        <v>13</v>
      </c>
      <c r="C20" s="46" t="s">
        <v>124</v>
      </c>
      <c r="D20" s="27">
        <v>13</v>
      </c>
      <c r="E20" s="28">
        <v>6</v>
      </c>
      <c r="F20" s="28"/>
      <c r="G20" s="29">
        <v>19</v>
      </c>
      <c r="H20" s="27"/>
      <c r="I20" s="28">
        <v>14.930409621999999</v>
      </c>
      <c r="J20" s="28">
        <v>4.548208805999999</v>
      </c>
      <c r="K20" s="28"/>
      <c r="L20" s="29">
        <v>19.478618427999997</v>
      </c>
      <c r="M20" s="28"/>
      <c r="N20" s="30">
        <v>1.895</v>
      </c>
      <c r="O20" s="30"/>
      <c r="P20" s="30">
        <v>2.7890000000000001</v>
      </c>
      <c r="Q20" s="30"/>
      <c r="R20" s="24">
        <v>1.472</v>
      </c>
      <c r="S20" s="30"/>
      <c r="T20" s="25">
        <v>0.48899999999999999</v>
      </c>
    </row>
    <row r="21" spans="1:20" ht="25.5" x14ac:dyDescent="0.2">
      <c r="A21" s="1"/>
      <c r="B21" s="26">
        <v>14</v>
      </c>
      <c r="C21" s="46" t="s">
        <v>125</v>
      </c>
      <c r="D21" s="27">
        <v>8</v>
      </c>
      <c r="E21" s="28"/>
      <c r="F21" s="28"/>
      <c r="G21" s="29">
        <v>8</v>
      </c>
      <c r="H21" s="27"/>
      <c r="I21" s="28">
        <v>17.352531028999994</v>
      </c>
      <c r="J21" s="28"/>
      <c r="K21" s="28"/>
      <c r="L21" s="29">
        <v>17.352531028999994</v>
      </c>
      <c r="M21" s="28"/>
      <c r="N21" s="30">
        <v>0</v>
      </c>
      <c r="O21" s="30"/>
      <c r="P21" s="30">
        <v>0</v>
      </c>
      <c r="Q21" s="30"/>
      <c r="R21" s="24">
        <v>0</v>
      </c>
      <c r="S21" s="30"/>
      <c r="T21" s="25">
        <v>0</v>
      </c>
    </row>
    <row r="22" spans="1:20" ht="38.25" x14ac:dyDescent="0.2">
      <c r="A22" s="1"/>
      <c r="B22" s="26">
        <v>15</v>
      </c>
      <c r="C22" s="46" t="s">
        <v>126</v>
      </c>
      <c r="D22" s="27">
        <v>53</v>
      </c>
      <c r="E22" s="28">
        <v>22</v>
      </c>
      <c r="F22" s="28"/>
      <c r="G22" s="29">
        <v>75</v>
      </c>
      <c r="H22" s="27"/>
      <c r="I22" s="28">
        <v>829.68601190500021</v>
      </c>
      <c r="J22" s="28">
        <v>45.38036472600001</v>
      </c>
      <c r="K22" s="28"/>
      <c r="L22" s="29">
        <v>875.06637663099991</v>
      </c>
      <c r="M22" s="28"/>
      <c r="N22" s="30">
        <v>1.76</v>
      </c>
      <c r="O22" s="30"/>
      <c r="P22" s="30">
        <v>2.7320000000000002</v>
      </c>
      <c r="Q22" s="30"/>
      <c r="R22" s="24">
        <v>1.552</v>
      </c>
      <c r="S22" s="30"/>
      <c r="T22" s="25">
        <v>0.15</v>
      </c>
    </row>
    <row r="23" spans="1:20" ht="25.5" x14ac:dyDescent="0.2">
      <c r="A23" s="1"/>
      <c r="B23" s="26">
        <v>16</v>
      </c>
      <c r="C23" s="46" t="s">
        <v>127</v>
      </c>
      <c r="D23" s="27">
        <v>41</v>
      </c>
      <c r="E23" s="28">
        <v>16</v>
      </c>
      <c r="F23" s="28">
        <v>2</v>
      </c>
      <c r="G23" s="29">
        <v>59</v>
      </c>
      <c r="H23" s="27"/>
      <c r="I23" s="28">
        <v>220.80431506199952</v>
      </c>
      <c r="J23" s="28">
        <v>6.8219621159999981</v>
      </c>
      <c r="K23" s="28">
        <v>4.4660151729999988</v>
      </c>
      <c r="L23" s="29">
        <v>232.09229235099957</v>
      </c>
      <c r="M23" s="28"/>
      <c r="N23" s="30">
        <v>2</v>
      </c>
      <c r="O23" s="30"/>
      <c r="P23" s="30">
        <v>3.141</v>
      </c>
      <c r="Q23" s="30"/>
      <c r="R23" s="24">
        <v>1.571</v>
      </c>
      <c r="S23" s="30"/>
      <c r="T23" s="25">
        <v>1.7999999999999999E-2</v>
      </c>
    </row>
    <row r="24" spans="1:20" x14ac:dyDescent="0.2">
      <c r="A24" s="1"/>
      <c r="B24" s="26">
        <v>17</v>
      </c>
      <c r="C24" s="46" t="s">
        <v>128</v>
      </c>
      <c r="D24" s="27">
        <v>24</v>
      </c>
      <c r="E24" s="28">
        <v>4</v>
      </c>
      <c r="F24" s="28"/>
      <c r="G24" s="29">
        <v>28</v>
      </c>
      <c r="H24" s="27"/>
      <c r="I24" s="28">
        <v>115.77050619199997</v>
      </c>
      <c r="J24" s="28">
        <v>50.848605190999898</v>
      </c>
      <c r="K24" s="28"/>
      <c r="L24" s="29">
        <v>166.61911138299988</v>
      </c>
      <c r="M24" s="28"/>
      <c r="N24" s="30">
        <v>0.85699999999999998</v>
      </c>
      <c r="O24" s="30"/>
      <c r="P24" s="30">
        <v>2.1</v>
      </c>
      <c r="Q24" s="30"/>
      <c r="R24" s="24">
        <v>2.4500000000000002</v>
      </c>
      <c r="S24" s="30"/>
      <c r="T24" s="25">
        <v>0.187</v>
      </c>
    </row>
    <row r="25" spans="1:20" x14ac:dyDescent="0.2">
      <c r="A25" s="1"/>
      <c r="B25" s="26">
        <v>18</v>
      </c>
      <c r="C25" s="46" t="s">
        <v>129</v>
      </c>
      <c r="D25" s="27">
        <v>10</v>
      </c>
      <c r="E25" s="28">
        <v>5</v>
      </c>
      <c r="F25" s="28">
        <v>2</v>
      </c>
      <c r="G25" s="29">
        <v>17</v>
      </c>
      <c r="H25" s="27"/>
      <c r="I25" s="28">
        <v>17.092923936000002</v>
      </c>
      <c r="J25" s="28">
        <v>56.580201413000047</v>
      </c>
      <c r="K25" s="28">
        <v>1.8760054839999996</v>
      </c>
      <c r="L25" s="29">
        <v>75.549130833000035</v>
      </c>
      <c r="M25" s="28"/>
      <c r="N25" s="30">
        <v>3.0590000000000002</v>
      </c>
      <c r="O25" s="30"/>
      <c r="P25" s="30">
        <v>3.9329999999999998</v>
      </c>
      <c r="Q25" s="30"/>
      <c r="R25" s="24">
        <v>1.286</v>
      </c>
      <c r="S25" s="30"/>
      <c r="T25" s="25">
        <v>1.06</v>
      </c>
    </row>
    <row r="26" spans="1:20" ht="25.5" x14ac:dyDescent="0.2">
      <c r="A26" s="1"/>
      <c r="B26" s="26">
        <v>19</v>
      </c>
      <c r="C26" s="46" t="s">
        <v>130</v>
      </c>
      <c r="D26" s="27">
        <v>20</v>
      </c>
      <c r="E26" s="28">
        <v>4</v>
      </c>
      <c r="F26" s="28"/>
      <c r="G26" s="29">
        <v>24</v>
      </c>
      <c r="H26" s="27"/>
      <c r="I26" s="28">
        <v>140.90868500899987</v>
      </c>
      <c r="J26" s="28">
        <v>28.97381481800004</v>
      </c>
      <c r="K26" s="28"/>
      <c r="L26" s="29">
        <v>169.88249982699989</v>
      </c>
      <c r="M26" s="28"/>
      <c r="N26" s="30">
        <v>1</v>
      </c>
      <c r="O26" s="30"/>
      <c r="P26" s="30">
        <v>2.2360000000000002</v>
      </c>
      <c r="Q26" s="30"/>
      <c r="R26" s="24">
        <v>2.2360000000000002</v>
      </c>
      <c r="S26" s="30"/>
      <c r="T26" s="25">
        <v>4.7E-2</v>
      </c>
    </row>
    <row r="27" spans="1:20" ht="25.5" x14ac:dyDescent="0.2">
      <c r="A27" s="1"/>
      <c r="B27" s="26">
        <v>20</v>
      </c>
      <c r="C27" s="46" t="s">
        <v>131</v>
      </c>
      <c r="D27" s="27">
        <v>3</v>
      </c>
      <c r="E27" s="28">
        <v>74</v>
      </c>
      <c r="F27" s="28"/>
      <c r="G27" s="29">
        <v>77</v>
      </c>
      <c r="H27" s="27"/>
      <c r="I27" s="28">
        <v>4.5583710159999997</v>
      </c>
      <c r="J27" s="28">
        <v>99.780262389000001</v>
      </c>
      <c r="K27" s="28"/>
      <c r="L27" s="29">
        <v>104.33863340499998</v>
      </c>
      <c r="M27" s="28"/>
      <c r="N27" s="30">
        <v>5.766</v>
      </c>
      <c r="O27" s="30"/>
      <c r="P27" s="30">
        <v>1.161</v>
      </c>
      <c r="Q27" s="30"/>
      <c r="R27" s="24">
        <v>0.20100000000000001</v>
      </c>
      <c r="S27" s="30"/>
      <c r="T27" s="25">
        <v>1.292</v>
      </c>
    </row>
    <row r="28" spans="1:20" x14ac:dyDescent="0.2">
      <c r="A28" s="1"/>
      <c r="B28" s="26">
        <v>21</v>
      </c>
      <c r="C28" s="46" t="s">
        <v>132</v>
      </c>
      <c r="D28" s="27">
        <v>32</v>
      </c>
      <c r="E28" s="28">
        <v>6</v>
      </c>
      <c r="F28" s="28"/>
      <c r="G28" s="29">
        <v>38</v>
      </c>
      <c r="H28" s="27"/>
      <c r="I28" s="28">
        <v>287.06763766099982</v>
      </c>
      <c r="J28" s="28">
        <v>27.118417860999998</v>
      </c>
      <c r="K28" s="28"/>
      <c r="L28" s="29">
        <v>314.18605552199983</v>
      </c>
      <c r="M28" s="28"/>
      <c r="N28" s="30">
        <v>0.94699999999999995</v>
      </c>
      <c r="O28" s="30"/>
      <c r="P28" s="30">
        <v>2.1880000000000002</v>
      </c>
      <c r="Q28" s="30"/>
      <c r="R28" s="24">
        <v>2.31</v>
      </c>
      <c r="S28" s="30"/>
      <c r="T28" s="25">
        <v>0.10100000000000001</v>
      </c>
    </row>
    <row r="29" spans="1:20" x14ac:dyDescent="0.2">
      <c r="A29" s="1"/>
      <c r="B29" s="26">
        <v>22</v>
      </c>
      <c r="C29" s="46" t="s">
        <v>133</v>
      </c>
      <c r="D29" s="27">
        <v>4</v>
      </c>
      <c r="E29" s="28">
        <v>36</v>
      </c>
      <c r="F29" s="28"/>
      <c r="G29" s="29">
        <v>40</v>
      </c>
      <c r="H29" s="27"/>
      <c r="I29" s="28">
        <v>0.75451430100000016</v>
      </c>
      <c r="J29" s="28">
        <v>341.06089606699976</v>
      </c>
      <c r="K29" s="28"/>
      <c r="L29" s="29">
        <v>341.81541036799973</v>
      </c>
      <c r="M29" s="28"/>
      <c r="N29" s="30">
        <v>5.4</v>
      </c>
      <c r="O29" s="30"/>
      <c r="P29" s="30">
        <v>1.8</v>
      </c>
      <c r="Q29" s="30"/>
      <c r="R29" s="24">
        <v>0.33300000000000002</v>
      </c>
      <c r="S29" s="30"/>
      <c r="T29" s="25">
        <v>0.47499999999999998</v>
      </c>
    </row>
    <row r="30" spans="1:20" ht="25.5" x14ac:dyDescent="0.2">
      <c r="A30" s="1"/>
      <c r="B30" s="26">
        <v>23</v>
      </c>
      <c r="C30" s="46" t="s">
        <v>134</v>
      </c>
      <c r="D30" s="27">
        <v>32</v>
      </c>
      <c r="E30" s="28"/>
      <c r="F30" s="28"/>
      <c r="G30" s="29">
        <v>32</v>
      </c>
      <c r="H30" s="27"/>
      <c r="I30" s="28">
        <v>960.42786314300224</v>
      </c>
      <c r="J30" s="28"/>
      <c r="K30" s="28"/>
      <c r="L30" s="29">
        <v>960.42786314300224</v>
      </c>
      <c r="M30" s="28"/>
      <c r="N30" s="30">
        <v>0</v>
      </c>
      <c r="O30" s="30"/>
      <c r="P30" s="30">
        <v>0</v>
      </c>
      <c r="Q30" s="30"/>
      <c r="R30" s="24">
        <v>0</v>
      </c>
      <c r="S30" s="30"/>
      <c r="T30" s="25">
        <v>0</v>
      </c>
    </row>
    <row r="31" spans="1:20" ht="63.75" x14ac:dyDescent="0.2">
      <c r="A31" s="1"/>
      <c r="B31" s="26">
        <v>24</v>
      </c>
      <c r="C31" s="46" t="s">
        <v>135</v>
      </c>
      <c r="D31" s="27">
        <v>10</v>
      </c>
      <c r="E31" s="28">
        <v>10</v>
      </c>
      <c r="F31" s="28"/>
      <c r="G31" s="29">
        <v>20</v>
      </c>
      <c r="H31" s="27"/>
      <c r="I31" s="28">
        <v>124.61587261999969</v>
      </c>
      <c r="J31" s="28">
        <v>8.3555696309999892</v>
      </c>
      <c r="K31" s="28"/>
      <c r="L31" s="29">
        <v>132.9714422509997</v>
      </c>
      <c r="M31" s="28"/>
      <c r="N31" s="30">
        <v>3</v>
      </c>
      <c r="O31" s="30"/>
      <c r="P31" s="30">
        <v>3</v>
      </c>
      <c r="Q31" s="30"/>
      <c r="R31" s="24">
        <v>1</v>
      </c>
      <c r="S31" s="30"/>
      <c r="T31" s="25">
        <v>3.5999999999999997E-2</v>
      </c>
    </row>
    <row r="32" spans="1:20" x14ac:dyDescent="0.2">
      <c r="A32" s="1"/>
      <c r="B32" s="26">
        <v>25</v>
      </c>
      <c r="C32" s="46" t="s">
        <v>136</v>
      </c>
      <c r="D32" s="27">
        <v>74</v>
      </c>
      <c r="E32" s="28">
        <v>6</v>
      </c>
      <c r="F32" s="28"/>
      <c r="G32" s="29">
        <v>80</v>
      </c>
      <c r="H32" s="27"/>
      <c r="I32" s="28">
        <v>255.18387631300001</v>
      </c>
      <c r="J32" s="28">
        <v>6.4425269980000008</v>
      </c>
      <c r="K32" s="28"/>
      <c r="L32" s="29">
        <v>261.62640331100005</v>
      </c>
      <c r="M32" s="28"/>
      <c r="N32" s="30">
        <v>0.45</v>
      </c>
      <c r="O32" s="30"/>
      <c r="P32" s="30">
        <v>1.58</v>
      </c>
      <c r="Q32" s="30"/>
      <c r="R32" s="24">
        <v>3.5110000000000001</v>
      </c>
      <c r="S32" s="30"/>
      <c r="T32" s="25">
        <v>4.4999999999999998E-2</v>
      </c>
    </row>
    <row r="33" spans="1:20" x14ac:dyDescent="0.2">
      <c r="A33" s="1"/>
      <c r="B33" s="26">
        <v>26</v>
      </c>
      <c r="C33" s="46" t="s">
        <v>137</v>
      </c>
      <c r="D33" s="27">
        <v>39</v>
      </c>
      <c r="E33" s="28"/>
      <c r="F33" s="28"/>
      <c r="G33" s="29">
        <v>39</v>
      </c>
      <c r="H33" s="27"/>
      <c r="I33" s="28">
        <v>139.127484573</v>
      </c>
      <c r="J33" s="28"/>
      <c r="K33" s="28"/>
      <c r="L33" s="29">
        <v>139.127484573</v>
      </c>
      <c r="M33" s="28"/>
      <c r="N33" s="30">
        <v>0</v>
      </c>
      <c r="O33" s="30"/>
      <c r="P33" s="30">
        <v>0</v>
      </c>
      <c r="Q33" s="30"/>
      <c r="R33" s="24">
        <v>0</v>
      </c>
      <c r="S33" s="30"/>
      <c r="T33" s="25">
        <v>0</v>
      </c>
    </row>
    <row r="34" spans="1:20" ht="25.5" x14ac:dyDescent="0.2">
      <c r="A34" s="1"/>
      <c r="B34" s="26">
        <v>27</v>
      </c>
      <c r="C34" s="46" t="s">
        <v>138</v>
      </c>
      <c r="D34" s="27">
        <v>94</v>
      </c>
      <c r="E34" s="28"/>
      <c r="F34" s="28"/>
      <c r="G34" s="29">
        <v>94</v>
      </c>
      <c r="H34" s="27"/>
      <c r="I34" s="28">
        <v>6424.3260247930011</v>
      </c>
      <c r="J34" s="28"/>
      <c r="K34" s="28"/>
      <c r="L34" s="29">
        <v>6424.3260247930011</v>
      </c>
      <c r="M34" s="28"/>
      <c r="N34" s="30">
        <v>0</v>
      </c>
      <c r="O34" s="30"/>
      <c r="P34" s="30">
        <v>0</v>
      </c>
      <c r="Q34" s="30"/>
      <c r="R34" s="24">
        <v>0</v>
      </c>
      <c r="S34" s="30"/>
      <c r="T34" s="25">
        <v>0</v>
      </c>
    </row>
    <row r="35" spans="1:20" ht="38.25" x14ac:dyDescent="0.2">
      <c r="A35" s="1"/>
      <c r="B35" s="26">
        <v>28</v>
      </c>
      <c r="C35" s="46" t="s">
        <v>139</v>
      </c>
      <c r="D35" s="27">
        <v>262</v>
      </c>
      <c r="E35" s="28">
        <v>27</v>
      </c>
      <c r="F35" s="28"/>
      <c r="G35" s="29">
        <v>289</v>
      </c>
      <c r="H35" s="27"/>
      <c r="I35" s="28">
        <v>396.81903703900008</v>
      </c>
      <c r="J35" s="28">
        <v>82.424096065000029</v>
      </c>
      <c r="K35" s="28"/>
      <c r="L35" s="29">
        <v>479.24313310400004</v>
      </c>
      <c r="M35" s="28"/>
      <c r="N35" s="30">
        <v>0.56100000000000005</v>
      </c>
      <c r="O35" s="30"/>
      <c r="P35" s="30">
        <v>1.746</v>
      </c>
      <c r="Q35" s="30"/>
      <c r="R35" s="24">
        <v>3.1120000000000001</v>
      </c>
      <c r="S35" s="30"/>
      <c r="T35" s="25">
        <v>0.06</v>
      </c>
    </row>
    <row r="36" spans="1:20" x14ac:dyDescent="0.2">
      <c r="A36" s="1"/>
      <c r="B36" s="26">
        <v>29</v>
      </c>
      <c r="C36" s="46" t="s">
        <v>140</v>
      </c>
      <c r="D36" s="27">
        <v>739</v>
      </c>
      <c r="E36" s="28">
        <v>7</v>
      </c>
      <c r="F36" s="28"/>
      <c r="G36" s="29">
        <v>746</v>
      </c>
      <c r="H36" s="27"/>
      <c r="I36" s="28">
        <v>745.87774040599925</v>
      </c>
      <c r="J36" s="28">
        <v>10.010598510000001</v>
      </c>
      <c r="K36" s="28"/>
      <c r="L36" s="29">
        <v>755.88833891599938</v>
      </c>
      <c r="M36" s="28"/>
      <c r="N36" s="30">
        <v>5.6000000000000001E-2</v>
      </c>
      <c r="O36" s="30"/>
      <c r="P36" s="30">
        <v>0.57799999999999996</v>
      </c>
      <c r="Q36" s="30"/>
      <c r="R36" s="24">
        <v>10.321</v>
      </c>
      <c r="S36" s="30"/>
      <c r="T36" s="25">
        <v>1.9E-2</v>
      </c>
    </row>
    <row r="37" spans="1:20" x14ac:dyDescent="0.2">
      <c r="A37" s="1"/>
      <c r="B37" s="26">
        <v>30</v>
      </c>
      <c r="C37" s="46" t="s">
        <v>141</v>
      </c>
      <c r="D37" s="27">
        <v>54</v>
      </c>
      <c r="E37" s="28">
        <v>40</v>
      </c>
      <c r="F37" s="28"/>
      <c r="G37" s="29">
        <v>94</v>
      </c>
      <c r="H37" s="27"/>
      <c r="I37" s="28">
        <v>382.04707499800003</v>
      </c>
      <c r="J37" s="28">
        <v>733.17016294499922</v>
      </c>
      <c r="K37" s="28"/>
      <c r="L37" s="29">
        <v>1115.2172379429992</v>
      </c>
      <c r="M37" s="28"/>
      <c r="N37" s="30">
        <v>2.5529999999999999</v>
      </c>
      <c r="O37" s="30"/>
      <c r="P37" s="30">
        <v>2.9670000000000001</v>
      </c>
      <c r="Q37" s="30"/>
      <c r="R37" s="24">
        <v>1.1619999999999999</v>
      </c>
      <c r="S37" s="30"/>
      <c r="T37" s="25">
        <v>0.122</v>
      </c>
    </row>
    <row r="38" spans="1:20" x14ac:dyDescent="0.2">
      <c r="A38" s="1"/>
      <c r="B38" s="26">
        <v>31</v>
      </c>
      <c r="C38" s="46" t="s">
        <v>142</v>
      </c>
      <c r="D38" s="27">
        <v>34</v>
      </c>
      <c r="E38" s="28"/>
      <c r="F38" s="28"/>
      <c r="G38" s="29">
        <v>34</v>
      </c>
      <c r="H38" s="27"/>
      <c r="I38" s="28">
        <v>690.37821505699992</v>
      </c>
      <c r="J38" s="28"/>
      <c r="K38" s="28"/>
      <c r="L38" s="29">
        <v>690.37821505699992</v>
      </c>
      <c r="M38" s="28"/>
      <c r="N38" s="30">
        <v>0</v>
      </c>
      <c r="O38" s="30"/>
      <c r="P38" s="30">
        <v>0</v>
      </c>
      <c r="Q38" s="30"/>
      <c r="R38" s="24">
        <v>0</v>
      </c>
      <c r="S38" s="30"/>
      <c r="T38" s="25">
        <v>0</v>
      </c>
    </row>
    <row r="39" spans="1:20" ht="38.25" x14ac:dyDescent="0.2">
      <c r="A39" s="1"/>
      <c r="B39" s="26">
        <v>32</v>
      </c>
      <c r="C39" s="46" t="s">
        <v>143</v>
      </c>
      <c r="D39" s="27">
        <v>50</v>
      </c>
      <c r="E39" s="28">
        <v>21</v>
      </c>
      <c r="F39" s="28"/>
      <c r="G39" s="29">
        <v>71</v>
      </c>
      <c r="H39" s="27"/>
      <c r="I39" s="28">
        <v>205.84398226400006</v>
      </c>
      <c r="J39" s="28">
        <v>158.23786570200014</v>
      </c>
      <c r="K39" s="28"/>
      <c r="L39" s="29">
        <v>364.08184796600005</v>
      </c>
      <c r="M39" s="28"/>
      <c r="N39" s="30">
        <v>1.7749999999999999</v>
      </c>
      <c r="O39" s="30"/>
      <c r="P39" s="30">
        <v>2.738</v>
      </c>
      <c r="Q39" s="30"/>
      <c r="R39" s="24">
        <v>1.5429999999999999</v>
      </c>
      <c r="S39" s="30"/>
      <c r="T39" s="25">
        <v>1.258</v>
      </c>
    </row>
    <row r="40" spans="1:20" ht="25.5" x14ac:dyDescent="0.2">
      <c r="A40" s="1"/>
      <c r="B40" s="26">
        <v>33</v>
      </c>
      <c r="C40" s="46" t="s">
        <v>32</v>
      </c>
      <c r="D40" s="27">
        <v>14</v>
      </c>
      <c r="E40" s="28">
        <v>23</v>
      </c>
      <c r="F40" s="28"/>
      <c r="G40" s="29">
        <v>37</v>
      </c>
      <c r="H40" s="27"/>
      <c r="I40" s="28">
        <v>6.549206521999996</v>
      </c>
      <c r="J40" s="28">
        <v>533.38344831999927</v>
      </c>
      <c r="K40" s="28"/>
      <c r="L40" s="29">
        <v>539.93265484199924</v>
      </c>
      <c r="M40" s="28"/>
      <c r="N40" s="30">
        <v>3.73</v>
      </c>
      <c r="O40" s="30"/>
      <c r="P40" s="30">
        <v>2.91</v>
      </c>
      <c r="Q40" s="30"/>
      <c r="R40" s="24">
        <v>0.78</v>
      </c>
      <c r="S40" s="30"/>
      <c r="T40" s="25">
        <v>1.329</v>
      </c>
    </row>
    <row r="41" spans="1:20" ht="63.75" x14ac:dyDescent="0.2">
      <c r="A41" s="1"/>
      <c r="B41" s="26">
        <v>34</v>
      </c>
      <c r="C41" s="46" t="s">
        <v>144</v>
      </c>
      <c r="D41" s="27">
        <v>11</v>
      </c>
      <c r="E41" s="28">
        <v>26</v>
      </c>
      <c r="F41" s="28"/>
      <c r="G41" s="29">
        <v>37</v>
      </c>
      <c r="H41" s="27"/>
      <c r="I41" s="28">
        <v>59.310630074000024</v>
      </c>
      <c r="J41" s="28">
        <v>253.24664094400049</v>
      </c>
      <c r="K41" s="28"/>
      <c r="L41" s="29">
        <v>312.55727101800062</v>
      </c>
      <c r="M41" s="28"/>
      <c r="N41" s="30">
        <v>4.2160000000000002</v>
      </c>
      <c r="O41" s="30"/>
      <c r="P41" s="30">
        <v>2.742</v>
      </c>
      <c r="Q41" s="30"/>
      <c r="R41" s="24">
        <v>0.65</v>
      </c>
      <c r="S41" s="30"/>
      <c r="T41" s="25">
        <v>0.95199999999999996</v>
      </c>
    </row>
    <row r="42" spans="1:20" ht="25.5" x14ac:dyDescent="0.2">
      <c r="A42" s="1"/>
      <c r="B42" s="26">
        <v>35</v>
      </c>
      <c r="C42" s="46" t="s">
        <v>34</v>
      </c>
      <c r="D42" s="27">
        <v>16</v>
      </c>
      <c r="E42" s="28">
        <v>9</v>
      </c>
      <c r="F42" s="28"/>
      <c r="G42" s="29">
        <v>25</v>
      </c>
      <c r="H42" s="27"/>
      <c r="I42" s="28">
        <v>66.448842376000002</v>
      </c>
      <c r="J42" s="28">
        <v>62.675002462000045</v>
      </c>
      <c r="K42" s="28"/>
      <c r="L42" s="29">
        <v>129.12384483800005</v>
      </c>
      <c r="M42" s="28"/>
      <c r="N42" s="30">
        <v>2.16</v>
      </c>
      <c r="O42" s="30"/>
      <c r="P42" s="30">
        <v>2.88</v>
      </c>
      <c r="Q42" s="30"/>
      <c r="R42" s="24">
        <v>1.333</v>
      </c>
      <c r="S42" s="30"/>
      <c r="T42" s="25">
        <v>0.65400000000000003</v>
      </c>
    </row>
    <row r="43" spans="1:20" ht="25.5" x14ac:dyDescent="0.2">
      <c r="A43" s="1"/>
      <c r="B43" s="26">
        <v>36</v>
      </c>
      <c r="C43" s="46" t="s">
        <v>145</v>
      </c>
      <c r="D43" s="27">
        <v>5</v>
      </c>
      <c r="E43" s="28">
        <v>13</v>
      </c>
      <c r="F43" s="28"/>
      <c r="G43" s="29">
        <v>18</v>
      </c>
      <c r="H43" s="27"/>
      <c r="I43" s="28">
        <v>102.12499575300002</v>
      </c>
      <c r="J43" s="28">
        <v>36.887714630999987</v>
      </c>
      <c r="K43" s="28"/>
      <c r="L43" s="29">
        <v>139.012710384</v>
      </c>
      <c r="M43" s="28"/>
      <c r="N43" s="30">
        <v>4.3330000000000002</v>
      </c>
      <c r="O43" s="30"/>
      <c r="P43" s="30">
        <v>2.6869999999999998</v>
      </c>
      <c r="Q43" s="30"/>
      <c r="R43" s="24">
        <v>0.62</v>
      </c>
      <c r="S43" s="30"/>
      <c r="T43" s="25">
        <v>0.63600000000000001</v>
      </c>
    </row>
    <row r="44" spans="1:20" x14ac:dyDescent="0.2">
      <c r="A44" s="1"/>
      <c r="B44" s="26">
        <v>37</v>
      </c>
      <c r="C44" s="46" t="s">
        <v>146</v>
      </c>
      <c r="D44" s="27">
        <v>10</v>
      </c>
      <c r="E44" s="28">
        <v>22</v>
      </c>
      <c r="F44" s="28"/>
      <c r="G44" s="29">
        <v>32</v>
      </c>
      <c r="H44" s="27"/>
      <c r="I44" s="28">
        <v>21.20939908499999</v>
      </c>
      <c r="J44" s="28">
        <v>4.8909199180000034</v>
      </c>
      <c r="K44" s="28"/>
      <c r="L44" s="29">
        <v>26.100319002999996</v>
      </c>
      <c r="M44" s="28"/>
      <c r="N44" s="30">
        <v>4.125</v>
      </c>
      <c r="O44" s="30"/>
      <c r="P44" s="30">
        <v>2.7810000000000001</v>
      </c>
      <c r="Q44" s="30"/>
      <c r="R44" s="24">
        <v>0.67400000000000004</v>
      </c>
      <c r="S44" s="30"/>
      <c r="T44" s="25">
        <v>0.77700000000000002</v>
      </c>
    </row>
    <row r="45" spans="1:20" x14ac:dyDescent="0.2">
      <c r="A45" s="1"/>
      <c r="B45" s="26">
        <v>38</v>
      </c>
      <c r="C45" s="46" t="s">
        <v>147</v>
      </c>
      <c r="D45" s="27">
        <v>180</v>
      </c>
      <c r="E45" s="28">
        <v>22</v>
      </c>
      <c r="F45" s="28"/>
      <c r="G45" s="29">
        <v>202</v>
      </c>
      <c r="H45" s="27"/>
      <c r="I45" s="28">
        <v>946.73400924100088</v>
      </c>
      <c r="J45" s="28">
        <v>82.283994227000022</v>
      </c>
      <c r="K45" s="28"/>
      <c r="L45" s="29">
        <v>1029.0180034680009</v>
      </c>
      <c r="M45" s="28"/>
      <c r="N45" s="30">
        <v>0.65300000000000002</v>
      </c>
      <c r="O45" s="30"/>
      <c r="P45" s="30">
        <v>1.869</v>
      </c>
      <c r="Q45" s="30"/>
      <c r="R45" s="24">
        <v>2.8620000000000001</v>
      </c>
      <c r="S45" s="30"/>
      <c r="T45" s="25">
        <v>0.14599999999999999</v>
      </c>
    </row>
    <row r="46" spans="1:20" x14ac:dyDescent="0.2">
      <c r="A46" s="1"/>
      <c r="B46" s="26">
        <v>39</v>
      </c>
      <c r="C46" s="46" t="s">
        <v>148</v>
      </c>
      <c r="D46" s="27">
        <v>119</v>
      </c>
      <c r="E46" s="28">
        <v>70</v>
      </c>
      <c r="F46" s="28"/>
      <c r="G46" s="29">
        <v>189</v>
      </c>
      <c r="H46" s="27"/>
      <c r="I46" s="28">
        <v>2156.4979920069995</v>
      </c>
      <c r="J46" s="28">
        <v>852.59569574399916</v>
      </c>
      <c r="K46" s="28"/>
      <c r="L46" s="29">
        <v>3009.0936877509994</v>
      </c>
      <c r="M46" s="28"/>
      <c r="N46" s="30">
        <v>2.222</v>
      </c>
      <c r="O46" s="30"/>
      <c r="P46" s="30">
        <v>2.8969999999999998</v>
      </c>
      <c r="Q46" s="30"/>
      <c r="R46" s="24">
        <v>1.304</v>
      </c>
      <c r="S46" s="30"/>
      <c r="T46" s="25">
        <v>0.74299999999999999</v>
      </c>
    </row>
    <row r="47" spans="1:20" x14ac:dyDescent="0.2">
      <c r="A47" s="1"/>
      <c r="B47" s="26">
        <v>40</v>
      </c>
      <c r="C47" s="46" t="s">
        <v>149</v>
      </c>
      <c r="D47" s="27">
        <v>103</v>
      </c>
      <c r="E47" s="28">
        <v>21</v>
      </c>
      <c r="F47" s="28"/>
      <c r="G47" s="29">
        <v>124</v>
      </c>
      <c r="H47" s="27"/>
      <c r="I47" s="28">
        <v>797.44769402899874</v>
      </c>
      <c r="J47" s="28">
        <v>179.57797901100031</v>
      </c>
      <c r="K47" s="28"/>
      <c r="L47" s="29">
        <v>977.02567303999888</v>
      </c>
      <c r="M47" s="28"/>
      <c r="N47" s="30">
        <v>1.016</v>
      </c>
      <c r="O47" s="30"/>
      <c r="P47" s="30">
        <v>2.25</v>
      </c>
      <c r="Q47" s="30"/>
      <c r="R47" s="24">
        <v>2.2149999999999999</v>
      </c>
      <c r="S47" s="30"/>
      <c r="T47" s="25">
        <v>0.42299999999999999</v>
      </c>
    </row>
    <row r="48" spans="1:20" x14ac:dyDescent="0.2">
      <c r="A48" s="1"/>
      <c r="B48" s="26">
        <v>41</v>
      </c>
      <c r="C48" s="46" t="s">
        <v>150</v>
      </c>
      <c r="D48" s="27">
        <v>37</v>
      </c>
      <c r="E48" s="28"/>
      <c r="F48" s="28"/>
      <c r="G48" s="29">
        <v>37</v>
      </c>
      <c r="H48" s="27"/>
      <c r="I48" s="28">
        <v>2.9383859179999989</v>
      </c>
      <c r="J48" s="28"/>
      <c r="K48" s="28"/>
      <c r="L48" s="29">
        <v>2.9383859179999989</v>
      </c>
      <c r="M48" s="28"/>
      <c r="N48" s="30">
        <v>0</v>
      </c>
      <c r="O48" s="30"/>
      <c r="P48" s="30">
        <v>0</v>
      </c>
      <c r="Q48" s="30"/>
      <c r="R48" s="24">
        <v>0</v>
      </c>
      <c r="S48" s="30"/>
      <c r="T48" s="25">
        <v>0</v>
      </c>
    </row>
    <row r="49" spans="1:20" ht="38.25" x14ac:dyDescent="0.2">
      <c r="A49" s="1"/>
      <c r="B49" s="26">
        <v>42</v>
      </c>
      <c r="C49" s="46" t="s">
        <v>151</v>
      </c>
      <c r="D49" s="27">
        <v>6</v>
      </c>
      <c r="E49" s="28">
        <v>22</v>
      </c>
      <c r="F49" s="28"/>
      <c r="G49" s="29">
        <v>28</v>
      </c>
      <c r="H49" s="27"/>
      <c r="I49" s="28">
        <v>4.2114347439999893</v>
      </c>
      <c r="J49" s="28">
        <v>108.82645536800027</v>
      </c>
      <c r="K49" s="28"/>
      <c r="L49" s="29">
        <v>113.03789011200026</v>
      </c>
      <c r="M49" s="28"/>
      <c r="N49" s="30">
        <v>4.7140000000000004</v>
      </c>
      <c r="O49" s="30"/>
      <c r="P49" s="30">
        <v>2.4620000000000002</v>
      </c>
      <c r="Q49" s="30"/>
      <c r="R49" s="24">
        <v>0.52200000000000002</v>
      </c>
      <c r="S49" s="30"/>
      <c r="T49" s="25">
        <v>3.1259999999999999</v>
      </c>
    </row>
    <row r="50" spans="1:20" ht="25.5" x14ac:dyDescent="0.2">
      <c r="A50" s="1"/>
      <c r="B50" s="26">
        <v>43</v>
      </c>
      <c r="C50" s="46" t="s">
        <v>152</v>
      </c>
      <c r="D50" s="27">
        <v>9</v>
      </c>
      <c r="E50" s="28">
        <v>5</v>
      </c>
      <c r="F50" s="28"/>
      <c r="G50" s="29">
        <v>14</v>
      </c>
      <c r="H50" s="27"/>
      <c r="I50" s="28">
        <v>7.5929684999999997E-2</v>
      </c>
      <c r="J50" s="28">
        <v>9.0153403000000007E-2</v>
      </c>
      <c r="K50" s="28"/>
      <c r="L50" s="29">
        <v>0.16608308800000002</v>
      </c>
      <c r="M50" s="28"/>
      <c r="N50" s="30">
        <v>2.1429999999999998</v>
      </c>
      <c r="O50" s="30"/>
      <c r="P50" s="30">
        <v>2.875</v>
      </c>
      <c r="Q50" s="30"/>
      <c r="R50" s="24">
        <v>1.3420000000000001</v>
      </c>
      <c r="S50" s="30"/>
      <c r="T50" s="25">
        <v>2.1429999999999998</v>
      </c>
    </row>
    <row r="51" spans="1:20" x14ac:dyDescent="0.2">
      <c r="A51" s="1"/>
      <c r="B51" s="26">
        <v>44</v>
      </c>
      <c r="C51" s="46" t="s">
        <v>153</v>
      </c>
      <c r="D51" s="27">
        <v>95</v>
      </c>
      <c r="E51" s="28">
        <v>58</v>
      </c>
      <c r="F51" s="28"/>
      <c r="G51" s="29">
        <v>153</v>
      </c>
      <c r="H51" s="27"/>
      <c r="I51" s="28">
        <v>83.029815232999951</v>
      </c>
      <c r="J51" s="28">
        <v>351.21306678700012</v>
      </c>
      <c r="K51" s="28"/>
      <c r="L51" s="29">
        <v>434.24288202000002</v>
      </c>
      <c r="M51" s="28"/>
      <c r="N51" s="30">
        <v>2.2749999999999999</v>
      </c>
      <c r="O51" s="30"/>
      <c r="P51" s="30">
        <v>2.911</v>
      </c>
      <c r="Q51" s="30"/>
      <c r="R51" s="24">
        <v>1.28</v>
      </c>
      <c r="S51" s="30"/>
      <c r="T51" s="25">
        <v>1.33</v>
      </c>
    </row>
    <row r="52" spans="1:20" x14ac:dyDescent="0.2">
      <c r="A52" s="1"/>
      <c r="B52" s="26">
        <v>45</v>
      </c>
      <c r="C52" s="46" t="s">
        <v>154</v>
      </c>
      <c r="D52" s="27">
        <v>9</v>
      </c>
      <c r="E52" s="28"/>
      <c r="F52" s="28"/>
      <c r="G52" s="29">
        <v>9</v>
      </c>
      <c r="H52" s="27"/>
      <c r="I52" s="28">
        <v>2.0799249660000001</v>
      </c>
      <c r="J52" s="28"/>
      <c r="K52" s="28"/>
      <c r="L52" s="29">
        <v>2.0799249660000001</v>
      </c>
      <c r="M52" s="28"/>
      <c r="N52" s="30">
        <v>0</v>
      </c>
      <c r="O52" s="30"/>
      <c r="P52" s="30">
        <v>0</v>
      </c>
      <c r="Q52" s="30"/>
      <c r="R52" s="24">
        <v>0</v>
      </c>
      <c r="S52" s="30"/>
      <c r="T52" s="25">
        <v>0</v>
      </c>
    </row>
    <row r="53" spans="1:20" x14ac:dyDescent="0.2">
      <c r="A53" s="1"/>
      <c r="B53" s="26">
        <v>46</v>
      </c>
      <c r="C53" s="46" t="s">
        <v>155</v>
      </c>
      <c r="D53" s="27"/>
      <c r="E53" s="28">
        <v>11</v>
      </c>
      <c r="F53" s="28"/>
      <c r="G53" s="29">
        <v>11</v>
      </c>
      <c r="H53" s="27"/>
      <c r="I53" s="28"/>
      <c r="J53" s="28">
        <v>1.5949697810000001</v>
      </c>
      <c r="K53" s="28"/>
      <c r="L53" s="29">
        <v>1.5949697810000001</v>
      </c>
      <c r="M53" s="28"/>
      <c r="N53" s="30">
        <v>6</v>
      </c>
      <c r="O53" s="30"/>
      <c r="P53" s="30">
        <v>0</v>
      </c>
      <c r="Q53" s="30"/>
      <c r="R53" s="24">
        <v>0</v>
      </c>
      <c r="S53" s="30"/>
      <c r="T53" s="25">
        <v>2.7320000000000002</v>
      </c>
    </row>
    <row r="54" spans="1:20" ht="38.25" x14ac:dyDescent="0.2">
      <c r="A54" s="1"/>
      <c r="B54" s="26">
        <v>47</v>
      </c>
      <c r="C54" s="46" t="s">
        <v>156</v>
      </c>
      <c r="D54" s="27">
        <v>23</v>
      </c>
      <c r="E54" s="28"/>
      <c r="F54" s="28"/>
      <c r="G54" s="29">
        <v>23</v>
      </c>
      <c r="H54" s="27"/>
      <c r="I54" s="28">
        <v>113.61673373000001</v>
      </c>
      <c r="J54" s="28"/>
      <c r="K54" s="28"/>
      <c r="L54" s="29">
        <v>113.61673373000001</v>
      </c>
      <c r="M54" s="28"/>
      <c r="N54" s="30">
        <v>0</v>
      </c>
      <c r="O54" s="30"/>
      <c r="P54" s="30">
        <v>0</v>
      </c>
      <c r="Q54" s="30"/>
      <c r="R54" s="24">
        <v>0</v>
      </c>
      <c r="S54" s="30"/>
      <c r="T54" s="25">
        <v>0</v>
      </c>
    </row>
    <row r="55" spans="1:20" ht="25.5" x14ac:dyDescent="0.2">
      <c r="A55" s="1"/>
      <c r="B55" s="26">
        <v>48</v>
      </c>
      <c r="C55" s="46" t="s">
        <v>157</v>
      </c>
      <c r="D55" s="27">
        <v>116</v>
      </c>
      <c r="E55" s="28">
        <v>76</v>
      </c>
      <c r="F55" s="28"/>
      <c r="G55" s="29">
        <v>192</v>
      </c>
      <c r="H55" s="27"/>
      <c r="I55" s="28">
        <v>280.07674462199981</v>
      </c>
      <c r="J55" s="28">
        <v>347.34029568499989</v>
      </c>
      <c r="K55" s="28"/>
      <c r="L55" s="29">
        <v>627.41704030700021</v>
      </c>
      <c r="M55" s="28"/>
      <c r="N55" s="30">
        <v>2.375</v>
      </c>
      <c r="O55" s="30"/>
      <c r="P55" s="30">
        <v>2.9340000000000002</v>
      </c>
      <c r="Q55" s="30"/>
      <c r="R55" s="24">
        <v>1.2350000000000001</v>
      </c>
      <c r="S55" s="30"/>
      <c r="T55" s="25">
        <v>1.349</v>
      </c>
    </row>
    <row r="56" spans="1:20" ht="25.5" x14ac:dyDescent="0.2">
      <c r="A56" s="1"/>
      <c r="B56" s="26">
        <v>49</v>
      </c>
      <c r="C56" s="46" t="s">
        <v>158</v>
      </c>
      <c r="D56" s="27">
        <v>13</v>
      </c>
      <c r="E56" s="28">
        <v>12</v>
      </c>
      <c r="F56" s="28"/>
      <c r="G56" s="29">
        <v>25</v>
      </c>
      <c r="H56" s="27"/>
      <c r="I56" s="28">
        <v>71.203137649000183</v>
      </c>
      <c r="J56" s="28">
        <v>16.957643171999962</v>
      </c>
      <c r="K56" s="28"/>
      <c r="L56" s="29">
        <v>88.160780821000145</v>
      </c>
      <c r="M56" s="28"/>
      <c r="N56" s="30">
        <v>2.88</v>
      </c>
      <c r="O56" s="30"/>
      <c r="P56" s="30">
        <v>2.9980000000000002</v>
      </c>
      <c r="Q56" s="30"/>
      <c r="R56" s="24">
        <v>1.0409999999999999</v>
      </c>
      <c r="S56" s="30"/>
      <c r="T56" s="25">
        <v>0.83899999999999997</v>
      </c>
    </row>
    <row r="57" spans="1:20" x14ac:dyDescent="0.2">
      <c r="A57" s="1"/>
      <c r="B57" s="26">
        <v>50</v>
      </c>
      <c r="C57" s="46" t="s">
        <v>159</v>
      </c>
      <c r="D57" s="27">
        <v>8</v>
      </c>
      <c r="E57" s="28">
        <v>1</v>
      </c>
      <c r="F57" s="28"/>
      <c r="G57" s="29">
        <v>9</v>
      </c>
      <c r="H57" s="27"/>
      <c r="I57" s="28">
        <v>2.9486374770000001</v>
      </c>
      <c r="J57" s="28">
        <v>3.0050599999999999E-3</v>
      </c>
      <c r="K57" s="28"/>
      <c r="L57" s="29">
        <v>2.9516425370000001</v>
      </c>
      <c r="M57" s="28"/>
      <c r="N57" s="30">
        <v>0.66700000000000004</v>
      </c>
      <c r="O57" s="30"/>
      <c r="P57" s="30">
        <v>1.8859999999999999</v>
      </c>
      <c r="Q57" s="30"/>
      <c r="R57" s="24">
        <v>2.8279999999999998</v>
      </c>
      <c r="S57" s="30"/>
      <c r="T57" s="25">
        <v>6.0000000000000001E-3</v>
      </c>
    </row>
    <row r="58" spans="1:20" x14ac:dyDescent="0.2">
      <c r="A58" s="1"/>
      <c r="B58" s="26">
        <v>51</v>
      </c>
      <c r="C58" s="46" t="s">
        <v>160</v>
      </c>
      <c r="D58" s="27">
        <v>42</v>
      </c>
      <c r="E58" s="28">
        <v>8</v>
      </c>
      <c r="F58" s="28">
        <v>24</v>
      </c>
      <c r="G58" s="29">
        <v>74</v>
      </c>
      <c r="H58" s="27"/>
      <c r="I58" s="28">
        <v>2.3000077480000001</v>
      </c>
      <c r="J58" s="28">
        <v>29.843014030999992</v>
      </c>
      <c r="K58" s="28">
        <v>0.15820364299999998</v>
      </c>
      <c r="L58" s="29">
        <v>32.301225421999995</v>
      </c>
      <c r="M58" s="28"/>
      <c r="N58" s="30">
        <v>4.2160000000000002</v>
      </c>
      <c r="O58" s="30"/>
      <c r="P58" s="30">
        <v>5.0359999999999996</v>
      </c>
      <c r="Q58" s="30"/>
      <c r="R58" s="24">
        <v>1.194</v>
      </c>
      <c r="S58" s="30"/>
      <c r="T58" s="25">
        <v>1.2609999999999999</v>
      </c>
    </row>
    <row r="59" spans="1:20" x14ac:dyDescent="0.2">
      <c r="A59" s="1"/>
      <c r="B59" s="26">
        <v>52</v>
      </c>
      <c r="C59" s="46" t="s">
        <v>161</v>
      </c>
      <c r="D59" s="27">
        <v>6</v>
      </c>
      <c r="E59" s="28">
        <v>48</v>
      </c>
      <c r="F59" s="28">
        <v>75</v>
      </c>
      <c r="G59" s="29">
        <v>129</v>
      </c>
      <c r="H59" s="27"/>
      <c r="I59" s="28">
        <v>2.4162482000000002E-2</v>
      </c>
      <c r="J59" s="28">
        <v>346.26755724300006</v>
      </c>
      <c r="K59" s="28">
        <v>63.415303218999988</v>
      </c>
      <c r="L59" s="29">
        <v>409.7070229439999</v>
      </c>
      <c r="M59" s="28"/>
      <c r="N59" s="30">
        <v>8.6280000000000001</v>
      </c>
      <c r="O59" s="30"/>
      <c r="P59" s="30">
        <v>3.05</v>
      </c>
      <c r="Q59" s="30"/>
      <c r="R59" s="24">
        <v>0.35399999999999998</v>
      </c>
      <c r="S59" s="30"/>
      <c r="T59" s="25">
        <v>4.2229999999999999</v>
      </c>
    </row>
    <row r="60" spans="1:20" ht="25.5" x14ac:dyDescent="0.2">
      <c r="A60" s="1"/>
      <c r="B60" s="26">
        <v>53</v>
      </c>
      <c r="C60" s="46" t="s">
        <v>162</v>
      </c>
      <c r="D60" s="27">
        <v>28</v>
      </c>
      <c r="E60" s="28">
        <v>1</v>
      </c>
      <c r="F60" s="28">
        <v>1</v>
      </c>
      <c r="G60" s="29">
        <v>30</v>
      </c>
      <c r="H60" s="27"/>
      <c r="I60" s="28">
        <v>1.9846563050000001</v>
      </c>
      <c r="J60" s="28">
        <v>0.18513575700000001</v>
      </c>
      <c r="K60" s="28">
        <v>1.9194891999999995E-2</v>
      </c>
      <c r="L60" s="29">
        <v>2.1889869540000002</v>
      </c>
      <c r="M60" s="28"/>
      <c r="N60" s="30">
        <v>0.56699999999999995</v>
      </c>
      <c r="O60" s="30"/>
      <c r="P60" s="30">
        <v>2.2160000000000002</v>
      </c>
      <c r="Q60" s="30"/>
      <c r="R60" s="24">
        <v>3.9079999999999999</v>
      </c>
      <c r="S60" s="30"/>
      <c r="T60" s="25">
        <v>0.56699999999999995</v>
      </c>
    </row>
    <row r="61" spans="1:20" ht="25.5" x14ac:dyDescent="0.2">
      <c r="A61" s="1"/>
      <c r="B61" s="26">
        <v>54</v>
      </c>
      <c r="C61" s="46" t="s">
        <v>163</v>
      </c>
      <c r="D61" s="27">
        <v>45</v>
      </c>
      <c r="E61" s="28">
        <v>12</v>
      </c>
      <c r="F61" s="28">
        <v>26</v>
      </c>
      <c r="G61" s="29">
        <v>83</v>
      </c>
      <c r="H61" s="27"/>
      <c r="I61" s="28">
        <v>75.183498949000025</v>
      </c>
      <c r="J61" s="28">
        <v>88.417090709000078</v>
      </c>
      <c r="K61" s="28">
        <v>93.397736417000004</v>
      </c>
      <c r="L61" s="29">
        <v>256.99832607500019</v>
      </c>
      <c r="M61" s="28"/>
      <c r="N61" s="30">
        <v>4.3129999999999997</v>
      </c>
      <c r="O61" s="30"/>
      <c r="P61" s="30">
        <v>4.95</v>
      </c>
      <c r="Q61" s="30"/>
      <c r="R61" s="24">
        <v>1.1479999999999999</v>
      </c>
      <c r="S61" s="30"/>
      <c r="T61" s="25">
        <v>3.7440000000000002</v>
      </c>
    </row>
    <row r="62" spans="1:20" x14ac:dyDescent="0.2">
      <c r="A62" s="1"/>
      <c r="B62" s="26">
        <v>55</v>
      </c>
      <c r="C62" s="46" t="s">
        <v>164</v>
      </c>
      <c r="D62" s="27">
        <v>36</v>
      </c>
      <c r="E62" s="28">
        <v>21</v>
      </c>
      <c r="F62" s="28">
        <v>68</v>
      </c>
      <c r="G62" s="29">
        <v>125</v>
      </c>
      <c r="H62" s="27"/>
      <c r="I62" s="28">
        <v>80.426807136999997</v>
      </c>
      <c r="J62" s="28">
        <v>85.367310678999999</v>
      </c>
      <c r="K62" s="28">
        <v>70.023959183000017</v>
      </c>
      <c r="L62" s="29">
        <v>235.81807699899994</v>
      </c>
      <c r="M62" s="28"/>
      <c r="N62" s="30">
        <v>6.992</v>
      </c>
      <c r="O62" s="30"/>
      <c r="P62" s="30">
        <v>4.7939999999999996</v>
      </c>
      <c r="Q62" s="30"/>
      <c r="R62" s="24">
        <v>0.68600000000000005</v>
      </c>
      <c r="S62" s="30"/>
      <c r="T62" s="25">
        <v>4.1520000000000001</v>
      </c>
    </row>
    <row r="63" spans="1:20" ht="25.5" x14ac:dyDescent="0.2">
      <c r="A63" s="1"/>
      <c r="B63" s="26">
        <v>56</v>
      </c>
      <c r="C63" s="46" t="s">
        <v>165</v>
      </c>
      <c r="D63" s="27">
        <v>20</v>
      </c>
      <c r="E63" s="28">
        <v>13</v>
      </c>
      <c r="F63" s="28"/>
      <c r="G63" s="29">
        <v>33</v>
      </c>
      <c r="H63" s="27"/>
      <c r="I63" s="28">
        <v>40.349780936999991</v>
      </c>
      <c r="J63" s="28">
        <v>71.239765159000029</v>
      </c>
      <c r="K63" s="28"/>
      <c r="L63" s="29">
        <v>111.58954609600002</v>
      </c>
      <c r="M63" s="28"/>
      <c r="N63" s="30">
        <v>2.3639999999999999</v>
      </c>
      <c r="O63" s="30"/>
      <c r="P63" s="30">
        <v>2.9319999999999999</v>
      </c>
      <c r="Q63" s="30"/>
      <c r="R63" s="24">
        <v>1.24</v>
      </c>
      <c r="S63" s="30"/>
      <c r="T63" s="25">
        <v>1.988</v>
      </c>
    </row>
    <row r="64" spans="1:20" ht="25.5" x14ac:dyDescent="0.2">
      <c r="A64" s="1"/>
      <c r="B64" s="26">
        <v>57</v>
      </c>
      <c r="C64" s="46" t="s">
        <v>166</v>
      </c>
      <c r="D64" s="27"/>
      <c r="E64" s="28">
        <v>24</v>
      </c>
      <c r="F64" s="28"/>
      <c r="G64" s="29">
        <v>24</v>
      </c>
      <c r="H64" s="27"/>
      <c r="I64" s="28"/>
      <c r="J64" s="28">
        <v>26.926143952</v>
      </c>
      <c r="K64" s="28"/>
      <c r="L64" s="29">
        <v>26.926143952</v>
      </c>
      <c r="M64" s="28"/>
      <c r="N64" s="30">
        <v>6</v>
      </c>
      <c r="O64" s="30"/>
      <c r="P64" s="30">
        <v>0</v>
      </c>
      <c r="Q64" s="30"/>
      <c r="R64" s="24">
        <v>0</v>
      </c>
      <c r="S64" s="30"/>
      <c r="T64" s="25">
        <v>2.1579999999999999</v>
      </c>
    </row>
    <row r="65" spans="1:20" ht="25.5" x14ac:dyDescent="0.2">
      <c r="A65" s="1"/>
      <c r="B65" s="26">
        <v>58</v>
      </c>
      <c r="C65" s="46" t="s">
        <v>167</v>
      </c>
      <c r="D65" s="27">
        <v>18</v>
      </c>
      <c r="E65" s="28"/>
      <c r="F65" s="28">
        <v>22</v>
      </c>
      <c r="G65" s="29">
        <v>40</v>
      </c>
      <c r="H65" s="27"/>
      <c r="I65" s="28">
        <v>9.3803331439999944</v>
      </c>
      <c r="J65" s="28"/>
      <c r="K65" s="28">
        <v>30.300308090999962</v>
      </c>
      <c r="L65" s="29">
        <v>39.680641234999953</v>
      </c>
      <c r="M65" s="28"/>
      <c r="N65" s="30">
        <v>6.05</v>
      </c>
      <c r="O65" s="30"/>
      <c r="P65" s="30">
        <v>5.4720000000000004</v>
      </c>
      <c r="Q65" s="30"/>
      <c r="R65" s="24">
        <v>0.90400000000000003</v>
      </c>
      <c r="S65" s="30"/>
      <c r="T65" s="25">
        <v>5.617</v>
      </c>
    </row>
    <row r="66" spans="1:20" ht="25.5" x14ac:dyDescent="0.2">
      <c r="A66" s="1"/>
      <c r="B66" s="26">
        <v>59</v>
      </c>
      <c r="C66" s="46" t="s">
        <v>168</v>
      </c>
      <c r="D66" s="27">
        <v>25</v>
      </c>
      <c r="E66" s="28"/>
      <c r="F66" s="28">
        <v>4</v>
      </c>
      <c r="G66" s="29">
        <v>29</v>
      </c>
      <c r="H66" s="27"/>
      <c r="I66" s="28">
        <v>36.788492018999982</v>
      </c>
      <c r="J66" s="28"/>
      <c r="K66" s="28">
        <v>35.414054845999985</v>
      </c>
      <c r="L66" s="29">
        <v>72.20254686499996</v>
      </c>
      <c r="M66" s="28"/>
      <c r="N66" s="30">
        <v>1.5169999999999999</v>
      </c>
      <c r="O66" s="30"/>
      <c r="P66" s="30">
        <v>3.7930000000000001</v>
      </c>
      <c r="Q66" s="30"/>
      <c r="R66" s="24">
        <v>2.5</v>
      </c>
      <c r="S66" s="30"/>
      <c r="T66" s="25">
        <v>1.5169999999999999</v>
      </c>
    </row>
    <row r="67" spans="1:20" x14ac:dyDescent="0.2">
      <c r="A67" s="1"/>
      <c r="B67" s="26">
        <v>60</v>
      </c>
      <c r="C67" s="46" t="s">
        <v>169</v>
      </c>
      <c r="D67" s="27">
        <v>19</v>
      </c>
      <c r="E67" s="28"/>
      <c r="F67" s="28">
        <v>25</v>
      </c>
      <c r="G67" s="29">
        <v>44</v>
      </c>
      <c r="H67" s="27"/>
      <c r="I67" s="28">
        <v>28.427765255999997</v>
      </c>
      <c r="J67" s="28"/>
      <c r="K67" s="28">
        <v>154.24706680699987</v>
      </c>
      <c r="L67" s="29">
        <v>182.67483206299985</v>
      </c>
      <c r="M67" s="28"/>
      <c r="N67" s="30">
        <v>6.25</v>
      </c>
      <c r="O67" s="30"/>
      <c r="P67" s="30">
        <v>5.4489999999999998</v>
      </c>
      <c r="Q67" s="30"/>
      <c r="R67" s="24">
        <v>0.872</v>
      </c>
      <c r="S67" s="30"/>
      <c r="T67" s="25">
        <v>5.7210000000000001</v>
      </c>
    </row>
    <row r="68" spans="1:20" x14ac:dyDescent="0.2">
      <c r="A68" s="1"/>
      <c r="B68" s="26">
        <v>61</v>
      </c>
      <c r="C68" s="46" t="s">
        <v>170</v>
      </c>
      <c r="D68" s="27"/>
      <c r="E68" s="28"/>
      <c r="F68" s="28">
        <v>160</v>
      </c>
      <c r="G68" s="29">
        <v>160</v>
      </c>
      <c r="H68" s="27"/>
      <c r="I68" s="28"/>
      <c r="J68" s="28"/>
      <c r="K68" s="28">
        <v>386.60817918199956</v>
      </c>
      <c r="L68" s="29">
        <v>386.60817918199956</v>
      </c>
      <c r="M68" s="28"/>
      <c r="N68" s="30">
        <v>11</v>
      </c>
      <c r="O68" s="30"/>
      <c r="P68" s="30">
        <v>0</v>
      </c>
      <c r="Q68" s="30"/>
      <c r="R68" s="24">
        <v>0</v>
      </c>
      <c r="S68" s="30"/>
      <c r="T68" s="25">
        <v>9.1999999999999993</v>
      </c>
    </row>
    <row r="69" spans="1:20" ht="25.5" x14ac:dyDescent="0.2">
      <c r="A69" s="1"/>
      <c r="B69" s="26">
        <v>62</v>
      </c>
      <c r="C69" s="46" t="s">
        <v>171</v>
      </c>
      <c r="D69" s="27"/>
      <c r="E69" s="28">
        <v>1</v>
      </c>
      <c r="F69" s="28">
        <v>116</v>
      </c>
      <c r="G69" s="29">
        <v>117</v>
      </c>
      <c r="H69" s="27"/>
      <c r="I69" s="28"/>
      <c r="J69" s="28">
        <v>0.40046997799999967</v>
      </c>
      <c r="K69" s="28">
        <v>311.51122498799907</v>
      </c>
      <c r="L69" s="29">
        <v>311.91169496599906</v>
      </c>
      <c r="M69" s="28"/>
      <c r="N69" s="30">
        <v>10.957000000000001</v>
      </c>
      <c r="O69" s="30"/>
      <c r="P69" s="30">
        <v>0.46</v>
      </c>
      <c r="Q69" s="30"/>
      <c r="R69" s="24">
        <v>4.2000000000000003E-2</v>
      </c>
      <c r="S69" s="30"/>
      <c r="T69" s="25">
        <v>8.4109999999999996</v>
      </c>
    </row>
    <row r="70" spans="1:20" ht="25.5" x14ac:dyDescent="0.2">
      <c r="A70" s="1"/>
      <c r="B70" s="26">
        <v>63</v>
      </c>
      <c r="C70" s="46" t="s">
        <v>172</v>
      </c>
      <c r="D70" s="27">
        <v>3</v>
      </c>
      <c r="E70" s="28">
        <v>1</v>
      </c>
      <c r="F70" s="28">
        <v>65</v>
      </c>
      <c r="G70" s="29">
        <v>69</v>
      </c>
      <c r="H70" s="27"/>
      <c r="I70" s="28">
        <v>0.20804244399999999</v>
      </c>
      <c r="J70" s="28">
        <v>0.8798067159999996</v>
      </c>
      <c r="K70" s="28">
        <v>301.29071269399986</v>
      </c>
      <c r="L70" s="29">
        <v>302.37856185399994</v>
      </c>
      <c r="M70" s="28"/>
      <c r="N70" s="30">
        <v>10.449</v>
      </c>
      <c r="O70" s="30"/>
      <c r="P70" s="30">
        <v>2.306</v>
      </c>
      <c r="Q70" s="30"/>
      <c r="R70" s="24">
        <v>0.221</v>
      </c>
      <c r="S70" s="30"/>
      <c r="T70" s="25">
        <v>3.3290000000000002</v>
      </c>
    </row>
    <row r="71" spans="1:20" ht="25.5" x14ac:dyDescent="0.2">
      <c r="A71" s="1"/>
      <c r="B71" s="26">
        <v>64</v>
      </c>
      <c r="C71" s="46" t="s">
        <v>173</v>
      </c>
      <c r="D71" s="27"/>
      <c r="E71" s="28"/>
      <c r="F71" s="28">
        <v>30</v>
      </c>
      <c r="G71" s="29">
        <v>30</v>
      </c>
      <c r="H71" s="27"/>
      <c r="I71" s="28"/>
      <c r="J71" s="28"/>
      <c r="K71" s="28">
        <v>476.12598547799922</v>
      </c>
      <c r="L71" s="29">
        <v>476.12598547799922</v>
      </c>
      <c r="M71" s="28"/>
      <c r="N71" s="30">
        <v>11</v>
      </c>
      <c r="O71" s="30"/>
      <c r="P71" s="30">
        <v>0</v>
      </c>
      <c r="Q71" s="30"/>
      <c r="R71" s="24">
        <v>0</v>
      </c>
      <c r="S71" s="30"/>
      <c r="T71" s="25">
        <v>9.3160000000000007</v>
      </c>
    </row>
    <row r="72" spans="1:20" x14ac:dyDescent="0.2">
      <c r="A72" s="1"/>
      <c r="B72" s="26">
        <v>65</v>
      </c>
      <c r="C72" s="46" t="s">
        <v>174</v>
      </c>
      <c r="D72" s="27">
        <v>4</v>
      </c>
      <c r="E72" s="28">
        <v>7</v>
      </c>
      <c r="F72" s="28"/>
      <c r="G72" s="29">
        <v>11</v>
      </c>
      <c r="H72" s="27"/>
      <c r="I72" s="28">
        <v>2.6814306210000001</v>
      </c>
      <c r="J72" s="28">
        <v>36.216886510000123</v>
      </c>
      <c r="K72" s="28"/>
      <c r="L72" s="29">
        <v>38.898317131000127</v>
      </c>
      <c r="M72" s="28"/>
      <c r="N72" s="30">
        <v>3.8180000000000001</v>
      </c>
      <c r="O72" s="30"/>
      <c r="P72" s="30">
        <v>2.8860000000000001</v>
      </c>
      <c r="Q72" s="30"/>
      <c r="R72" s="24">
        <v>0.75600000000000001</v>
      </c>
      <c r="S72" s="30"/>
      <c r="T72" s="25">
        <v>2.758</v>
      </c>
    </row>
    <row r="73" spans="1:20" ht="25.5" x14ac:dyDescent="0.2">
      <c r="A73" s="1"/>
      <c r="B73" s="26">
        <v>66</v>
      </c>
      <c r="C73" s="46" t="s">
        <v>175</v>
      </c>
      <c r="D73" s="27">
        <v>2</v>
      </c>
      <c r="E73" s="28">
        <v>4</v>
      </c>
      <c r="F73" s="28"/>
      <c r="G73" s="29">
        <v>6</v>
      </c>
      <c r="H73" s="27"/>
      <c r="I73" s="28">
        <v>0.22284520699999999</v>
      </c>
      <c r="J73" s="28">
        <v>4.8959548830000017</v>
      </c>
      <c r="K73" s="28"/>
      <c r="L73" s="29">
        <v>5.1188000900000015</v>
      </c>
      <c r="M73" s="28"/>
      <c r="N73" s="30">
        <v>4</v>
      </c>
      <c r="O73" s="30"/>
      <c r="P73" s="30">
        <v>2.8279999999999998</v>
      </c>
      <c r="Q73" s="30"/>
      <c r="R73" s="24">
        <v>0.70699999999999996</v>
      </c>
      <c r="S73" s="30"/>
      <c r="T73" s="25">
        <v>3.331</v>
      </c>
    </row>
    <row r="74" spans="1:20" ht="25.5" x14ac:dyDescent="0.2">
      <c r="A74" s="1"/>
      <c r="B74" s="26">
        <v>67</v>
      </c>
      <c r="C74" s="46" t="s">
        <v>176</v>
      </c>
      <c r="D74" s="27">
        <v>2</v>
      </c>
      <c r="E74" s="28">
        <v>6</v>
      </c>
      <c r="F74" s="28"/>
      <c r="G74" s="29">
        <v>8</v>
      </c>
      <c r="H74" s="27"/>
      <c r="I74" s="28">
        <v>3.1505431E-2</v>
      </c>
      <c r="J74" s="28">
        <v>8.4712652310000163</v>
      </c>
      <c r="K74" s="28"/>
      <c r="L74" s="29">
        <v>8.5027706620000156</v>
      </c>
      <c r="M74" s="28"/>
      <c r="N74" s="30">
        <v>4.5</v>
      </c>
      <c r="O74" s="30"/>
      <c r="P74" s="30">
        <v>2.5979999999999999</v>
      </c>
      <c r="Q74" s="30"/>
      <c r="R74" s="24">
        <v>0.57699999999999996</v>
      </c>
      <c r="S74" s="30"/>
      <c r="T74" s="25">
        <v>3.2389999999999999</v>
      </c>
    </row>
    <row r="75" spans="1:20" ht="25.5" x14ac:dyDescent="0.2">
      <c r="A75" s="1"/>
      <c r="B75" s="26">
        <v>68</v>
      </c>
      <c r="C75" s="46" t="s">
        <v>177</v>
      </c>
      <c r="D75" s="27">
        <v>53</v>
      </c>
      <c r="E75" s="28">
        <v>8</v>
      </c>
      <c r="F75" s="28"/>
      <c r="G75" s="29">
        <v>61</v>
      </c>
      <c r="H75" s="27"/>
      <c r="I75" s="28">
        <v>74.833421204000032</v>
      </c>
      <c r="J75" s="28">
        <v>20.106596150999987</v>
      </c>
      <c r="K75" s="28"/>
      <c r="L75" s="29">
        <v>94.940017355000023</v>
      </c>
      <c r="M75" s="28"/>
      <c r="N75" s="30">
        <v>0.78700000000000003</v>
      </c>
      <c r="O75" s="30"/>
      <c r="P75" s="30">
        <v>2.0249999999999999</v>
      </c>
      <c r="Q75" s="30"/>
      <c r="R75" s="24">
        <v>2.573</v>
      </c>
      <c r="S75" s="30"/>
      <c r="T75" s="25">
        <v>0.69799999999999995</v>
      </c>
    </row>
    <row r="76" spans="1:20" x14ac:dyDescent="0.2">
      <c r="A76" s="1"/>
      <c r="B76" s="26">
        <v>69</v>
      </c>
      <c r="C76" s="46" t="s">
        <v>178</v>
      </c>
      <c r="D76" s="27">
        <v>25</v>
      </c>
      <c r="E76" s="28">
        <v>9</v>
      </c>
      <c r="F76" s="28"/>
      <c r="G76" s="29">
        <v>34</v>
      </c>
      <c r="H76" s="27"/>
      <c r="I76" s="28">
        <v>324.55778077500054</v>
      </c>
      <c r="J76" s="28">
        <v>49.070935289000062</v>
      </c>
      <c r="K76" s="28"/>
      <c r="L76" s="29">
        <v>373.62871606400051</v>
      </c>
      <c r="M76" s="28"/>
      <c r="N76" s="30">
        <v>1.5880000000000001</v>
      </c>
      <c r="O76" s="30"/>
      <c r="P76" s="30">
        <v>2.6469999999999998</v>
      </c>
      <c r="Q76" s="30"/>
      <c r="R76" s="24">
        <v>1.667</v>
      </c>
      <c r="S76" s="30"/>
      <c r="T76" s="25">
        <v>0.23200000000000001</v>
      </c>
    </row>
    <row r="77" spans="1:20" x14ac:dyDescent="0.2">
      <c r="A77" s="1"/>
      <c r="B77" s="26">
        <v>70</v>
      </c>
      <c r="C77" s="46" t="s">
        <v>179</v>
      </c>
      <c r="D77" s="27">
        <v>59</v>
      </c>
      <c r="E77" s="28">
        <v>27</v>
      </c>
      <c r="F77" s="28"/>
      <c r="G77" s="29">
        <v>86</v>
      </c>
      <c r="H77" s="27"/>
      <c r="I77" s="28">
        <v>195.40515026100005</v>
      </c>
      <c r="J77" s="28">
        <v>140.36401257200015</v>
      </c>
      <c r="K77" s="28"/>
      <c r="L77" s="29">
        <v>335.76916283300005</v>
      </c>
      <c r="M77" s="28"/>
      <c r="N77" s="30">
        <v>1.8839999999999999</v>
      </c>
      <c r="O77" s="30"/>
      <c r="P77" s="30">
        <v>2.7850000000000001</v>
      </c>
      <c r="Q77" s="30"/>
      <c r="R77" s="24">
        <v>1.478</v>
      </c>
      <c r="S77" s="30"/>
      <c r="T77" s="25">
        <v>1.1579999999999999</v>
      </c>
    </row>
    <row r="78" spans="1:20" ht="51" x14ac:dyDescent="0.2">
      <c r="A78" s="1"/>
      <c r="B78" s="26">
        <v>71</v>
      </c>
      <c r="C78" s="46" t="s">
        <v>180</v>
      </c>
      <c r="D78" s="27">
        <v>47</v>
      </c>
      <c r="E78" s="28">
        <v>14</v>
      </c>
      <c r="F78" s="28"/>
      <c r="G78" s="29">
        <v>61</v>
      </c>
      <c r="H78" s="27"/>
      <c r="I78" s="28">
        <v>4.3819052619999983</v>
      </c>
      <c r="J78" s="28">
        <v>33.806170227999907</v>
      </c>
      <c r="K78" s="28"/>
      <c r="L78" s="29">
        <v>38.188075489999903</v>
      </c>
      <c r="M78" s="28"/>
      <c r="N78" s="30">
        <v>1.377</v>
      </c>
      <c r="O78" s="30"/>
      <c r="P78" s="30">
        <v>2.5230000000000001</v>
      </c>
      <c r="Q78" s="30"/>
      <c r="R78" s="24">
        <v>1.8320000000000001</v>
      </c>
      <c r="S78" s="30"/>
      <c r="T78" s="25">
        <v>1.377</v>
      </c>
    </row>
    <row r="79" spans="1:20" x14ac:dyDescent="0.2">
      <c r="A79" s="1"/>
      <c r="B79" s="26">
        <v>72</v>
      </c>
      <c r="C79" s="46" t="s">
        <v>181</v>
      </c>
      <c r="D79" s="27">
        <v>198</v>
      </c>
      <c r="E79" s="28"/>
      <c r="F79" s="28"/>
      <c r="G79" s="29">
        <v>198</v>
      </c>
      <c r="H79" s="27"/>
      <c r="I79" s="28">
        <v>2689.6570043110005</v>
      </c>
      <c r="J79" s="28"/>
      <c r="K79" s="28"/>
      <c r="L79" s="29">
        <v>2689.6570043110005</v>
      </c>
      <c r="M79" s="28"/>
      <c r="N79" s="30">
        <v>0</v>
      </c>
      <c r="O79" s="30"/>
      <c r="P79" s="30">
        <v>0</v>
      </c>
      <c r="Q79" s="30"/>
      <c r="R79" s="24">
        <v>0</v>
      </c>
      <c r="S79" s="30"/>
      <c r="T79" s="25">
        <v>0</v>
      </c>
    </row>
    <row r="80" spans="1:20" x14ac:dyDescent="0.2">
      <c r="A80" s="1"/>
      <c r="B80" s="26">
        <v>73</v>
      </c>
      <c r="C80" s="46" t="s">
        <v>182</v>
      </c>
      <c r="D80" s="27">
        <v>96</v>
      </c>
      <c r="E80" s="28">
        <v>54</v>
      </c>
      <c r="F80" s="28"/>
      <c r="G80" s="29">
        <v>150</v>
      </c>
      <c r="H80" s="27"/>
      <c r="I80" s="28">
        <v>823.13769004699907</v>
      </c>
      <c r="J80" s="28">
        <v>398.13355664499937</v>
      </c>
      <c r="K80" s="28"/>
      <c r="L80" s="29">
        <v>1221.2712466919982</v>
      </c>
      <c r="M80" s="28"/>
      <c r="N80" s="30">
        <v>2.16</v>
      </c>
      <c r="O80" s="30"/>
      <c r="P80" s="30">
        <v>2.88</v>
      </c>
      <c r="Q80" s="30"/>
      <c r="R80" s="24">
        <v>1.333</v>
      </c>
      <c r="S80" s="30"/>
      <c r="T80" s="25">
        <v>0.90300000000000002</v>
      </c>
    </row>
    <row r="81" spans="1:20" x14ac:dyDescent="0.2">
      <c r="A81" s="1"/>
      <c r="B81" s="26">
        <v>74</v>
      </c>
      <c r="C81" s="46" t="s">
        <v>183</v>
      </c>
      <c r="D81" s="27">
        <v>57</v>
      </c>
      <c r="E81" s="28"/>
      <c r="F81" s="28"/>
      <c r="G81" s="29">
        <v>57</v>
      </c>
      <c r="H81" s="27"/>
      <c r="I81" s="28">
        <v>50.264760599999981</v>
      </c>
      <c r="J81" s="28"/>
      <c r="K81" s="28"/>
      <c r="L81" s="29">
        <v>50.264760599999981</v>
      </c>
      <c r="M81" s="28"/>
      <c r="N81" s="30">
        <v>0</v>
      </c>
      <c r="O81" s="30"/>
      <c r="P81" s="30">
        <v>0</v>
      </c>
      <c r="Q81" s="30"/>
      <c r="R81" s="24">
        <v>0</v>
      </c>
      <c r="S81" s="30"/>
      <c r="T81" s="25">
        <v>0</v>
      </c>
    </row>
    <row r="82" spans="1:20" x14ac:dyDescent="0.2">
      <c r="A82" s="1"/>
      <c r="B82" s="26">
        <v>75</v>
      </c>
      <c r="C82" s="46" t="s">
        <v>184</v>
      </c>
      <c r="D82" s="27">
        <v>18</v>
      </c>
      <c r="E82" s="28"/>
      <c r="F82" s="28"/>
      <c r="G82" s="29">
        <v>18</v>
      </c>
      <c r="H82" s="27"/>
      <c r="I82" s="28">
        <v>4.0541152779999994</v>
      </c>
      <c r="J82" s="28"/>
      <c r="K82" s="28"/>
      <c r="L82" s="29">
        <v>4.0541152779999994</v>
      </c>
      <c r="M82" s="28"/>
      <c r="N82" s="30">
        <v>0</v>
      </c>
      <c r="O82" s="30"/>
      <c r="P82" s="30">
        <v>0</v>
      </c>
      <c r="Q82" s="30"/>
      <c r="R82" s="24">
        <v>0</v>
      </c>
      <c r="S82" s="30"/>
      <c r="T82" s="25">
        <v>0</v>
      </c>
    </row>
    <row r="83" spans="1:20" x14ac:dyDescent="0.2">
      <c r="A83" s="1"/>
      <c r="B83" s="26">
        <v>76</v>
      </c>
      <c r="C83" s="46" t="s">
        <v>185</v>
      </c>
      <c r="D83" s="27">
        <v>49</v>
      </c>
      <c r="E83" s="28"/>
      <c r="F83" s="28"/>
      <c r="G83" s="29">
        <v>49</v>
      </c>
      <c r="H83" s="27"/>
      <c r="I83" s="28">
        <v>277.06534056699996</v>
      </c>
      <c r="J83" s="28"/>
      <c r="K83" s="28"/>
      <c r="L83" s="29">
        <v>277.06534056699996</v>
      </c>
      <c r="M83" s="28"/>
      <c r="N83" s="30">
        <v>0</v>
      </c>
      <c r="O83" s="30"/>
      <c r="P83" s="30">
        <v>0</v>
      </c>
      <c r="Q83" s="30"/>
      <c r="R83" s="24">
        <v>0</v>
      </c>
      <c r="S83" s="30"/>
      <c r="T83" s="25">
        <v>0</v>
      </c>
    </row>
    <row r="84" spans="1:20" x14ac:dyDescent="0.2">
      <c r="A84" s="1"/>
      <c r="B84" s="26">
        <v>78</v>
      </c>
      <c r="C84" s="46" t="s">
        <v>186</v>
      </c>
      <c r="D84" s="27">
        <v>11</v>
      </c>
      <c r="E84" s="28"/>
      <c r="F84" s="28"/>
      <c r="G84" s="29">
        <v>11</v>
      </c>
      <c r="H84" s="27"/>
      <c r="I84" s="28">
        <v>10.235593341999998</v>
      </c>
      <c r="J84" s="28"/>
      <c r="K84" s="28"/>
      <c r="L84" s="29">
        <v>10.235593341999998</v>
      </c>
      <c r="M84" s="28"/>
      <c r="N84" s="30">
        <v>0</v>
      </c>
      <c r="O84" s="30"/>
      <c r="P84" s="30">
        <v>0</v>
      </c>
      <c r="Q84" s="30"/>
      <c r="R84" s="24">
        <v>0</v>
      </c>
      <c r="S84" s="30"/>
      <c r="T84" s="25">
        <v>0</v>
      </c>
    </row>
    <row r="85" spans="1:20" x14ac:dyDescent="0.2">
      <c r="A85" s="1"/>
      <c r="B85" s="26">
        <v>79</v>
      </c>
      <c r="C85" s="46" t="s">
        <v>187</v>
      </c>
      <c r="D85" s="27">
        <v>15</v>
      </c>
      <c r="E85" s="28"/>
      <c r="F85" s="28"/>
      <c r="G85" s="29">
        <v>15</v>
      </c>
      <c r="H85" s="27"/>
      <c r="I85" s="28">
        <v>4.7974552349999975</v>
      </c>
      <c r="J85" s="28"/>
      <c r="K85" s="28"/>
      <c r="L85" s="29">
        <v>4.7974552349999975</v>
      </c>
      <c r="M85" s="28"/>
      <c r="N85" s="30">
        <v>0</v>
      </c>
      <c r="O85" s="30"/>
      <c r="P85" s="30">
        <v>0</v>
      </c>
      <c r="Q85" s="30"/>
      <c r="R85" s="24">
        <v>0</v>
      </c>
      <c r="S85" s="30"/>
      <c r="T85" s="25">
        <v>0</v>
      </c>
    </row>
    <row r="86" spans="1:20" x14ac:dyDescent="0.2">
      <c r="A86" s="1"/>
      <c r="B86" s="26">
        <v>80</v>
      </c>
      <c r="C86" s="46" t="s">
        <v>188</v>
      </c>
      <c r="D86" s="27">
        <v>9</v>
      </c>
      <c r="E86" s="28"/>
      <c r="F86" s="28"/>
      <c r="G86" s="29">
        <v>9</v>
      </c>
      <c r="H86" s="27"/>
      <c r="I86" s="28">
        <v>0.52781771900000007</v>
      </c>
      <c r="J86" s="28"/>
      <c r="K86" s="28"/>
      <c r="L86" s="29">
        <v>0.52781771900000007</v>
      </c>
      <c r="M86" s="28"/>
      <c r="N86" s="30">
        <v>0</v>
      </c>
      <c r="O86" s="30"/>
      <c r="P86" s="30">
        <v>0</v>
      </c>
      <c r="Q86" s="30"/>
      <c r="R86" s="24">
        <v>0</v>
      </c>
      <c r="S86" s="30"/>
      <c r="T86" s="25">
        <v>0</v>
      </c>
    </row>
    <row r="87" spans="1:20" ht="25.5" x14ac:dyDescent="0.2">
      <c r="A87" s="1"/>
      <c r="B87" s="26">
        <v>81</v>
      </c>
      <c r="C87" s="46" t="s">
        <v>189</v>
      </c>
      <c r="D87" s="27">
        <v>67</v>
      </c>
      <c r="E87" s="28"/>
      <c r="F87" s="28"/>
      <c r="G87" s="29">
        <v>67</v>
      </c>
      <c r="H87" s="27"/>
      <c r="I87" s="28">
        <v>5.8082306529999981</v>
      </c>
      <c r="J87" s="28"/>
      <c r="K87" s="28"/>
      <c r="L87" s="29">
        <v>5.8082306529999981</v>
      </c>
      <c r="M87" s="28"/>
      <c r="N87" s="30">
        <v>0</v>
      </c>
      <c r="O87" s="30"/>
      <c r="P87" s="30">
        <v>0</v>
      </c>
      <c r="Q87" s="30"/>
      <c r="R87" s="24">
        <v>0</v>
      </c>
      <c r="S87" s="30"/>
      <c r="T87" s="25">
        <v>0</v>
      </c>
    </row>
    <row r="88" spans="1:20" ht="38.25" x14ac:dyDescent="0.2">
      <c r="A88" s="1"/>
      <c r="B88" s="26">
        <v>82</v>
      </c>
      <c r="C88" s="46" t="s">
        <v>190</v>
      </c>
      <c r="D88" s="27">
        <v>70</v>
      </c>
      <c r="E88" s="28">
        <v>20</v>
      </c>
      <c r="F88" s="28"/>
      <c r="G88" s="29">
        <v>90</v>
      </c>
      <c r="H88" s="27"/>
      <c r="I88" s="28">
        <v>256.41171114999986</v>
      </c>
      <c r="J88" s="28">
        <v>61.922961866999984</v>
      </c>
      <c r="K88" s="28"/>
      <c r="L88" s="29">
        <v>318.33467301699983</v>
      </c>
      <c r="M88" s="28"/>
      <c r="N88" s="30">
        <v>1.333</v>
      </c>
      <c r="O88" s="30"/>
      <c r="P88" s="30">
        <v>2.4940000000000002</v>
      </c>
      <c r="Q88" s="30"/>
      <c r="R88" s="24">
        <v>1.871</v>
      </c>
      <c r="S88" s="30"/>
      <c r="T88" s="25">
        <v>0.42599999999999999</v>
      </c>
    </row>
    <row r="89" spans="1:20" x14ac:dyDescent="0.2">
      <c r="A89" s="1"/>
      <c r="B89" s="26">
        <v>83</v>
      </c>
      <c r="C89" s="46" t="s">
        <v>191</v>
      </c>
      <c r="D89" s="27">
        <v>24</v>
      </c>
      <c r="E89" s="28">
        <v>19</v>
      </c>
      <c r="F89" s="28"/>
      <c r="G89" s="29">
        <v>43</v>
      </c>
      <c r="H89" s="27"/>
      <c r="I89" s="28">
        <v>114.0915764060001</v>
      </c>
      <c r="J89" s="28">
        <v>104.71907119400015</v>
      </c>
      <c r="K89" s="28"/>
      <c r="L89" s="29">
        <v>218.81064760000024</v>
      </c>
      <c r="M89" s="28"/>
      <c r="N89" s="30">
        <v>2.6509999999999998</v>
      </c>
      <c r="O89" s="30"/>
      <c r="P89" s="30">
        <v>2.98</v>
      </c>
      <c r="Q89" s="30"/>
      <c r="R89" s="24">
        <v>1.1240000000000001</v>
      </c>
      <c r="S89" s="30"/>
      <c r="T89" s="25">
        <v>1.4</v>
      </c>
    </row>
    <row r="90" spans="1:20" ht="25.5" x14ac:dyDescent="0.2">
      <c r="A90" s="1"/>
      <c r="B90" s="26">
        <v>84</v>
      </c>
      <c r="C90" s="46" t="s">
        <v>192</v>
      </c>
      <c r="D90" s="27">
        <v>747</v>
      </c>
      <c r="E90" s="28">
        <v>4</v>
      </c>
      <c r="F90" s="28">
        <v>27</v>
      </c>
      <c r="G90" s="29">
        <v>778</v>
      </c>
      <c r="H90" s="27"/>
      <c r="I90" s="28">
        <v>6165.042157839991</v>
      </c>
      <c r="J90" s="28">
        <v>85.706372310999754</v>
      </c>
      <c r="K90" s="28">
        <v>340.72336339799983</v>
      </c>
      <c r="L90" s="29">
        <v>6591.4718935489873</v>
      </c>
      <c r="M90" s="28"/>
      <c r="N90" s="30">
        <v>0.41299999999999998</v>
      </c>
      <c r="O90" s="30"/>
      <c r="P90" s="30">
        <v>2.0529999999999999</v>
      </c>
      <c r="Q90" s="30"/>
      <c r="R90" s="24">
        <v>4.9710000000000001</v>
      </c>
      <c r="S90" s="30"/>
      <c r="T90" s="25">
        <v>0.223</v>
      </c>
    </row>
    <row r="91" spans="1:20" ht="51" x14ac:dyDescent="0.2">
      <c r="A91" s="1"/>
      <c r="B91" s="26">
        <v>85</v>
      </c>
      <c r="C91" s="46" t="s">
        <v>193</v>
      </c>
      <c r="D91" s="27">
        <v>385</v>
      </c>
      <c r="E91" s="28">
        <v>100</v>
      </c>
      <c r="F91" s="28"/>
      <c r="G91" s="29">
        <v>485</v>
      </c>
      <c r="H91" s="27"/>
      <c r="I91" s="28">
        <v>4320.137743566821</v>
      </c>
      <c r="J91" s="28">
        <v>1425.4594690650001</v>
      </c>
      <c r="K91" s="28"/>
      <c r="L91" s="29">
        <v>5745.5972126318238</v>
      </c>
      <c r="M91" s="28"/>
      <c r="N91" s="30">
        <v>1.2370000000000001</v>
      </c>
      <c r="O91" s="30"/>
      <c r="P91" s="30">
        <v>2.427</v>
      </c>
      <c r="Q91" s="30"/>
      <c r="R91" s="24">
        <v>1.962</v>
      </c>
      <c r="S91" s="30"/>
      <c r="T91" s="25">
        <v>0.378</v>
      </c>
    </row>
    <row r="92" spans="1:20" ht="38.25" x14ac:dyDescent="0.2">
      <c r="A92" s="1"/>
      <c r="B92" s="26">
        <v>86</v>
      </c>
      <c r="C92" s="46" t="s">
        <v>194</v>
      </c>
      <c r="D92" s="27">
        <v>24</v>
      </c>
      <c r="E92" s="28"/>
      <c r="F92" s="28"/>
      <c r="G92" s="29">
        <v>24</v>
      </c>
      <c r="H92" s="27"/>
      <c r="I92" s="28">
        <v>56.219501435000005</v>
      </c>
      <c r="J92" s="28"/>
      <c r="K92" s="28"/>
      <c r="L92" s="29">
        <v>56.219501435000005</v>
      </c>
      <c r="M92" s="28"/>
      <c r="N92" s="30">
        <v>0</v>
      </c>
      <c r="O92" s="30"/>
      <c r="P92" s="30">
        <v>0</v>
      </c>
      <c r="Q92" s="30"/>
      <c r="R92" s="24">
        <v>0</v>
      </c>
      <c r="S92" s="30"/>
      <c r="T92" s="25">
        <v>0</v>
      </c>
    </row>
    <row r="93" spans="1:20" ht="25.5" x14ac:dyDescent="0.2">
      <c r="A93" s="1"/>
      <c r="B93" s="26">
        <v>87</v>
      </c>
      <c r="C93" s="46" t="s">
        <v>195</v>
      </c>
      <c r="D93" s="27">
        <v>133</v>
      </c>
      <c r="E93" s="28">
        <v>64</v>
      </c>
      <c r="F93" s="28"/>
      <c r="G93" s="29">
        <v>197</v>
      </c>
      <c r="H93" s="27"/>
      <c r="I93" s="28">
        <v>2330.4533706350016</v>
      </c>
      <c r="J93" s="28">
        <v>1885.1340262259857</v>
      </c>
      <c r="K93" s="28"/>
      <c r="L93" s="29">
        <v>4215.5873968609876</v>
      </c>
      <c r="M93" s="28"/>
      <c r="N93" s="30">
        <v>1.9490000000000001</v>
      </c>
      <c r="O93" s="30"/>
      <c r="P93" s="30">
        <v>2.81</v>
      </c>
      <c r="Q93" s="30"/>
      <c r="R93" s="24">
        <v>1.4419999999999999</v>
      </c>
      <c r="S93" s="30"/>
      <c r="T93" s="25">
        <v>0.746</v>
      </c>
    </row>
    <row r="94" spans="1:20" x14ac:dyDescent="0.2">
      <c r="A94" s="1"/>
      <c r="B94" s="26">
        <v>88</v>
      </c>
      <c r="C94" s="46" t="s">
        <v>196</v>
      </c>
      <c r="D94" s="27">
        <v>27</v>
      </c>
      <c r="E94" s="28">
        <v>2</v>
      </c>
      <c r="F94" s="28"/>
      <c r="G94" s="29">
        <v>29</v>
      </c>
      <c r="H94" s="27"/>
      <c r="I94" s="28">
        <v>49.469705744000002</v>
      </c>
      <c r="J94" s="28">
        <v>3.4183473999999991E-2</v>
      </c>
      <c r="K94" s="28"/>
      <c r="L94" s="29">
        <v>49.503889218000005</v>
      </c>
      <c r="M94" s="28"/>
      <c r="N94" s="30">
        <v>0.41399999999999998</v>
      </c>
      <c r="O94" s="30"/>
      <c r="P94" s="30">
        <v>1.52</v>
      </c>
      <c r="Q94" s="30"/>
      <c r="R94" s="24">
        <v>3.6709999999999998</v>
      </c>
      <c r="S94" s="30"/>
      <c r="T94" s="25">
        <v>4.0000000000000001E-3</v>
      </c>
    </row>
    <row r="95" spans="1:20" x14ac:dyDescent="0.2">
      <c r="A95" s="1"/>
      <c r="B95" s="26">
        <v>89</v>
      </c>
      <c r="C95" s="46" t="s">
        <v>197</v>
      </c>
      <c r="D95" s="27">
        <v>39</v>
      </c>
      <c r="E95" s="28"/>
      <c r="F95" s="28"/>
      <c r="G95" s="29">
        <v>39</v>
      </c>
      <c r="H95" s="27"/>
      <c r="I95" s="28">
        <v>24.454700771000002</v>
      </c>
      <c r="J95" s="28"/>
      <c r="K95" s="28"/>
      <c r="L95" s="29">
        <v>24.454700771000002</v>
      </c>
      <c r="M95" s="28"/>
      <c r="N95" s="30">
        <v>0</v>
      </c>
      <c r="O95" s="30"/>
      <c r="P95" s="30">
        <v>0</v>
      </c>
      <c r="Q95" s="30"/>
      <c r="R95" s="24">
        <v>0</v>
      </c>
      <c r="S95" s="30"/>
      <c r="T95" s="25">
        <v>0</v>
      </c>
    </row>
    <row r="96" spans="1:20" ht="51" x14ac:dyDescent="0.2">
      <c r="A96" s="1"/>
      <c r="B96" s="26">
        <v>90</v>
      </c>
      <c r="C96" s="46" t="s">
        <v>198</v>
      </c>
      <c r="D96" s="27">
        <v>186</v>
      </c>
      <c r="E96" s="28">
        <v>27</v>
      </c>
      <c r="F96" s="28"/>
      <c r="G96" s="29">
        <v>213</v>
      </c>
      <c r="H96" s="27"/>
      <c r="I96" s="28">
        <v>478.86829291800024</v>
      </c>
      <c r="J96" s="28">
        <v>96.243732516999557</v>
      </c>
      <c r="K96" s="28"/>
      <c r="L96" s="29">
        <v>575.11202543500008</v>
      </c>
      <c r="M96" s="28"/>
      <c r="N96" s="30">
        <v>0.76100000000000001</v>
      </c>
      <c r="O96" s="30"/>
      <c r="P96" s="30">
        <v>1.996</v>
      </c>
      <c r="Q96" s="30"/>
      <c r="R96" s="24">
        <v>2.6230000000000002</v>
      </c>
      <c r="S96" s="30"/>
      <c r="T96" s="25">
        <v>0.316</v>
      </c>
    </row>
    <row r="97" spans="1:20" x14ac:dyDescent="0.2">
      <c r="A97" s="1"/>
      <c r="B97" s="26">
        <v>91</v>
      </c>
      <c r="C97" s="46" t="s">
        <v>199</v>
      </c>
      <c r="D97" s="27">
        <v>29</v>
      </c>
      <c r="E97" s="28">
        <v>24</v>
      </c>
      <c r="F97" s="28"/>
      <c r="G97" s="29">
        <v>53</v>
      </c>
      <c r="H97" s="27"/>
      <c r="I97" s="28">
        <v>3.1158436179999973</v>
      </c>
      <c r="J97" s="28">
        <v>27.842538287999933</v>
      </c>
      <c r="K97" s="28"/>
      <c r="L97" s="29">
        <v>30.958381905999932</v>
      </c>
      <c r="M97" s="28"/>
      <c r="N97" s="30">
        <v>2.7170000000000001</v>
      </c>
      <c r="O97" s="30"/>
      <c r="P97" s="30">
        <v>2.9870000000000001</v>
      </c>
      <c r="Q97" s="30"/>
      <c r="R97" s="24">
        <v>1.099</v>
      </c>
      <c r="S97" s="30"/>
      <c r="T97" s="25">
        <v>2.7170000000000001</v>
      </c>
    </row>
    <row r="98" spans="1:20" x14ac:dyDescent="0.2">
      <c r="A98" s="1"/>
      <c r="B98" s="26">
        <v>92</v>
      </c>
      <c r="C98" s="46" t="s">
        <v>200</v>
      </c>
      <c r="D98" s="27">
        <v>4</v>
      </c>
      <c r="E98" s="28">
        <v>16</v>
      </c>
      <c r="F98" s="28"/>
      <c r="G98" s="29">
        <v>20</v>
      </c>
      <c r="H98" s="27"/>
      <c r="I98" s="28">
        <v>3.2934717539999969</v>
      </c>
      <c r="J98" s="28">
        <v>19.931305232999986</v>
      </c>
      <c r="K98" s="28"/>
      <c r="L98" s="29">
        <v>23.224776986999981</v>
      </c>
      <c r="M98" s="28"/>
      <c r="N98" s="30">
        <v>4.8</v>
      </c>
      <c r="O98" s="30"/>
      <c r="P98" s="30">
        <v>2.4</v>
      </c>
      <c r="Q98" s="30"/>
      <c r="R98" s="24">
        <v>0.5</v>
      </c>
      <c r="S98" s="30"/>
      <c r="T98" s="25">
        <v>2.2989999999999999</v>
      </c>
    </row>
    <row r="99" spans="1:20" x14ac:dyDescent="0.2">
      <c r="A99" s="1"/>
      <c r="B99" s="26">
        <v>93</v>
      </c>
      <c r="C99" s="46" t="s">
        <v>201</v>
      </c>
      <c r="D99" s="27">
        <v>21</v>
      </c>
      <c r="E99" s="28">
        <v>48</v>
      </c>
      <c r="F99" s="28"/>
      <c r="G99" s="29">
        <v>69</v>
      </c>
      <c r="H99" s="27"/>
      <c r="I99" s="28">
        <v>4.0141254000000001E-2</v>
      </c>
      <c r="J99" s="28">
        <v>10.905417565000004</v>
      </c>
      <c r="K99" s="28"/>
      <c r="L99" s="29">
        <v>10.945558819000002</v>
      </c>
      <c r="M99" s="28"/>
      <c r="N99" s="30">
        <v>4.1740000000000004</v>
      </c>
      <c r="O99" s="30"/>
      <c r="P99" s="30">
        <v>2.7610000000000001</v>
      </c>
      <c r="Q99" s="30"/>
      <c r="R99" s="24">
        <v>0.66100000000000003</v>
      </c>
      <c r="S99" s="30"/>
      <c r="T99" s="25">
        <v>2.367</v>
      </c>
    </row>
    <row r="100" spans="1:20" ht="63.75" x14ac:dyDescent="0.2">
      <c r="A100" s="1"/>
      <c r="B100" s="26">
        <v>94</v>
      </c>
      <c r="C100" s="46" t="s">
        <v>202</v>
      </c>
      <c r="D100" s="27">
        <v>24</v>
      </c>
      <c r="E100" s="28">
        <v>43</v>
      </c>
      <c r="F100" s="28"/>
      <c r="G100" s="29">
        <v>67</v>
      </c>
      <c r="H100" s="27"/>
      <c r="I100" s="28">
        <v>87.501337574000004</v>
      </c>
      <c r="J100" s="28">
        <v>405.54665488899968</v>
      </c>
      <c r="K100" s="28"/>
      <c r="L100" s="29">
        <v>493.04799246299962</v>
      </c>
      <c r="M100" s="28"/>
      <c r="N100" s="30">
        <v>3.851</v>
      </c>
      <c r="O100" s="30"/>
      <c r="P100" s="30">
        <v>2.8769999999999998</v>
      </c>
      <c r="Q100" s="30"/>
      <c r="R100" s="24">
        <v>0.747</v>
      </c>
      <c r="S100" s="30"/>
      <c r="T100" s="25">
        <v>1.7470000000000001</v>
      </c>
    </row>
    <row r="101" spans="1:20" ht="25.5" x14ac:dyDescent="0.2">
      <c r="A101" s="1"/>
      <c r="B101" s="26">
        <v>95</v>
      </c>
      <c r="C101" s="46" t="s">
        <v>203</v>
      </c>
      <c r="D101" s="27">
        <v>10</v>
      </c>
      <c r="E101" s="28">
        <v>47</v>
      </c>
      <c r="F101" s="28"/>
      <c r="G101" s="29">
        <v>57</v>
      </c>
      <c r="H101" s="27"/>
      <c r="I101" s="28">
        <v>0.14992722999999999</v>
      </c>
      <c r="J101" s="28">
        <v>14.061058856999995</v>
      </c>
      <c r="K101" s="28"/>
      <c r="L101" s="29">
        <v>14.210986086999995</v>
      </c>
      <c r="M101" s="28"/>
      <c r="N101" s="30">
        <v>4.9470000000000001</v>
      </c>
      <c r="O101" s="30"/>
      <c r="P101" s="30">
        <v>2.282</v>
      </c>
      <c r="Q101" s="30"/>
      <c r="R101" s="24">
        <v>0.46100000000000002</v>
      </c>
      <c r="S101" s="30"/>
      <c r="T101" s="25">
        <v>3.0089999999999999</v>
      </c>
    </row>
    <row r="102" spans="1:20" x14ac:dyDescent="0.2">
      <c r="A102" s="1"/>
      <c r="B102" s="26">
        <v>96</v>
      </c>
      <c r="C102" s="46" t="s">
        <v>204</v>
      </c>
      <c r="D102" s="27">
        <v>22</v>
      </c>
      <c r="E102" s="28">
        <v>41</v>
      </c>
      <c r="F102" s="28"/>
      <c r="G102" s="29">
        <v>63</v>
      </c>
      <c r="H102" s="27"/>
      <c r="I102" s="28">
        <v>36.794611339999989</v>
      </c>
      <c r="J102" s="28">
        <v>177.18431496499997</v>
      </c>
      <c r="K102" s="28"/>
      <c r="L102" s="29">
        <v>213.97892630499996</v>
      </c>
      <c r="M102" s="28"/>
      <c r="N102" s="30">
        <v>3.9049999999999998</v>
      </c>
      <c r="O102" s="30"/>
      <c r="P102" s="30">
        <v>2.86</v>
      </c>
      <c r="Q102" s="30"/>
      <c r="R102" s="24">
        <v>0.73199999999999998</v>
      </c>
      <c r="S102" s="30"/>
      <c r="T102" s="25">
        <v>2.0750000000000002</v>
      </c>
    </row>
    <row r="103" spans="1:20" x14ac:dyDescent="0.2">
      <c r="A103" s="1"/>
      <c r="B103" s="26">
        <v>97</v>
      </c>
      <c r="C103" s="46" t="s">
        <v>205</v>
      </c>
      <c r="D103" s="27"/>
      <c r="E103" s="28">
        <v>19</v>
      </c>
      <c r="F103" s="28"/>
      <c r="G103" s="29">
        <v>19</v>
      </c>
      <c r="H103" s="27"/>
      <c r="I103" s="28"/>
      <c r="J103" s="28">
        <v>1.1983666270000004</v>
      </c>
      <c r="K103" s="28"/>
      <c r="L103" s="29">
        <v>1.1983666270000004</v>
      </c>
      <c r="M103" s="28"/>
      <c r="N103" s="30">
        <v>6</v>
      </c>
      <c r="O103" s="30"/>
      <c r="P103" s="30">
        <v>0</v>
      </c>
      <c r="Q103" s="30"/>
      <c r="R103" s="30">
        <v>0</v>
      </c>
      <c r="S103" s="30"/>
      <c r="T103" s="25">
        <v>2.448</v>
      </c>
    </row>
    <row r="104" spans="1:20" x14ac:dyDescent="0.2">
      <c r="B104" s="31"/>
      <c r="C104" s="47"/>
      <c r="D104" s="32"/>
      <c r="E104" s="58"/>
      <c r="F104" s="58"/>
      <c r="G104" s="33"/>
      <c r="H104" s="32"/>
      <c r="I104" s="58"/>
      <c r="J104" s="58"/>
      <c r="K104" s="58"/>
      <c r="L104" s="33"/>
      <c r="M104" s="60"/>
      <c r="N104" s="61"/>
      <c r="O104" s="61"/>
      <c r="P104" s="61"/>
      <c r="Q104" s="61"/>
      <c r="R104" s="61"/>
      <c r="S104" s="61"/>
      <c r="T104" s="67"/>
    </row>
    <row r="105" spans="1:20" x14ac:dyDescent="0.2">
      <c r="B105" s="69" t="s">
        <v>97</v>
      </c>
      <c r="C105" s="48"/>
      <c r="D105" s="34">
        <v>5650</v>
      </c>
      <c r="E105" s="59">
        <v>1676</v>
      </c>
      <c r="F105" s="59">
        <v>676</v>
      </c>
      <c r="G105" s="35">
        <v>8002</v>
      </c>
      <c r="H105" s="34"/>
      <c r="I105" s="59">
        <v>38221.176402303914</v>
      </c>
      <c r="J105" s="59">
        <v>10671.186012723971</v>
      </c>
      <c r="K105" s="59">
        <v>2318.520358330999</v>
      </c>
      <c r="L105" s="35">
        <v>51210.882773358782</v>
      </c>
      <c r="M105" s="34"/>
      <c r="N105" s="62">
        <v>2.1859999999999999</v>
      </c>
      <c r="O105" s="63"/>
      <c r="P105" s="62">
        <v>3.6030000000000002</v>
      </c>
      <c r="Q105" s="63"/>
      <c r="R105" s="62">
        <v>1.6479999999999999</v>
      </c>
      <c r="S105" s="63"/>
      <c r="T105" s="68">
        <v>0.69099999999999995</v>
      </c>
    </row>
    <row r="106" spans="1:20" ht="13.5" thickBot="1" x14ac:dyDescent="0.25">
      <c r="B106" s="36"/>
      <c r="C106" s="49"/>
      <c r="D106" s="37"/>
      <c r="E106" s="38"/>
      <c r="F106" s="38"/>
      <c r="G106" s="39"/>
      <c r="H106" s="37"/>
      <c r="I106" s="38"/>
      <c r="J106" s="38"/>
      <c r="K106" s="38"/>
      <c r="L106" s="39"/>
      <c r="M106" s="37"/>
      <c r="N106" s="38"/>
      <c r="O106" s="38"/>
      <c r="P106" s="38"/>
      <c r="Q106" s="38"/>
      <c r="R106" s="38"/>
      <c r="S106" s="38"/>
      <c r="T106" s="39"/>
    </row>
    <row r="108" spans="1:20" x14ac:dyDescent="0.2">
      <c r="B108" s="3" t="s">
        <v>207</v>
      </c>
      <c r="G108" s="4"/>
      <c r="H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1:20" x14ac:dyDescent="0.2">
      <c r="B109" s="5" t="s">
        <v>98</v>
      </c>
      <c r="G109" s="4"/>
      <c r="H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1:20" x14ac:dyDescent="0.2">
      <c r="B110" s="3" t="s">
        <v>105</v>
      </c>
      <c r="G110" s="4"/>
      <c r="H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1:20" x14ac:dyDescent="0.2">
      <c r="B111" s="3" t="s">
        <v>99</v>
      </c>
      <c r="G111" s="4"/>
      <c r="H111" s="4"/>
      <c r="L111" s="4"/>
      <c r="M111" s="4"/>
      <c r="N111" s="4"/>
      <c r="O111" s="4"/>
      <c r="P111" s="4"/>
      <c r="Q111" s="4"/>
      <c r="R111" s="4"/>
      <c r="S111" s="6"/>
      <c r="T111" s="4"/>
    </row>
    <row r="112" spans="1:20" x14ac:dyDescent="0.2">
      <c r="B112" s="3"/>
      <c r="G112" s="4"/>
      <c r="H112" s="4"/>
      <c r="L112" s="4"/>
      <c r="M112" s="4"/>
      <c r="N112" s="4"/>
      <c r="O112" s="4"/>
      <c r="P112" s="4"/>
      <c r="Q112" s="4"/>
      <c r="R112" s="4"/>
      <c r="S112" s="6"/>
      <c r="T112" s="4"/>
    </row>
    <row r="113" spans="2:20" x14ac:dyDescent="0.2">
      <c r="B113" s="3" t="s">
        <v>100</v>
      </c>
      <c r="G113" s="4"/>
      <c r="H113" s="4"/>
      <c r="L113" s="4"/>
      <c r="M113" s="4"/>
      <c r="N113" s="4"/>
      <c r="O113" s="4"/>
      <c r="P113" s="4"/>
      <c r="Q113" s="4"/>
      <c r="R113" s="4"/>
      <c r="S113" s="6"/>
      <c r="T113" s="4"/>
    </row>
    <row r="114" spans="2:20" x14ac:dyDescent="0.2">
      <c r="B114" s="3" t="s">
        <v>101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</sheetData>
  <mergeCells count="6">
    <mergeCell ref="T4:T6"/>
    <mergeCell ref="D4:G5"/>
    <mergeCell ref="I4:L5"/>
    <mergeCell ref="N4:N6"/>
    <mergeCell ref="P4:P6"/>
    <mergeCell ref="R4:R6"/>
  </mergeCells>
  <printOptions horizontalCentered="1"/>
  <pageMargins left="0.27559055118110237" right="0.27559055118110237" top="0.59055118110236227" bottom="0.39370078740157483" header="0.35433070866141736" footer="0.15748031496062992"/>
  <pageSetup paperSize="9" scale="70" orientation="landscape" horizontalDpi="4294967293" copies="3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CAP-2022(ene-abr)</vt:lpstr>
      <vt:lpstr>CAP-2021</vt:lpstr>
      <vt:lpstr>'CAP-2021'!Área_de_impresión</vt:lpstr>
      <vt:lpstr>'CAP-2022(ene-abr)'!Área_de_impresión</vt:lpstr>
      <vt:lpstr>'CAP-2021'!Títulos_a_imprimir</vt:lpstr>
      <vt:lpstr>'CAP-2022(ene-abr)'!Títulos_a_imprimir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Monroy Rojas, Luis</dc:creator>
  <cp:lastModifiedBy>Usuario de Windows</cp:lastModifiedBy>
  <cp:lastPrinted>2022-05-24T21:19:32Z</cp:lastPrinted>
  <dcterms:created xsi:type="dcterms:W3CDTF">2016-10-27T14:52:03Z</dcterms:created>
  <dcterms:modified xsi:type="dcterms:W3CDTF">2022-05-25T16:11:10Z</dcterms:modified>
</cp:coreProperties>
</file>