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-20210511\Aran-Main-2003-2021\Aran-CUADROS-Website\2021\20210810-Cuadros\"/>
    </mc:Choice>
  </mc:AlternateContent>
  <xr:revisionPtr revIDLastSave="0" documentId="8_{F7934909-0473-4D3C-A9D5-1C92000E4FE3}" xr6:coauthVersionLast="47" xr6:coauthVersionMax="47" xr10:uidLastSave="{00000000-0000-0000-0000-000000000000}"/>
  <bookViews>
    <workbookView xWindow="15" yWindow="360" windowWidth="24000" windowHeight="12900" xr2:uid="{00000000-000D-0000-FFFF-FFFF00000000}"/>
  </bookViews>
  <sheets>
    <sheet name="Tipo de Bien-M2021-En_Jn" sheetId="6" r:id="rId1"/>
    <sheet name="Tipo de Bien-M2020" sheetId="5" r:id="rId2"/>
  </sheets>
  <definedNames>
    <definedName name="_xlnm.Print_Area" localSheetId="1">'Tipo de Bien-M2020'!$B$1:$N$34</definedName>
    <definedName name="_xlnm.Print_Area" localSheetId="0">'Tipo de Bien-M2021-En_Jn'!$B$1:$N$34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6" l="1"/>
  <c r="N19" i="6" s="1"/>
  <c r="M13" i="6"/>
  <c r="M17" i="6" s="1"/>
  <c r="K13" i="6"/>
  <c r="K17" i="6" s="1"/>
  <c r="K20" i="6" s="1"/>
  <c r="J13" i="6"/>
  <c r="J17" i="6" s="1"/>
  <c r="J20" i="6" s="1"/>
  <c r="H13" i="6"/>
  <c r="H18" i="6" s="1"/>
  <c r="G13" i="6"/>
  <c r="G18" i="6" s="1"/>
  <c r="E13" i="6"/>
  <c r="E18" i="6" s="1"/>
  <c r="D13" i="6"/>
  <c r="D18" i="6" s="1"/>
  <c r="N13" i="5"/>
  <c r="N19" i="5" s="1"/>
  <c r="M13" i="5"/>
  <c r="M17" i="5" s="1"/>
  <c r="K13" i="5"/>
  <c r="K17" i="5" s="1"/>
  <c r="K20" i="5" s="1"/>
  <c r="J13" i="5"/>
  <c r="J17" i="5" s="1"/>
  <c r="J20" i="5" s="1"/>
  <c r="H13" i="5"/>
  <c r="H18" i="5" s="1"/>
  <c r="G13" i="5"/>
  <c r="G18" i="5" s="1"/>
  <c r="E13" i="5"/>
  <c r="E18" i="5" s="1"/>
  <c r="D13" i="5"/>
  <c r="D18" i="5" s="1"/>
  <c r="M18" i="6" l="1"/>
  <c r="M20" i="6" s="1"/>
  <c r="M19" i="6"/>
  <c r="N18" i="6"/>
  <c r="D19" i="6"/>
  <c r="N17" i="6"/>
  <c r="N20" i="6" s="1"/>
  <c r="E19" i="6"/>
  <c r="G17" i="6"/>
  <c r="D17" i="6"/>
  <c r="G19" i="6"/>
  <c r="E17" i="6"/>
  <c r="H19" i="6"/>
  <c r="H17" i="6"/>
  <c r="H20" i="6" s="1"/>
  <c r="M18" i="5"/>
  <c r="D19" i="5"/>
  <c r="N18" i="5"/>
  <c r="N17" i="5"/>
  <c r="E19" i="5"/>
  <c r="D17" i="5"/>
  <c r="G19" i="5"/>
  <c r="E17" i="5"/>
  <c r="H19" i="5"/>
  <c r="G17" i="5"/>
  <c r="M19" i="5"/>
  <c r="H17" i="5"/>
  <c r="D20" i="6" l="1"/>
  <c r="E20" i="6"/>
  <c r="G20" i="6"/>
  <c r="N20" i="5"/>
  <c r="E20" i="5"/>
  <c r="D20" i="5"/>
  <c r="M20" i="5"/>
  <c r="H20" i="5"/>
  <c r="G20" i="5"/>
</calcChain>
</file>

<file path=xl/sharedStrings.xml><?xml version="1.0" encoding="utf-8"?>
<sst xmlns="http://schemas.openxmlformats.org/spreadsheetml/2006/main" count="66" uniqueCount="25">
  <si>
    <t>Valor</t>
  </si>
  <si>
    <t>Total</t>
  </si>
  <si>
    <t>TOTAL</t>
  </si>
  <si>
    <t>(Distribución porcentual)</t>
  </si>
  <si>
    <t>NIVELES</t>
  </si>
  <si>
    <t>ARANCELARIOS</t>
  </si>
  <si>
    <t>BIENES DE CONSUMO</t>
  </si>
  <si>
    <t>BIENES INTERMEDIOS</t>
  </si>
  <si>
    <t>BIENES DE CAPITAL</t>
  </si>
  <si>
    <t>Nº de</t>
  </si>
  <si>
    <t>Subpartidas</t>
  </si>
  <si>
    <t>ADVALOREM</t>
  </si>
  <si>
    <t>Arancel nominal promedio</t>
  </si>
  <si>
    <t>Dispersión arancelaria</t>
  </si>
  <si>
    <t>ESTRUCTURA ARANCELARIA SEGÚN TIPO DE BIEN</t>
  </si>
  <si>
    <t>Fuente: SUNAT, MEF</t>
  </si>
  <si>
    <t>Elaboración: MEF</t>
  </si>
  <si>
    <t xml:space="preserve">        2) No incluye subpartidas del "Capítuo 98 Mercancías con tratamiento especial" del Arancel de Aduanas.</t>
  </si>
  <si>
    <t>Notas:</t>
  </si>
  <si>
    <t>Arancel Efectivo 1_/</t>
  </si>
  <si>
    <t>Número de subpartidas y valor CIF en millones de US$ del 2020</t>
  </si>
  <si>
    <t>1_/ Arancel efectivo = (Monto de recaudación Advalorem CIF / Monto de importacion CIF)*100, con datos de importación de 2020.</t>
  </si>
  <si>
    <t xml:space="preserve">        1) Elaborado en base al Arancel de Aduanas 2017, aprobado por Decreto Supremo N° 342-2016-EF (publicado el 16.12.2016), y modificatorias.</t>
  </si>
  <si>
    <t>1_/ Arancel efectivo = (Monto de recaudación Advalorem CIF / Monto de importacion CIF)*100, con datos de importación de 2021 (enero-junio).</t>
  </si>
  <si>
    <t>Número de subpartidas y valor CIF en millones de US$ del 2021 (ene-jun)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</si>
</sst>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&quot;&quot;"/>
    <numFmt numFmtId="166" formatCode="#,##0.0"/>
    <numFmt numFmtId="167" formatCode="#,##0.000"/>
    <numFmt numFmtId="168" formatCode="0.0000"/>
    <numFmt numFmtId="169" formatCode="#,##0.000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2" fillId="0" borderId="0" xfId="2" quotePrefix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9" fontId="2" fillId="0" borderId="0" xfId="2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9" fontId="3" fillId="0" borderId="4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166" fontId="2" fillId="0" borderId="0" xfId="0" applyNumberFormat="1" applyFont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9" fontId="2" fillId="0" borderId="0" xfId="2" applyNumberFormat="1" applyFont="1" applyBorder="1"/>
    <xf numFmtId="9" fontId="3" fillId="0" borderId="0" xfId="2" applyNumberFormat="1" applyFont="1" applyFill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3" fontId="2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168" fontId="5" fillId="0" borderId="0" xfId="0" applyNumberFormat="1" applyFont="1" applyBorder="1"/>
    <xf numFmtId="169" fontId="2" fillId="0" borderId="0" xfId="0" applyNumberFormat="1" applyFont="1"/>
    <xf numFmtId="168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6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BB71-6487-4F83-B7CC-295BEB37E15B}">
  <sheetPr>
    <pageSetUpPr fitToPage="1"/>
  </sheetPr>
  <dimension ref="A1:AC37"/>
  <sheetViews>
    <sheetView showGridLines="0" tabSelected="1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27" ht="15" x14ac:dyDescent="0.25">
      <c r="A1" s="16"/>
      <c r="B1" s="24"/>
    </row>
    <row r="2" spans="1:27" ht="15" x14ac:dyDescent="0.25">
      <c r="A2" s="16"/>
      <c r="B2" s="25"/>
    </row>
    <row r="3" spans="1:27" ht="18" x14ac:dyDescent="0.25">
      <c r="B3" s="50" t="s">
        <v>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7" ht="15" x14ac:dyDescent="0.2">
      <c r="B4" s="51" t="s">
        <v>24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7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7" ht="19.5" customHeight="1" x14ac:dyDescent="0.25">
      <c r="B6" s="9" t="s">
        <v>4</v>
      </c>
      <c r="C6" s="9"/>
      <c r="D6" s="53" t="s">
        <v>6</v>
      </c>
      <c r="E6" s="53"/>
      <c r="F6" s="22"/>
      <c r="G6" s="53" t="s">
        <v>7</v>
      </c>
      <c r="H6" s="53"/>
      <c r="I6" s="22"/>
      <c r="J6" s="53" t="s">
        <v>8</v>
      </c>
      <c r="K6" s="53"/>
      <c r="L6" s="22"/>
      <c r="M6" s="53" t="s">
        <v>2</v>
      </c>
      <c r="N6" s="53"/>
    </row>
    <row r="7" spans="1:27" ht="15" x14ac:dyDescent="0.25">
      <c r="B7" s="4" t="s">
        <v>5</v>
      </c>
      <c r="C7" s="4"/>
      <c r="D7" s="5" t="s">
        <v>9</v>
      </c>
      <c r="E7" s="54" t="s">
        <v>0</v>
      </c>
      <c r="F7" s="43"/>
      <c r="G7" s="5" t="s">
        <v>9</v>
      </c>
      <c r="H7" s="54" t="s">
        <v>0</v>
      </c>
      <c r="I7" s="43"/>
      <c r="J7" s="5" t="s">
        <v>9</v>
      </c>
      <c r="K7" s="54" t="s">
        <v>0</v>
      </c>
      <c r="L7" s="43"/>
      <c r="M7" s="5" t="s">
        <v>9</v>
      </c>
      <c r="N7" s="54" t="s">
        <v>0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" x14ac:dyDescent="0.25">
      <c r="B8" s="10" t="s">
        <v>11</v>
      </c>
      <c r="C8" s="10"/>
      <c r="D8" s="11" t="s">
        <v>10</v>
      </c>
      <c r="E8" s="55"/>
      <c r="F8" s="44"/>
      <c r="G8" s="11" t="s">
        <v>10</v>
      </c>
      <c r="H8" s="55"/>
      <c r="I8" s="44"/>
      <c r="J8" s="11" t="s">
        <v>10</v>
      </c>
      <c r="K8" s="55"/>
      <c r="L8" s="44"/>
      <c r="M8" s="11" t="s">
        <v>10</v>
      </c>
      <c r="N8" s="55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8.25" customHeight="1" x14ac:dyDescent="0.25">
      <c r="B9" s="4"/>
      <c r="C9" s="4"/>
      <c r="D9" s="5"/>
      <c r="E9" s="43"/>
      <c r="F9" s="43"/>
      <c r="G9" s="5"/>
      <c r="H9" s="43"/>
      <c r="I9" s="43"/>
      <c r="J9" s="5"/>
      <c r="K9" s="43"/>
      <c r="L9" s="43"/>
      <c r="M9" s="5"/>
      <c r="N9" s="43"/>
      <c r="P9" s="28"/>
      <c r="Q9" s="28"/>
      <c r="R9" s="41"/>
      <c r="S9" s="41"/>
      <c r="T9" s="28"/>
      <c r="U9" s="28"/>
      <c r="V9" s="28"/>
      <c r="W9" s="28"/>
      <c r="X9" s="28"/>
      <c r="Z9" s="28"/>
      <c r="AA9" s="28"/>
    </row>
    <row r="10" spans="1:27" ht="20.100000000000001" customHeight="1" x14ac:dyDescent="0.2">
      <c r="B10" s="6">
        <v>0</v>
      </c>
      <c r="C10" s="6"/>
      <c r="D10" s="7">
        <v>550</v>
      </c>
      <c r="E10" s="26">
        <v>1344.2108536939993</v>
      </c>
      <c r="F10" s="7"/>
      <c r="G10" s="7">
        <v>3334</v>
      </c>
      <c r="H10" s="26">
        <v>9678.5260221950157</v>
      </c>
      <c r="I10" s="7"/>
      <c r="J10" s="7">
        <v>1680</v>
      </c>
      <c r="K10" s="26">
        <v>7340.4598113170332</v>
      </c>
      <c r="L10" s="7"/>
      <c r="M10" s="7">
        <v>5564</v>
      </c>
      <c r="N10" s="26">
        <v>18363.196687206047</v>
      </c>
      <c r="P10" s="28"/>
      <c r="Q10" s="30"/>
      <c r="R10" s="42"/>
      <c r="S10" s="42"/>
      <c r="T10" s="30"/>
      <c r="U10" s="42"/>
      <c r="V10" s="42"/>
      <c r="W10" s="30"/>
      <c r="X10" s="42"/>
      <c r="Z10" s="40"/>
      <c r="AA10" s="42"/>
    </row>
    <row r="11" spans="1:27" ht="20.100000000000001" customHeight="1" x14ac:dyDescent="0.2">
      <c r="B11" s="6">
        <v>0.06</v>
      </c>
      <c r="C11" s="6"/>
      <c r="D11" s="7">
        <v>1098</v>
      </c>
      <c r="E11" s="26">
        <v>3081.4791973689948</v>
      </c>
      <c r="F11" s="7"/>
      <c r="G11" s="7">
        <v>448</v>
      </c>
      <c r="H11" s="26">
        <v>1437.3775109690005</v>
      </c>
      <c r="I11" s="7"/>
      <c r="J11" s="7"/>
      <c r="K11" s="26"/>
      <c r="L11" s="7"/>
      <c r="M11" s="7">
        <v>1546</v>
      </c>
      <c r="N11" s="26">
        <v>4518.8567083379976</v>
      </c>
      <c r="Q11" s="40"/>
      <c r="R11" s="42"/>
      <c r="S11" s="42"/>
      <c r="T11" s="40"/>
      <c r="U11" s="42"/>
      <c r="V11" s="42"/>
      <c r="W11" s="40"/>
      <c r="X11" s="42"/>
      <c r="Z11" s="40"/>
      <c r="AA11" s="42"/>
    </row>
    <row r="12" spans="1:27" ht="20.100000000000001" customHeight="1" x14ac:dyDescent="0.2">
      <c r="B12" s="6">
        <v>0.11</v>
      </c>
      <c r="C12" s="6"/>
      <c r="D12" s="7">
        <v>419</v>
      </c>
      <c r="E12" s="26">
        <v>728.77033763300005</v>
      </c>
      <c r="F12" s="7"/>
      <c r="G12" s="7">
        <v>261</v>
      </c>
      <c r="H12" s="26">
        <v>184.909890569</v>
      </c>
      <c r="I12" s="7"/>
      <c r="J12" s="7"/>
      <c r="K12" s="26"/>
      <c r="L12" s="7"/>
      <c r="M12" s="7">
        <v>680</v>
      </c>
      <c r="N12" s="26">
        <v>913.68022820200042</v>
      </c>
      <c r="Q12" s="40"/>
      <c r="R12" s="42"/>
      <c r="S12" s="42"/>
      <c r="T12" s="40"/>
      <c r="U12" s="42"/>
      <c r="V12" s="42"/>
      <c r="W12" s="40"/>
      <c r="X12" s="42"/>
      <c r="Z12" s="40"/>
      <c r="AA12" s="42"/>
    </row>
    <row r="13" spans="1:27" ht="29.25" customHeight="1" x14ac:dyDescent="0.2">
      <c r="B13" s="12" t="s">
        <v>1</v>
      </c>
      <c r="C13" s="12"/>
      <c r="D13" s="13">
        <f>SUM(D10:D12)</f>
        <v>2067</v>
      </c>
      <c r="E13" s="27">
        <f>SUM(E10:E12)</f>
        <v>5154.460388695994</v>
      </c>
      <c r="F13" s="13"/>
      <c r="G13" s="13">
        <f>SUM(G10:G12)</f>
        <v>4043</v>
      </c>
      <c r="H13" s="27">
        <f>SUM(H10:H12)</f>
        <v>11300.813423733016</v>
      </c>
      <c r="I13" s="13"/>
      <c r="J13" s="13">
        <f>SUM(J10:J12)</f>
        <v>1680</v>
      </c>
      <c r="K13" s="27">
        <f>SUM(K10:K12)</f>
        <v>7340.4598113170332</v>
      </c>
      <c r="L13" s="13"/>
      <c r="M13" s="13">
        <f>SUM(M10:M12)</f>
        <v>7790</v>
      </c>
      <c r="N13" s="27">
        <f>SUM(N10:N12)</f>
        <v>23795.733623746044</v>
      </c>
      <c r="Q13" s="40"/>
      <c r="R13" s="42"/>
      <c r="S13" s="42"/>
      <c r="T13" s="40"/>
      <c r="U13" s="42"/>
      <c r="V13" s="42"/>
      <c r="W13" s="40"/>
      <c r="X13" s="42"/>
      <c r="Z13" s="40"/>
      <c r="AA13" s="42"/>
    </row>
    <row r="14" spans="1:2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x14ac:dyDescent="0.2">
      <c r="B15" s="56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27" ht="7.5" customHeight="1" x14ac:dyDescent="0.2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29" ht="20.100000000000001" customHeight="1" x14ac:dyDescent="0.2">
      <c r="B17" s="6">
        <v>0</v>
      </c>
      <c r="C17" s="6"/>
      <c r="D17" s="8">
        <f t="shared" ref="D17:E19" si="0">+D10/D$13</f>
        <v>0.2660861151427189</v>
      </c>
      <c r="E17" s="8">
        <f t="shared" si="0"/>
        <v>0.26078595087119599</v>
      </c>
      <c r="F17" s="8"/>
      <c r="G17" s="8">
        <f t="shared" ref="G17:H19" si="1">+G10/G$13</f>
        <v>0.82463517190205293</v>
      </c>
      <c r="H17" s="8">
        <f t="shared" si="1"/>
        <v>0.85644507694189442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0.71424903722721433</v>
      </c>
      <c r="N17" s="32">
        <f t="shared" si="2"/>
        <v>0.77170122079704218</v>
      </c>
      <c r="Q17" s="40"/>
      <c r="S17" s="40"/>
      <c r="U17" s="40"/>
      <c r="W17" s="40"/>
    </row>
    <row r="18" spans="2:29" ht="20.100000000000001" customHeight="1" x14ac:dyDescent="0.2">
      <c r="B18" s="6">
        <v>0.06</v>
      </c>
      <c r="C18" s="6"/>
      <c r="D18" s="8">
        <f t="shared" si="0"/>
        <v>0.53120464441219162</v>
      </c>
      <c r="E18" s="8">
        <f t="shared" si="0"/>
        <v>0.59782769970001959</v>
      </c>
      <c r="F18" s="8"/>
      <c r="G18" s="8">
        <f t="shared" si="1"/>
        <v>0.1108088053425674</v>
      </c>
      <c r="H18" s="8">
        <f t="shared" si="1"/>
        <v>0.1271923937749774</v>
      </c>
      <c r="I18" s="8"/>
      <c r="J18" s="8"/>
      <c r="K18" s="8"/>
      <c r="L18" s="8"/>
      <c r="M18" s="32">
        <f t="shared" si="2"/>
        <v>0.19845956354300384</v>
      </c>
      <c r="N18" s="32">
        <f t="shared" si="2"/>
        <v>0.18990197065530171</v>
      </c>
      <c r="Q18" s="40"/>
      <c r="S18" s="40"/>
      <c r="U18" s="40"/>
      <c r="W18" s="40"/>
    </row>
    <row r="19" spans="2:29" ht="20.100000000000001" customHeight="1" x14ac:dyDescent="0.2">
      <c r="B19" s="6">
        <v>0.11</v>
      </c>
      <c r="C19" s="6"/>
      <c r="D19" s="8">
        <f t="shared" si="0"/>
        <v>0.20270924044508951</v>
      </c>
      <c r="E19" s="8">
        <f t="shared" si="0"/>
        <v>0.14138634942878447</v>
      </c>
      <c r="F19" s="8"/>
      <c r="G19" s="8">
        <f t="shared" si="1"/>
        <v>6.4556022755379666E-2</v>
      </c>
      <c r="H19" s="8">
        <f t="shared" si="1"/>
        <v>1.6362529283128223E-2</v>
      </c>
      <c r="I19" s="8"/>
      <c r="J19" s="8"/>
      <c r="K19" s="8"/>
      <c r="L19" s="8"/>
      <c r="M19" s="32">
        <f t="shared" si="2"/>
        <v>8.7291399229781769E-2</v>
      </c>
      <c r="N19" s="32">
        <f t="shared" si="2"/>
        <v>3.8396808547656126E-2</v>
      </c>
      <c r="Q19" s="40"/>
      <c r="S19" s="40"/>
      <c r="U19" s="40"/>
      <c r="W19" s="40"/>
    </row>
    <row r="20" spans="2:29" ht="24.75" customHeight="1" thickBot="1" x14ac:dyDescent="0.25">
      <c r="B20" s="14" t="s">
        <v>1</v>
      </c>
      <c r="C20" s="14"/>
      <c r="D20" s="15">
        <f>SUM(D17:D19)</f>
        <v>1</v>
      </c>
      <c r="E20" s="15">
        <f>SUM(E17:E19)</f>
        <v>1</v>
      </c>
      <c r="F20" s="15"/>
      <c r="G20" s="15">
        <f>SUM(G17:G19)</f>
        <v>1</v>
      </c>
      <c r="H20" s="15">
        <f>SUM(H17:H19)</f>
        <v>1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1</v>
      </c>
      <c r="Q20" s="47"/>
      <c r="S20" s="40"/>
      <c r="U20" s="40"/>
      <c r="W20" s="40"/>
    </row>
    <row r="21" spans="2:29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Q21" s="47"/>
    </row>
    <row r="22" spans="2:29" s="16" customFormat="1" ht="15" x14ac:dyDescent="0.25">
      <c r="B22" s="17" t="s">
        <v>12</v>
      </c>
      <c r="C22" s="17"/>
      <c r="D22" s="49">
        <v>5.4169999999999998</v>
      </c>
      <c r="E22" s="49"/>
      <c r="F22" s="17"/>
      <c r="G22" s="49">
        <v>1.375</v>
      </c>
      <c r="H22" s="49"/>
      <c r="I22" s="17"/>
      <c r="J22" s="49">
        <v>0</v>
      </c>
      <c r="K22" s="49"/>
      <c r="L22" s="17"/>
      <c r="M22" s="49">
        <v>2.1509999999999998</v>
      </c>
      <c r="N22" s="49"/>
      <c r="P22" s="1"/>
      <c r="Q22" s="4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s="16" customFormat="1" ht="15" x14ac:dyDescent="0.25">
      <c r="B23" s="17" t="s">
        <v>13</v>
      </c>
      <c r="C23" s="17"/>
      <c r="D23" s="49">
        <v>3.782</v>
      </c>
      <c r="E23" s="49"/>
      <c r="F23" s="17"/>
      <c r="G23" s="49">
        <v>3.1480000000000001</v>
      </c>
      <c r="H23" s="49"/>
      <c r="I23" s="17"/>
      <c r="J23" s="49">
        <v>0</v>
      </c>
      <c r="K23" s="49"/>
      <c r="L23" s="17"/>
      <c r="M23" s="49">
        <v>3.617</v>
      </c>
      <c r="N23" s="49"/>
      <c r="P23" s="1"/>
      <c r="Q23" s="4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s="16" customFormat="1" ht="15" x14ac:dyDescent="0.25">
      <c r="B24" s="34" t="s">
        <v>19</v>
      </c>
      <c r="C24" s="17"/>
      <c r="D24" s="49">
        <v>2.0619999999999998</v>
      </c>
      <c r="E24" s="49"/>
      <c r="F24" s="17"/>
      <c r="G24" s="49">
        <v>0.47699999999999998</v>
      </c>
      <c r="H24" s="49"/>
      <c r="I24" s="17"/>
      <c r="J24" s="49">
        <v>0</v>
      </c>
      <c r="K24" s="49"/>
      <c r="L24" s="17"/>
      <c r="M24" s="49">
        <v>0.68</v>
      </c>
      <c r="N24" s="4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9" ht="15" x14ac:dyDescent="0.2">
      <c r="B27" s="35" t="s">
        <v>23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29" s="28" customFormat="1" x14ac:dyDescent="0.2">
      <c r="B28" s="36" t="s">
        <v>18</v>
      </c>
      <c r="C28" s="29"/>
      <c r="G28" s="30"/>
      <c r="H28" s="30"/>
      <c r="I28" s="30"/>
      <c r="J28" s="30"/>
      <c r="K28" s="30"/>
      <c r="L28" s="30"/>
      <c r="M28" s="30"/>
      <c r="N28" s="3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s="28" customFormat="1" x14ac:dyDescent="0.2">
      <c r="B29" s="23" t="s">
        <v>22</v>
      </c>
      <c r="C29" s="29"/>
      <c r="G29" s="30"/>
      <c r="H29" s="30"/>
      <c r="I29" s="30"/>
      <c r="J29" s="30"/>
      <c r="K29" s="30"/>
      <c r="L29" s="30"/>
      <c r="M29" s="30"/>
      <c r="N29" s="3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s="28" customFormat="1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s="28" customFormat="1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s="28" customFormat="1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s="28" customFormat="1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9.75" customHeight="1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6" spans="2:29" ht="15" x14ac:dyDescent="0.25">
      <c r="D36" s="48"/>
      <c r="E36" s="48"/>
      <c r="F36" s="46"/>
      <c r="G36" s="48"/>
      <c r="H36" s="48"/>
      <c r="I36" s="46"/>
      <c r="J36" s="48"/>
      <c r="K36" s="48"/>
      <c r="L36" s="46"/>
      <c r="M36" s="48"/>
      <c r="N36" s="48"/>
    </row>
    <row r="37" spans="2:29" ht="15" x14ac:dyDescent="0.25">
      <c r="D37" s="48"/>
      <c r="E37" s="48"/>
      <c r="F37" s="46"/>
      <c r="G37" s="48"/>
      <c r="H37" s="48"/>
      <c r="I37" s="46"/>
      <c r="J37" s="48"/>
      <c r="K37" s="48"/>
      <c r="L37" s="46"/>
      <c r="M37" s="48"/>
      <c r="N37" s="48"/>
    </row>
  </sheetData>
  <mergeCells count="31">
    <mergeCell ref="D23:E23"/>
    <mergeCell ref="G23:H23"/>
    <mergeCell ref="J23:K23"/>
    <mergeCell ref="M23:N23"/>
    <mergeCell ref="D24:E24"/>
    <mergeCell ref="G24:H24"/>
    <mergeCell ref="J24:K24"/>
    <mergeCell ref="M24:N24"/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  <mergeCell ref="D36:E36"/>
    <mergeCell ref="G36:H36"/>
    <mergeCell ref="J36:K36"/>
    <mergeCell ref="M36:N36"/>
    <mergeCell ref="D37:E37"/>
    <mergeCell ref="G37:H37"/>
    <mergeCell ref="J37:K37"/>
    <mergeCell ref="M37:N37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showGridLines="0" zoomScale="88" workbookViewId="0"/>
  </sheetViews>
  <sheetFormatPr baseColWidth="10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27" ht="15" x14ac:dyDescent="0.25">
      <c r="A1" s="16"/>
      <c r="B1" s="24"/>
    </row>
    <row r="2" spans="1:27" ht="15" x14ac:dyDescent="0.25">
      <c r="A2" s="16"/>
      <c r="B2" s="25"/>
    </row>
    <row r="3" spans="1:27" ht="18" x14ac:dyDescent="0.25">
      <c r="B3" s="50" t="s">
        <v>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7" ht="15" x14ac:dyDescent="0.2"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7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7" ht="19.5" customHeight="1" x14ac:dyDescent="0.25">
      <c r="B6" s="9" t="s">
        <v>4</v>
      </c>
      <c r="C6" s="9"/>
      <c r="D6" s="53" t="s">
        <v>6</v>
      </c>
      <c r="E6" s="53"/>
      <c r="F6" s="22"/>
      <c r="G6" s="53" t="s">
        <v>7</v>
      </c>
      <c r="H6" s="53"/>
      <c r="I6" s="22"/>
      <c r="J6" s="53" t="s">
        <v>8</v>
      </c>
      <c r="K6" s="53"/>
      <c r="L6" s="22"/>
      <c r="M6" s="53" t="s">
        <v>2</v>
      </c>
      <c r="N6" s="53"/>
    </row>
    <row r="7" spans="1:27" ht="15" x14ac:dyDescent="0.25">
      <c r="B7" s="4" t="s">
        <v>5</v>
      </c>
      <c r="C7" s="4"/>
      <c r="D7" s="5" t="s">
        <v>9</v>
      </c>
      <c r="E7" s="54" t="s">
        <v>0</v>
      </c>
      <c r="F7" s="37"/>
      <c r="G7" s="5" t="s">
        <v>9</v>
      </c>
      <c r="H7" s="54" t="s">
        <v>0</v>
      </c>
      <c r="I7" s="37"/>
      <c r="J7" s="5" t="s">
        <v>9</v>
      </c>
      <c r="K7" s="54" t="s">
        <v>0</v>
      </c>
      <c r="L7" s="37"/>
      <c r="M7" s="5" t="s">
        <v>9</v>
      </c>
      <c r="N7" s="54" t="s">
        <v>0</v>
      </c>
      <c r="P7" s="28"/>
      <c r="Q7" s="30"/>
      <c r="R7" s="42"/>
      <c r="S7" s="42"/>
      <c r="T7" s="30"/>
      <c r="U7" s="42"/>
      <c r="V7" s="42"/>
      <c r="W7" s="30"/>
      <c r="X7" s="42"/>
      <c r="Y7" s="28"/>
      <c r="Z7" s="28"/>
      <c r="AA7" s="28"/>
    </row>
    <row r="8" spans="1:27" ht="15" x14ac:dyDescent="0.25">
      <c r="B8" s="10" t="s">
        <v>11</v>
      </c>
      <c r="C8" s="10"/>
      <c r="D8" s="11" t="s">
        <v>10</v>
      </c>
      <c r="E8" s="55"/>
      <c r="F8" s="38"/>
      <c r="G8" s="11" t="s">
        <v>10</v>
      </c>
      <c r="H8" s="55"/>
      <c r="I8" s="38"/>
      <c r="J8" s="11" t="s">
        <v>10</v>
      </c>
      <c r="K8" s="55"/>
      <c r="L8" s="38"/>
      <c r="M8" s="11" t="s">
        <v>10</v>
      </c>
      <c r="N8" s="55"/>
      <c r="Q8" s="40"/>
      <c r="R8" s="42"/>
      <c r="S8" s="42"/>
      <c r="T8" s="40"/>
      <c r="U8" s="42"/>
      <c r="V8" s="42"/>
      <c r="W8" s="40"/>
      <c r="X8" s="42"/>
      <c r="Y8" s="28"/>
      <c r="Z8" s="28"/>
      <c r="AA8" s="28"/>
    </row>
    <row r="9" spans="1:27" ht="8.25" customHeight="1" x14ac:dyDescent="0.25">
      <c r="B9" s="4"/>
      <c r="C9" s="4"/>
      <c r="D9" s="5"/>
      <c r="E9" s="37"/>
      <c r="F9" s="37"/>
      <c r="G9" s="5"/>
      <c r="H9" s="37"/>
      <c r="I9" s="37"/>
      <c r="J9" s="5"/>
      <c r="K9" s="37"/>
      <c r="L9" s="37"/>
      <c r="M9" s="5"/>
      <c r="N9" s="37"/>
      <c r="Q9" s="40"/>
      <c r="R9" s="42"/>
      <c r="S9" s="42"/>
      <c r="T9" s="40"/>
      <c r="U9" s="42"/>
      <c r="V9" s="42"/>
      <c r="W9" s="40"/>
      <c r="X9" s="42"/>
      <c r="Z9" s="28"/>
      <c r="AA9" s="28"/>
    </row>
    <row r="10" spans="1:27" ht="20.100000000000001" customHeight="1" x14ac:dyDescent="0.2">
      <c r="B10" s="6">
        <v>0</v>
      </c>
      <c r="C10" s="6"/>
      <c r="D10" s="7">
        <v>550</v>
      </c>
      <c r="E10" s="26">
        <v>2893.8780820339985</v>
      </c>
      <c r="F10" s="7"/>
      <c r="G10" s="7">
        <v>3334</v>
      </c>
      <c r="H10" s="26">
        <v>13707.753935305978</v>
      </c>
      <c r="I10" s="7"/>
      <c r="J10" s="7">
        <v>1680</v>
      </c>
      <c r="K10" s="26">
        <v>10968.483168704986</v>
      </c>
      <c r="L10" s="7"/>
      <c r="M10" s="7">
        <v>5564</v>
      </c>
      <c r="N10" s="26">
        <v>27570.115186044965</v>
      </c>
      <c r="Q10" s="40"/>
      <c r="R10" s="42"/>
      <c r="S10" s="42"/>
      <c r="T10" s="40"/>
      <c r="U10" s="42"/>
      <c r="V10" s="42"/>
      <c r="W10" s="40"/>
      <c r="X10" s="42"/>
      <c r="Z10" s="40"/>
      <c r="AA10" s="42"/>
    </row>
    <row r="11" spans="1:27" ht="20.100000000000001" customHeight="1" x14ac:dyDescent="0.2">
      <c r="B11" s="6">
        <v>0.06</v>
      </c>
      <c r="C11" s="6"/>
      <c r="D11" s="7">
        <v>1098</v>
      </c>
      <c r="E11" s="26">
        <v>4766.7806234829986</v>
      </c>
      <c r="F11" s="7"/>
      <c r="G11" s="7">
        <v>448</v>
      </c>
      <c r="H11" s="26">
        <v>2144.211172190001</v>
      </c>
      <c r="I11" s="7"/>
      <c r="J11" s="7"/>
      <c r="K11" s="26"/>
      <c r="L11" s="7"/>
      <c r="M11" s="7">
        <v>1546</v>
      </c>
      <c r="N11" s="26">
        <v>6910.9917956729996</v>
      </c>
      <c r="Z11" s="40"/>
      <c r="AA11" s="42"/>
    </row>
    <row r="12" spans="1:27" ht="20.100000000000001" customHeight="1" x14ac:dyDescent="0.2">
      <c r="B12" s="6">
        <v>0.11</v>
      </c>
      <c r="C12" s="6"/>
      <c r="D12" s="7">
        <v>419</v>
      </c>
      <c r="E12" s="26">
        <v>1270.3784037729993</v>
      </c>
      <c r="F12" s="7"/>
      <c r="G12" s="7">
        <v>261</v>
      </c>
      <c r="H12" s="26">
        <v>379.38629538100025</v>
      </c>
      <c r="I12" s="7"/>
      <c r="J12" s="7"/>
      <c r="K12" s="26"/>
      <c r="L12" s="7"/>
      <c r="M12" s="7">
        <v>680</v>
      </c>
      <c r="N12" s="26">
        <v>1649.7646991539984</v>
      </c>
      <c r="Z12" s="40"/>
      <c r="AA12" s="42"/>
    </row>
    <row r="13" spans="1:27" ht="29.25" customHeight="1" x14ac:dyDescent="0.2">
      <c r="B13" s="12" t="s">
        <v>1</v>
      </c>
      <c r="C13" s="12"/>
      <c r="D13" s="13">
        <f>SUM(D10:D12)</f>
        <v>2067</v>
      </c>
      <c r="E13" s="27">
        <f>SUM(E10:E12)</f>
        <v>8931.037109289995</v>
      </c>
      <c r="F13" s="13"/>
      <c r="G13" s="13">
        <f>SUM(G10:G12)</f>
        <v>4043</v>
      </c>
      <c r="H13" s="27">
        <f>SUM(H10:H12)</f>
        <v>16231.351402876981</v>
      </c>
      <c r="I13" s="13"/>
      <c r="J13" s="13">
        <f>SUM(J10:J12)</f>
        <v>1680</v>
      </c>
      <c r="K13" s="27">
        <f>SUM(K10:K12)</f>
        <v>10968.483168704986</v>
      </c>
      <c r="L13" s="13"/>
      <c r="M13" s="13">
        <f>SUM(M10:M12)</f>
        <v>7790</v>
      </c>
      <c r="N13" s="27">
        <f>SUM(N10:N12)</f>
        <v>36130.871680871962</v>
      </c>
      <c r="Z13" s="40"/>
      <c r="AA13" s="42"/>
    </row>
    <row r="14" spans="1:2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x14ac:dyDescent="0.2">
      <c r="B15" s="56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27" ht="7.5" customHeight="1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29" ht="20.100000000000001" customHeight="1" x14ac:dyDescent="0.2">
      <c r="B17" s="6">
        <v>0</v>
      </c>
      <c r="C17" s="6"/>
      <c r="D17" s="8">
        <f t="shared" ref="D17:E19" si="0">+D10/D$13</f>
        <v>0.2660861151427189</v>
      </c>
      <c r="E17" s="8">
        <f t="shared" si="0"/>
        <v>0.32402486369962669</v>
      </c>
      <c r="F17" s="8"/>
      <c r="G17" s="8">
        <f t="shared" ref="G17:H19" si="1">+G10/G$13</f>
        <v>0.82463517190205293</v>
      </c>
      <c r="H17" s="8">
        <f t="shared" si="1"/>
        <v>0.84452326827674384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0.71424903722721433</v>
      </c>
      <c r="N17" s="32">
        <f t="shared" si="2"/>
        <v>0.76306255297573833</v>
      </c>
      <c r="Q17" s="40"/>
      <c r="S17" s="40"/>
      <c r="U17" s="40"/>
      <c r="W17" s="40"/>
    </row>
    <row r="18" spans="2:29" ht="20.100000000000001" customHeight="1" x14ac:dyDescent="0.2">
      <c r="B18" s="6">
        <v>0.06</v>
      </c>
      <c r="C18" s="6"/>
      <c r="D18" s="8">
        <f t="shared" si="0"/>
        <v>0.53120464441219162</v>
      </c>
      <c r="E18" s="8">
        <f t="shared" si="0"/>
        <v>0.53373203639750089</v>
      </c>
      <c r="F18" s="8"/>
      <c r="G18" s="8">
        <f t="shared" si="1"/>
        <v>0.1108088053425674</v>
      </c>
      <c r="H18" s="8">
        <f t="shared" si="1"/>
        <v>0.13210305901022776</v>
      </c>
      <c r="I18" s="8"/>
      <c r="J18" s="8"/>
      <c r="K18" s="8"/>
      <c r="L18" s="8"/>
      <c r="M18" s="32">
        <f t="shared" si="2"/>
        <v>0.19845956354300384</v>
      </c>
      <c r="N18" s="32">
        <f t="shared" si="2"/>
        <v>0.19127664166850827</v>
      </c>
      <c r="Q18" s="40"/>
      <c r="S18" s="40"/>
      <c r="U18" s="40"/>
      <c r="W18" s="40"/>
    </row>
    <row r="19" spans="2:29" ht="20.100000000000001" customHeight="1" x14ac:dyDescent="0.2">
      <c r="B19" s="6">
        <v>0.11</v>
      </c>
      <c r="C19" s="6"/>
      <c r="D19" s="8">
        <f t="shared" si="0"/>
        <v>0.20270924044508951</v>
      </c>
      <c r="E19" s="8">
        <f t="shared" si="0"/>
        <v>0.14224309990287259</v>
      </c>
      <c r="F19" s="8"/>
      <c r="G19" s="8">
        <f t="shared" si="1"/>
        <v>6.4556022755379666E-2</v>
      </c>
      <c r="H19" s="8">
        <f t="shared" si="1"/>
        <v>2.337367271302836E-2</v>
      </c>
      <c r="I19" s="8"/>
      <c r="J19" s="8"/>
      <c r="K19" s="8"/>
      <c r="L19" s="8"/>
      <c r="M19" s="32">
        <f t="shared" si="2"/>
        <v>8.7291399229781769E-2</v>
      </c>
      <c r="N19" s="32">
        <f t="shared" si="2"/>
        <v>4.5660805355753432E-2</v>
      </c>
      <c r="Q19" s="40"/>
      <c r="S19" s="40"/>
      <c r="U19" s="40"/>
      <c r="W19" s="40"/>
    </row>
    <row r="20" spans="2:29" ht="24.75" customHeight="1" thickBot="1" x14ac:dyDescent="0.25">
      <c r="B20" s="14" t="s">
        <v>1</v>
      </c>
      <c r="C20" s="14"/>
      <c r="D20" s="15">
        <f>SUM(D17:D19)</f>
        <v>1</v>
      </c>
      <c r="E20" s="15">
        <f>SUM(E17:E19)</f>
        <v>1.0000000000000002</v>
      </c>
      <c r="F20" s="15"/>
      <c r="G20" s="15">
        <f>SUM(G17:G19)</f>
        <v>1</v>
      </c>
      <c r="H20" s="15">
        <f>SUM(H17:H19)</f>
        <v>1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1</v>
      </c>
      <c r="Q20" s="40"/>
      <c r="S20" s="40"/>
      <c r="U20" s="40"/>
      <c r="W20" s="40"/>
    </row>
    <row r="21" spans="2:29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Q21" s="40"/>
    </row>
    <row r="22" spans="2:29" s="16" customFormat="1" ht="15" x14ac:dyDescent="0.25">
      <c r="B22" s="17" t="s">
        <v>12</v>
      </c>
      <c r="C22" s="17"/>
      <c r="D22" s="49">
        <v>5.4169999999999998</v>
      </c>
      <c r="E22" s="49"/>
      <c r="F22" s="17"/>
      <c r="G22" s="49">
        <v>1.375</v>
      </c>
      <c r="H22" s="49"/>
      <c r="I22" s="17"/>
      <c r="J22" s="49">
        <v>0</v>
      </c>
      <c r="K22" s="49"/>
      <c r="L22" s="17"/>
      <c r="M22" s="49">
        <v>2.1509999999999998</v>
      </c>
      <c r="N22" s="4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s="16" customFormat="1" ht="15" x14ac:dyDescent="0.25">
      <c r="B23" s="17" t="s">
        <v>13</v>
      </c>
      <c r="C23" s="17"/>
      <c r="D23" s="49">
        <v>3.782</v>
      </c>
      <c r="E23" s="49"/>
      <c r="F23" s="17"/>
      <c r="G23" s="49">
        <v>3.1480000000000001</v>
      </c>
      <c r="H23" s="49"/>
      <c r="I23" s="17"/>
      <c r="J23" s="49">
        <v>0</v>
      </c>
      <c r="K23" s="49"/>
      <c r="L23" s="17"/>
      <c r="M23" s="49">
        <v>3.617</v>
      </c>
      <c r="N23" s="4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s="16" customFormat="1" ht="15" x14ac:dyDescent="0.25">
      <c r="B24" s="34" t="s">
        <v>19</v>
      </c>
      <c r="C24" s="17"/>
      <c r="D24" s="49">
        <v>2.105</v>
      </c>
      <c r="E24" s="49"/>
      <c r="F24" s="17"/>
      <c r="G24" s="49">
        <v>0.54900000000000004</v>
      </c>
      <c r="H24" s="49"/>
      <c r="I24" s="17"/>
      <c r="J24" s="49">
        <v>0</v>
      </c>
      <c r="K24" s="49"/>
      <c r="L24" s="17"/>
      <c r="M24" s="49">
        <v>0.77</v>
      </c>
      <c r="N24" s="4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9" ht="15" x14ac:dyDescent="0.2">
      <c r="B27" s="35" t="s">
        <v>21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29" s="28" customFormat="1" x14ac:dyDescent="0.2">
      <c r="B28" s="36" t="s">
        <v>18</v>
      </c>
      <c r="C28" s="29"/>
      <c r="G28" s="30"/>
      <c r="H28" s="30"/>
      <c r="I28" s="30"/>
      <c r="J28" s="30"/>
      <c r="K28" s="30"/>
      <c r="L28" s="30"/>
      <c r="M28" s="30"/>
      <c r="N28" s="3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s="28" customFormat="1" x14ac:dyDescent="0.2">
      <c r="B29" s="23" t="s">
        <v>22</v>
      </c>
      <c r="C29" s="29"/>
      <c r="G29" s="30"/>
      <c r="H29" s="30"/>
      <c r="I29" s="30"/>
      <c r="J29" s="30"/>
      <c r="K29" s="30"/>
      <c r="L29" s="30"/>
      <c r="M29" s="30"/>
      <c r="N29" s="3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s="28" customFormat="1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s="28" customFormat="1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s="28" customFormat="1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s="28" customFormat="1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9.75" customHeight="1" x14ac:dyDescent="0.2">
      <c r="B34" s="14"/>
      <c r="C34" s="14"/>
      <c r="D34" s="15"/>
      <c r="F34" s="15"/>
      <c r="G34" s="15"/>
      <c r="H34" s="15"/>
      <c r="I34" s="15"/>
      <c r="J34" s="15"/>
      <c r="K34" s="15"/>
      <c r="L34" s="15"/>
      <c r="M34" s="15"/>
      <c r="N34" s="15"/>
    </row>
    <row r="36" spans="2:29" x14ac:dyDescent="0.2">
      <c r="E36" s="28"/>
    </row>
  </sheetData>
  <mergeCells count="23">
    <mergeCell ref="D23:E23"/>
    <mergeCell ref="G23:H23"/>
    <mergeCell ref="J23:K23"/>
    <mergeCell ref="M23:N23"/>
    <mergeCell ref="D24:E24"/>
    <mergeCell ref="G24:H24"/>
    <mergeCell ref="J24:K24"/>
    <mergeCell ref="M24:N24"/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</mergeCells>
  <printOptions horizontalCentered="1" verticalCentered="1"/>
  <pageMargins left="0.51181102362204722" right="0.35433070866141736" top="0.78740157480314965" bottom="0.74803149606299213" header="0" footer="0"/>
  <pageSetup paperSize="9" scale="9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 de Bien-M2021-En_Jn</vt:lpstr>
      <vt:lpstr>Tipo de Bien-M2020</vt:lpstr>
      <vt:lpstr>'Tipo de Bien-M2020'!Área_de_impresión</vt:lpstr>
      <vt:lpstr>'Tipo de Bien-M2021-En_Jn'!Área_de_impresión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2019-07-12T19:48:50Z</cp:lastPrinted>
  <dcterms:created xsi:type="dcterms:W3CDTF">2007-01-12T00:25:51Z</dcterms:created>
  <dcterms:modified xsi:type="dcterms:W3CDTF">2021-08-13T01:40:13Z</dcterms:modified>
</cp:coreProperties>
</file>