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\Aran-Main-2003-2018\Aran-CUADROS-Website\2020\20200115-Cuadros\"/>
    </mc:Choice>
  </mc:AlternateContent>
  <bookViews>
    <workbookView xWindow="-15" yWindow="-15" windowWidth="6000" windowHeight="5790" tabRatio="616"/>
  </bookViews>
  <sheets>
    <sheet name="Estructura actual" sheetId="7" r:id="rId1"/>
  </sheets>
  <definedNames>
    <definedName name="ARANCEL">#REF!</definedName>
    <definedName name="_xlnm.Print_Area" localSheetId="0">'Estructura actual'!$B$1:$J$27</definedName>
  </definedNames>
  <calcPr calcId="152511"/>
</workbook>
</file>

<file path=xl/calcChain.xml><?xml version="1.0" encoding="utf-8"?>
<calcChain xmlns="http://schemas.openxmlformats.org/spreadsheetml/2006/main">
  <c r="F13" i="7" l="1"/>
  <c r="G11" i="7" s="1"/>
  <c r="G9" i="7" l="1"/>
  <c r="G10" i="7"/>
  <c r="I13" i="7"/>
  <c r="J11" i="7" s="1"/>
  <c r="G13" i="7" l="1"/>
  <c r="J9" i="7"/>
  <c r="J10" i="7"/>
  <c r="J13" i="7" l="1"/>
  <c r="C13" i="7" l="1"/>
  <c r="D11" i="7" s="1"/>
  <c r="D9" i="7" l="1"/>
  <c r="D10" i="7"/>
  <c r="D13" i="7" l="1"/>
</calcChain>
</file>

<file path=xl/sharedStrings.xml><?xml version="1.0" encoding="utf-8"?>
<sst xmlns="http://schemas.openxmlformats.org/spreadsheetml/2006/main" count="27" uniqueCount="23">
  <si>
    <t>Total</t>
  </si>
  <si>
    <t>ARANCELARIOS</t>
  </si>
  <si>
    <t>NIVELES</t>
  </si>
  <si>
    <t>PROMEDIO ARANCELARIO NOMINAL-SIMPLE</t>
  </si>
  <si>
    <t>DISPERSIÓN ARANCELARIA (DESVIACIÓN ESTÁNDAR)</t>
  </si>
  <si>
    <t>VALOR CIF</t>
  </si>
  <si>
    <t>AD-VALOREM</t>
  </si>
  <si>
    <t>PERÚ: ESTRUCTURA ARANCELARIA</t>
  </si>
  <si>
    <t>SUBPARTIDAS</t>
  </si>
  <si>
    <t>NACIONALES</t>
  </si>
  <si>
    <t>N°</t>
  </si>
  <si>
    <t>Mill. US$</t>
  </si>
  <si>
    <t>(%)</t>
  </si>
  <si>
    <t>Notas:</t>
  </si>
  <si>
    <t>Fuente: SUNAT, MEF</t>
  </si>
  <si>
    <t>Elaboración: MEF</t>
  </si>
  <si>
    <t>ARANCEL EFECTIVO 1_/</t>
  </si>
  <si>
    <t>ARANCEL PROMEDIO PONDERADO POR VALOR DE IMPORTACIONES</t>
  </si>
  <si>
    <t xml:space="preserve">        2) No incluye subpartidas del "Capítulo 98 Mercancías con tratamiento especial" del Arancel de Aduanas.</t>
  </si>
  <si>
    <t>IMPORTACIÓN 2018</t>
  </si>
  <si>
    <t>IMPORTACIÓN 2019</t>
  </si>
  <si>
    <t>1_/ Arancel efectivo = (Monto de recaudación Advalorem CIF / Monto de importacion CIF)*100, con datos de importación de 2018 y 2019.</t>
  </si>
  <si>
    <t xml:space="preserve">        1) Elaborado en base al Arancel de Aduanas [2017], aprobado por Decreto Supremo N° 342-2016-EF (publicado el 16.12.2016) y modificatorias.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</si>
</sst>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&quot;S/.&quot;\ * #,##0_);_(&quot;S/.&quot;\ * \(#,##0\);_(&quot;S/.&quot;\ * &quot;-&quot;_);_(@_)"/>
  </numFmts>
  <fonts count="2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0" borderId="0" xfId="1" quotePrefix="1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2" xfId="0" applyFont="1" applyBorder="1"/>
    <xf numFmtId="164" fontId="4" fillId="0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indent="2"/>
    </xf>
    <xf numFmtId="164" fontId="4" fillId="0" borderId="0" xfId="1" applyNumberFormat="1" applyFont="1" applyBorder="1" applyAlignment="1">
      <alignment horizontal="right" indent="3"/>
    </xf>
    <xf numFmtId="165" fontId="4" fillId="0" borderId="0" xfId="0" applyNumberFormat="1" applyFont="1" applyBorder="1" applyAlignment="1">
      <alignment horizontal="right" indent="2"/>
    </xf>
    <xf numFmtId="164" fontId="4" fillId="0" borderId="0" xfId="0" applyNumberFormat="1" applyFont="1" applyBorder="1" applyAlignment="1">
      <alignment horizontal="right" vertical="center" indent="3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indent="2"/>
    </xf>
    <xf numFmtId="165" fontId="4" fillId="0" borderId="0" xfId="0" applyNumberFormat="1" applyFont="1" applyBorder="1" applyAlignment="1">
      <alignment horizontal="right" vertical="center" indent="3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 indent="2"/>
    </xf>
    <xf numFmtId="164" fontId="4" fillId="0" borderId="0" xfId="1" applyNumberFormat="1" applyFont="1" applyBorder="1" applyAlignment="1">
      <alignment horizontal="right" vertical="center" indent="3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7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 [0] 2" xfId="50"/>
    <cellStyle name="Neutral" xfId="9" builtinId="28" customBuiltin="1"/>
    <cellStyle name="Normal" xfId="0" builtinId="0"/>
    <cellStyle name="Normal 2" xfId="43"/>
    <cellStyle name="Normal 2 2" xfId="44"/>
    <cellStyle name="Normal 2 2 2" xfId="51"/>
    <cellStyle name="Normal 2 2 2 2" xfId="52"/>
    <cellStyle name="Normal 2 2 3" xfId="53"/>
    <cellStyle name="Normal 2 2 4" xfId="54"/>
    <cellStyle name="Normal 2 2 5" xfId="55"/>
    <cellStyle name="Normal 2 3" xfId="45"/>
    <cellStyle name="Normal 2 3 3" xfId="56"/>
    <cellStyle name="Normal 2 4" xfId="46"/>
    <cellStyle name="Normal 2 4 3" xfId="57"/>
    <cellStyle name="Normal 2 5" xfId="47"/>
    <cellStyle name="Normal 2 6" xfId="48"/>
    <cellStyle name="Normal 3" xfId="58"/>
    <cellStyle name="Normal 3 2" xfId="59"/>
    <cellStyle name="Normal 3 2 2" xfId="60"/>
    <cellStyle name="Normal 3 3" xfId="61"/>
    <cellStyle name="Normal 3 4" xfId="62"/>
    <cellStyle name="Normal 3 5" xfId="63"/>
    <cellStyle name="Normal 3 6" xfId="64"/>
    <cellStyle name="Normal 3 7" xfId="65"/>
    <cellStyle name="Normal 4" xfId="66"/>
    <cellStyle name="Normal 5" xfId="67"/>
    <cellStyle name="Normal 6" xfId="68"/>
    <cellStyle name="Normal 6 2" xfId="69"/>
    <cellStyle name="Normal 6 3" xfId="70"/>
    <cellStyle name="Normal 7" xfId="42"/>
    <cellStyle name="Normal 8" xfId="71"/>
    <cellStyle name="Normal 8 2" xfId="72"/>
    <cellStyle name="Notas 2" xfId="73"/>
    <cellStyle name="Porcentaje" xfId="1" builtinId="5"/>
    <cellStyle name="Porcentual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tabSelected="1" zoomScale="75" zoomScaleNormal="75" workbookViewId="0"/>
  </sheetViews>
  <sheetFormatPr baseColWidth="10" defaultRowHeight="14.25" x14ac:dyDescent="0.2"/>
  <cols>
    <col min="1" max="1" width="11.42578125" style="1"/>
    <col min="2" max="2" width="58.5703125" style="1" customWidth="1"/>
    <col min="3" max="4" width="15.7109375" style="1" customWidth="1"/>
    <col min="5" max="5" width="1.42578125" style="1" customWidth="1"/>
    <col min="6" max="7" width="17" style="1" customWidth="1"/>
    <col min="8" max="8" width="1.42578125" style="1" customWidth="1"/>
    <col min="9" max="10" width="17" style="1" customWidth="1"/>
    <col min="11" max="16384" width="11.42578125" style="1"/>
  </cols>
  <sheetData>
    <row r="2" spans="2:10" ht="27" customHeight="1" x14ac:dyDescent="0.2">
      <c r="B2" s="38" t="s">
        <v>7</v>
      </c>
      <c r="C2" s="38"/>
      <c r="D2" s="38"/>
      <c r="E2" s="38"/>
      <c r="F2" s="38"/>
      <c r="G2" s="38"/>
      <c r="H2" s="38"/>
      <c r="I2" s="38"/>
      <c r="J2" s="38"/>
    </row>
    <row r="3" spans="2:10" ht="15" x14ac:dyDescent="0.25">
      <c r="B3" s="3"/>
      <c r="C3" s="3"/>
      <c r="D3" s="3"/>
      <c r="E3" s="4"/>
      <c r="F3" s="3"/>
      <c r="G3" s="3"/>
      <c r="H3" s="4"/>
      <c r="I3" s="3"/>
      <c r="J3" s="3"/>
    </row>
    <row r="4" spans="2:10" ht="6" customHeight="1" x14ac:dyDescent="0.25">
      <c r="B4" s="13"/>
      <c r="C4" s="13"/>
      <c r="D4" s="13"/>
      <c r="E4" s="14"/>
      <c r="F4" s="13"/>
      <c r="G4" s="13"/>
      <c r="H4" s="14"/>
      <c r="I4" s="13"/>
      <c r="J4" s="13"/>
    </row>
    <row r="5" spans="2:10" ht="15" x14ac:dyDescent="0.25">
      <c r="B5" s="2" t="s">
        <v>2</v>
      </c>
      <c r="C5" s="39" t="s">
        <v>8</v>
      </c>
      <c r="D5" s="39"/>
      <c r="E5" s="4"/>
      <c r="F5" s="39" t="s">
        <v>19</v>
      </c>
      <c r="G5" s="39"/>
      <c r="H5" s="4"/>
      <c r="I5" s="39" t="s">
        <v>20</v>
      </c>
      <c r="J5" s="39"/>
    </row>
    <row r="6" spans="2:10" ht="15" x14ac:dyDescent="0.25">
      <c r="B6" s="2" t="s">
        <v>1</v>
      </c>
      <c r="C6" s="40" t="s">
        <v>9</v>
      </c>
      <c r="D6" s="40"/>
      <c r="E6" s="4"/>
      <c r="F6" s="40" t="s">
        <v>5</v>
      </c>
      <c r="G6" s="40"/>
      <c r="H6" s="4"/>
      <c r="I6" s="40" t="s">
        <v>5</v>
      </c>
      <c r="J6" s="40"/>
    </row>
    <row r="7" spans="2:10" ht="22.5" customHeight="1" x14ac:dyDescent="0.2">
      <c r="B7" s="21" t="s">
        <v>6</v>
      </c>
      <c r="C7" s="11" t="s">
        <v>10</v>
      </c>
      <c r="D7" s="11" t="s">
        <v>12</v>
      </c>
      <c r="E7" s="12"/>
      <c r="F7" s="11" t="s">
        <v>11</v>
      </c>
      <c r="G7" s="11" t="s">
        <v>12</v>
      </c>
      <c r="H7" s="12"/>
      <c r="I7" s="11" t="s">
        <v>11</v>
      </c>
      <c r="J7" s="11" t="s">
        <v>12</v>
      </c>
    </row>
    <row r="8" spans="2:10" ht="6" customHeight="1" x14ac:dyDescent="0.25">
      <c r="B8" s="3"/>
      <c r="C8" s="3"/>
      <c r="D8" s="27"/>
      <c r="E8" s="4"/>
      <c r="F8" s="3"/>
      <c r="G8" s="37"/>
      <c r="H8" s="4"/>
      <c r="I8" s="3"/>
      <c r="J8" s="28"/>
    </row>
    <row r="9" spans="2:10" ht="18" customHeight="1" x14ac:dyDescent="0.25">
      <c r="B9" s="5">
        <v>0</v>
      </c>
      <c r="C9" s="22">
        <v>5487</v>
      </c>
      <c r="D9" s="23">
        <f>(+C9/C$13)*100</f>
        <v>70.436456996148905</v>
      </c>
      <c r="E9" s="4"/>
      <c r="F9" s="24">
        <v>32083.115495660018</v>
      </c>
      <c r="G9" s="23">
        <f>(+F9/F$13)*100</f>
        <v>74.31734145444122</v>
      </c>
      <c r="H9" s="4"/>
      <c r="I9" s="24">
        <v>31217.063708636972</v>
      </c>
      <c r="J9" s="23">
        <f>(+I9/I$13)*100</f>
        <v>73.641170266765371</v>
      </c>
    </row>
    <row r="10" spans="2:10" ht="18" customHeight="1" x14ac:dyDescent="0.25">
      <c r="B10" s="5">
        <v>6</v>
      </c>
      <c r="C10" s="22">
        <v>1621</v>
      </c>
      <c r="D10" s="23">
        <f>(+C10/C$13)*100</f>
        <v>20.808729139922978</v>
      </c>
      <c r="E10" s="4"/>
      <c r="F10" s="24">
        <v>9129.548967090006</v>
      </c>
      <c r="G10" s="23">
        <f>(+F10/F$13)*100</f>
        <v>21.147690847045379</v>
      </c>
      <c r="H10" s="4"/>
      <c r="I10" s="24">
        <v>9082.8182685190095</v>
      </c>
      <c r="J10" s="23">
        <f>(+I10/I$13)*100</f>
        <v>21.426402331012195</v>
      </c>
    </row>
    <row r="11" spans="2:10" ht="18" customHeight="1" x14ac:dyDescent="0.25">
      <c r="B11" s="6">
        <v>11</v>
      </c>
      <c r="C11" s="22">
        <v>682</v>
      </c>
      <c r="D11" s="23">
        <f>(+C11/C$13)*100</f>
        <v>8.7548138639281134</v>
      </c>
      <c r="E11" s="4"/>
      <c r="F11" s="24">
        <v>1957.7650329390012</v>
      </c>
      <c r="G11" s="23">
        <f>(+F11/F$13)*100</f>
        <v>4.5349676985134062</v>
      </c>
      <c r="H11" s="4"/>
      <c r="I11" s="24">
        <v>2090.8942632990002</v>
      </c>
      <c r="J11" s="23">
        <f>(+I11/I$13)*100</f>
        <v>4.9324274022224381</v>
      </c>
    </row>
    <row r="12" spans="2:10" ht="10.5" customHeight="1" x14ac:dyDescent="0.25">
      <c r="B12" s="30"/>
      <c r="C12" s="22"/>
      <c r="D12" s="23"/>
      <c r="E12" s="7"/>
      <c r="F12" s="24"/>
      <c r="G12" s="23"/>
      <c r="H12" s="7"/>
      <c r="I12" s="24"/>
      <c r="J12" s="23"/>
    </row>
    <row r="13" spans="2:10" s="20" customFormat="1" ht="18" customHeight="1" x14ac:dyDescent="0.2">
      <c r="B13" s="31" t="s">
        <v>0</v>
      </c>
      <c r="C13" s="32">
        <f>SUM(C9:C11)</f>
        <v>7790</v>
      </c>
      <c r="D13" s="33">
        <f>SUM(D9:D11)</f>
        <v>100</v>
      </c>
      <c r="E13" s="34"/>
      <c r="F13" s="35">
        <f>SUM(F9:F11)</f>
        <v>43170.429495689023</v>
      </c>
      <c r="G13" s="36">
        <f>SUM(G9:G11)</f>
        <v>100.00000000000001</v>
      </c>
      <c r="H13" s="34"/>
      <c r="I13" s="35">
        <f>SUM(I9:I11)</f>
        <v>42390.776240454979</v>
      </c>
      <c r="J13" s="36">
        <f>SUM(J9:J11)</f>
        <v>100.00000000000001</v>
      </c>
    </row>
    <row r="14" spans="2:10" ht="15" x14ac:dyDescent="0.25">
      <c r="B14" s="18"/>
      <c r="C14" s="18"/>
      <c r="D14" s="18"/>
      <c r="E14" s="18"/>
      <c r="F14" s="18"/>
      <c r="G14" s="19"/>
      <c r="H14" s="18"/>
      <c r="I14" s="18"/>
      <c r="J14" s="19"/>
    </row>
    <row r="15" spans="2:10" ht="20.25" customHeight="1" x14ac:dyDescent="0.2">
      <c r="B15" s="26" t="s">
        <v>3</v>
      </c>
      <c r="C15" s="26"/>
      <c r="D15" s="26"/>
      <c r="E15" s="26"/>
      <c r="F15" s="9"/>
      <c r="G15" s="25">
        <v>2.2120000000000002</v>
      </c>
      <c r="H15" s="26"/>
      <c r="I15" s="9"/>
      <c r="J15" s="25">
        <v>2.2120000000000002</v>
      </c>
    </row>
    <row r="16" spans="2:10" ht="18.75" customHeight="1" x14ac:dyDescent="0.2">
      <c r="B16" s="26" t="s">
        <v>4</v>
      </c>
      <c r="C16" s="26"/>
      <c r="D16" s="26"/>
      <c r="E16" s="26"/>
      <c r="F16" s="9"/>
      <c r="G16" s="25">
        <v>3.6320000000000001</v>
      </c>
      <c r="H16" s="26"/>
      <c r="I16" s="9"/>
      <c r="J16" s="25">
        <v>3.6320000000000001</v>
      </c>
    </row>
    <row r="17" spans="2:10" ht="18.75" customHeight="1" x14ac:dyDescent="0.2">
      <c r="B17" s="8" t="s">
        <v>16</v>
      </c>
      <c r="C17" s="26"/>
      <c r="D17" s="26"/>
      <c r="E17" s="26"/>
      <c r="F17" s="9"/>
      <c r="G17" s="25">
        <v>0.89100000000000001</v>
      </c>
      <c r="H17" s="26"/>
      <c r="I17" s="9"/>
      <c r="J17" s="25">
        <v>0.878</v>
      </c>
    </row>
    <row r="18" spans="2:10" ht="18.75" customHeight="1" x14ac:dyDescent="0.2">
      <c r="B18" s="26" t="s">
        <v>17</v>
      </c>
      <c r="C18" s="26"/>
      <c r="D18" s="26"/>
      <c r="E18" s="26"/>
      <c r="F18" s="9"/>
      <c r="G18" s="25">
        <v>1.768</v>
      </c>
      <c r="H18" s="26"/>
      <c r="I18" s="9"/>
      <c r="J18" s="25">
        <v>1.8280000000000001</v>
      </c>
    </row>
    <row r="19" spans="2:10" ht="6.75" customHeight="1" x14ac:dyDescent="0.2">
      <c r="B19" s="15"/>
      <c r="C19" s="15"/>
      <c r="D19" s="15"/>
      <c r="E19" s="15"/>
      <c r="F19" s="16"/>
      <c r="G19" s="17"/>
      <c r="H19" s="15"/>
      <c r="I19" s="16"/>
      <c r="J19" s="17"/>
    </row>
    <row r="20" spans="2:10" ht="14.25" customHeight="1" x14ac:dyDescent="0.2">
      <c r="B20" s="8"/>
      <c r="C20" s="26"/>
      <c r="D20" s="26"/>
      <c r="E20" s="26"/>
      <c r="F20" s="9"/>
      <c r="G20" s="10"/>
      <c r="H20" s="26"/>
      <c r="I20" s="9"/>
      <c r="J20" s="10"/>
    </row>
    <row r="21" spans="2:10" ht="14.25" customHeight="1" x14ac:dyDescent="0.2">
      <c r="B21" s="1" t="s">
        <v>21</v>
      </c>
    </row>
    <row r="22" spans="2:10" ht="15" x14ac:dyDescent="0.25">
      <c r="B22" s="29" t="s">
        <v>13</v>
      </c>
    </row>
    <row r="23" spans="2:10" ht="14.25" customHeight="1" x14ac:dyDescent="0.2">
      <c r="B23" s="1" t="s">
        <v>22</v>
      </c>
    </row>
    <row r="24" spans="2:10" ht="14.25" customHeight="1" x14ac:dyDescent="0.2">
      <c r="B24" s="1" t="s">
        <v>18</v>
      </c>
    </row>
    <row r="25" spans="2:10" ht="7.5" customHeight="1" x14ac:dyDescent="0.2"/>
    <row r="26" spans="2:10" x14ac:dyDescent="0.2">
      <c r="B26" s="1" t="s">
        <v>14</v>
      </c>
    </row>
    <row r="27" spans="2:10" x14ac:dyDescent="0.2">
      <c r="B27" s="1" t="s">
        <v>15</v>
      </c>
    </row>
  </sheetData>
  <mergeCells count="7">
    <mergeCell ref="B2:J2"/>
    <mergeCell ref="I5:J5"/>
    <mergeCell ref="I6:J6"/>
    <mergeCell ref="C5:D5"/>
    <mergeCell ref="C6:D6"/>
    <mergeCell ref="F5:G5"/>
    <mergeCell ref="F6:G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Estructura actual</vt:lpstr>
      <vt:lpstr>'Estructura actual'!Área_de_impresión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Monroy Rojas, Luis</dc:creator>
  <cp:lastModifiedBy>Monroy Rojas, Luis</cp:lastModifiedBy>
  <cp:lastPrinted>2019-04-25T20:51:37Z</cp:lastPrinted>
  <dcterms:created xsi:type="dcterms:W3CDTF">2001-01-05T15:13:45Z</dcterms:created>
  <dcterms:modified xsi:type="dcterms:W3CDTF">2020-01-15T15:56:57Z</dcterms:modified>
</cp:coreProperties>
</file>