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rch_temp\Normas Legales\2023\"/>
    </mc:Choice>
  </mc:AlternateContent>
  <bookViews>
    <workbookView xWindow="-120" yWindow="-120" windowWidth="20730" windowHeight="11160"/>
  </bookViews>
  <sheets>
    <sheet name="Anexo II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\a" localSheetId="0">'[2]PASO 3 UNION DPT-PROV Y DIST'!#REF!</definedName>
    <definedName name="\a">'[1]PASO 3 UNION DPT-PROV Y DIST'!#REF!</definedName>
    <definedName name="\b" localSheetId="0">'[2]PASO 3 UNION DPT-PROV Y DIST'!#REF!</definedName>
    <definedName name="\b">'[1]PASO 3 UNION DPT-PROV Y DIST'!#REF!</definedName>
    <definedName name="\c" localSheetId="0">'[2]PASO 3 UNION DPT-PROV Y DIST'!#REF!</definedName>
    <definedName name="\c">'[1]PASO 3 UNION DPT-PROV Y DIST'!#REF!</definedName>
    <definedName name="\d" localSheetId="0">[4]PFRATIO!#REF!</definedName>
    <definedName name="\d">[3]PFRATIO!#REF!</definedName>
    <definedName name="\g" localSheetId="0">[4]PFRATIO!#REF!</definedName>
    <definedName name="\g">[3]PFRATIO!#REF!</definedName>
    <definedName name="\h" localSheetId="0">[4]PFRATIO!#REF!</definedName>
    <definedName name="\h">[3]PFRATIO!#REF!</definedName>
    <definedName name="\m" localSheetId="0">[4]PFRATIO!#REF!</definedName>
    <definedName name="\m">[3]PFRATIO!#REF!</definedName>
    <definedName name="\s" localSheetId="0">[4]PFRATIO!#REF!</definedName>
    <definedName name="\s">[3]PFRATIO!#REF!</definedName>
    <definedName name="___tab1" localSheetId="0">#REF!</definedName>
    <definedName name="___tab1">#REF!</definedName>
    <definedName name="___tab2" localSheetId="0">#REF!</definedName>
    <definedName name="___tab2">#REF!</definedName>
    <definedName name="___TC1">#REF!</definedName>
    <definedName name="___TC2">[5]ONO!#REF!</definedName>
    <definedName name="__tab1" localSheetId="0">#REF!</definedName>
    <definedName name="__tab1">#REF!</definedName>
    <definedName name="__tab2" localSheetId="0">#REF!</definedName>
    <definedName name="__tab2">#REF!</definedName>
    <definedName name="__TC1" localSheetId="0">#REF!</definedName>
    <definedName name="__TC1">#REF!</definedName>
    <definedName name="__TC2" localSheetId="0">[5]ONO!#REF!</definedName>
    <definedName name="__TC2">[5]ONO!#REF!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0</definedName>
    <definedName name="_AtRisk_SimSetting_ReportsList" hidden="1">831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Order1" hidden="1">255</definedName>
    <definedName name="_Order2" hidden="1">255</definedName>
    <definedName name="_tab1" localSheetId="0">#REF!</definedName>
    <definedName name="_tab1">#REF!</definedName>
    <definedName name="_tab2" localSheetId="0">#REF!</definedName>
    <definedName name="_tab2">#REF!</definedName>
    <definedName name="_TC1" localSheetId="0">#REF!</definedName>
    <definedName name="_TC1">#REF!</definedName>
    <definedName name="_TC2" localSheetId="0">[5]ONO!#REF!</definedName>
    <definedName name="_TC2">[5]ONO!#REF!</definedName>
    <definedName name="a" localSheetId="0">'[2]PASO 3 UNION DPT-PROV Y DIST'!#REF!</definedName>
    <definedName name="a">'[1]PASO 3 UNION DPT-PROV Y DIST'!#REF!</definedName>
    <definedName name="A_impresión_IM" localSheetId="0">#REF!</definedName>
    <definedName name="A_impresión_IM">#REF!</definedName>
    <definedName name="ANIO" localSheetId="0">#REF!</definedName>
    <definedName name="ANIO">#REF!</definedName>
    <definedName name="ANTIGUOS" localSheetId="0">#REF!</definedName>
    <definedName name="ANTIGUOS">#REF!</definedName>
    <definedName name="AREA_DATOS" localSheetId="0">#REF!</definedName>
    <definedName name="AREA_DATOS">#REF!</definedName>
    <definedName name="_xlnm.Print_Area" localSheetId="0">'Anexo II'!$B$2:$E$59</definedName>
    <definedName name="_xlnm.Database" localSheetId="0">#REF!</definedName>
    <definedName name="_xlnm.Database">#REF!</definedName>
    <definedName name="Can">[6]B!$A$1:$M$44</definedName>
    <definedName name="CANON" localSheetId="0">#REF!</definedName>
    <definedName name="CANON">#REF!</definedName>
    <definedName name="CHKPAS" localSheetId="0">[4]PFRATIO!#REF!</definedName>
    <definedName name="CHKPAS">[3]PFRATIO!#REF!</definedName>
    <definedName name="CHKSAVE" localSheetId="0">[4]PFRATIO!#REF!</definedName>
    <definedName name="CHKSAVE">[3]PFRATIO!#REF!</definedName>
    <definedName name="DATA" localSheetId="0">[5]ONO!#REF!</definedName>
    <definedName name="DATA">[5]ONO!#REF!</definedName>
    <definedName name="DEPARTAMENTO" localSheetId="0">#REF!</definedName>
    <definedName name="DEPARTAMENTO">#REF!</definedName>
    <definedName name="DESNUTRICION" localSheetId="0">#REF!</definedName>
    <definedName name="DESNUTRICION">#REF!</definedName>
    <definedName name="ERR_LOC" localSheetId="0">[4]PFRATIO!#REF!</definedName>
    <definedName name="ERR_LOC">[3]PFRATIO!#REF!</definedName>
    <definedName name="ERR_MSG" localSheetId="0">[4]PFRATIO!#REF!</definedName>
    <definedName name="ERR_MSG">[3]PFRATIO!#REF!</definedName>
    <definedName name="fecundidad" localSheetId="0">#REF!</definedName>
    <definedName name="fecundidad">#REF!</definedName>
    <definedName name="FFFF" localSheetId="0">#REF!</definedName>
    <definedName name="FFFF">#REF!</definedName>
    <definedName name="FILENAME" localSheetId="0">[4]PFRATIO!#REF!</definedName>
    <definedName name="FILENAME">[3]PFRATIO!#REF!</definedName>
    <definedName name="FLOPDIR" localSheetId="0">[4]PFRATIO!#REF!</definedName>
    <definedName name="FLOPDIR">[3]PFRATIO!#REF!</definedName>
    <definedName name="FLOPPY" localSheetId="0">[4]PFRATIO!#REF!</definedName>
    <definedName name="FLOPPY">[3]PFRATIO!#REF!</definedName>
    <definedName name="GETFILE" localSheetId="0">[4]PFRATIO!#REF!</definedName>
    <definedName name="GETFILE">[3]PFRATIO!#REF!</definedName>
    <definedName name="GM" localSheetId="0">#REF!</definedName>
    <definedName name="GM">#REF!</definedName>
    <definedName name="GRDIR" localSheetId="0">[4]PFRATIO!#REF!</definedName>
    <definedName name="GRDIR">[3]PFRATIO!#REF!</definedName>
    <definedName name="INDICEALFABETICO" localSheetId="0">#REF!</definedName>
    <definedName name="INDICEALFABETICO">#REF!</definedName>
    <definedName name="MESSAGE" localSheetId="0">[4]PFRATIO!#REF!</definedName>
    <definedName name="MESSAGE">[3]PFRATIO!#REF!</definedName>
    <definedName name="MM" localSheetId="0">#REF!</definedName>
    <definedName name="MM">#REF!</definedName>
    <definedName name="mortalidad" localSheetId="0">#REF!</definedName>
    <definedName name="mortalidad">#REF!</definedName>
    <definedName name="MSG_CELL" localSheetId="0">[4]PFRATIO!#REF!</definedName>
    <definedName name="MSG_CELL">[3]PFRATIO!#REF!</definedName>
    <definedName name="NOPAS" localSheetId="0">[4]PFRATIO!#REF!</definedName>
    <definedName name="NOPAS">[3]PFRATIO!#REF!</definedName>
    <definedName name="NOPAS3" localSheetId="0">[4]PFRATIO!#REF!</definedName>
    <definedName name="NOPAS3">[3]PFRATIO!#REF!</definedName>
    <definedName name="OLD_MSG" localSheetId="0">[4]PFRATIO!#REF!</definedName>
    <definedName name="OLD_MSG">[3]PFRATIO!#REF!</definedName>
    <definedName name="PAS_MSG1" localSheetId="0">[4]PFRATIO!#REF!</definedName>
    <definedName name="PAS_MSG1">[3]PFRATIO!#REF!</definedName>
    <definedName name="PAS_MSG2" localSheetId="0">[4]PFRATIO!#REF!</definedName>
    <definedName name="PAS_MSG2">[3]PFRATIO!#REF!</definedName>
    <definedName name="PAS_MSG3" localSheetId="0">[4]PFRATIO!#REF!</definedName>
    <definedName name="PAS_MSG3">[3]PFRATIO!#REF!</definedName>
    <definedName name="PAUSE" localSheetId="0">[4]PFRATIO!#REF!</definedName>
    <definedName name="PAUSE">[3]PFRATIO!#REF!</definedName>
    <definedName name="PM" localSheetId="0">#REF!</definedName>
    <definedName name="PM">#REF!</definedName>
    <definedName name="POBREZA" localSheetId="0">#REF!</definedName>
    <definedName name="POBREZA">#REF!</definedName>
    <definedName name="Res">[6]A!$S$1:$AA$33</definedName>
    <definedName name="RESDIR" localSheetId="0">[4]PFRATIO!#REF!</definedName>
    <definedName name="RESDIR">[3]PFRATIO!#REF!</definedName>
    <definedName name="RESTYPE" localSheetId="0">[4]PFRATIO!#REF!</definedName>
    <definedName name="RESTYPE">[3]PFRATIO!#REF!</definedName>
    <definedName name="Resum">[6]A!$M$1:$Q$48</definedName>
    <definedName name="RESUMEN" localSheetId="0">[5]ONO!#REF!</definedName>
    <definedName name="RESUMEN">[5]ONO!#REF!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TRUE</definedName>
    <definedName name="RiskMultipleCPUSupportEnabled" hidden="1">TRUE</definedName>
    <definedName name="RiskNumIterations" hidden="1">1000</definedName>
    <definedName name="RiskNumSimulations" hidden="1">100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SVMENU" localSheetId="0">[4]PFRATIO!#REF!</definedName>
    <definedName name="RSVMENU">[3]PFRATIO!#REF!</definedName>
    <definedName name="SAVE" localSheetId="0">[4]PFRATIO!#REF!</definedName>
    <definedName name="SAVE">[3]PFRATIO!#REF!</definedName>
    <definedName name="SAVE_MSG" localSheetId="0">[4]PFRATIO!#REF!</definedName>
    <definedName name="SAVE_MSG">[3]PFRATIO!#REF!</definedName>
    <definedName name="SAVED" localSheetId="0">[4]PFRATIO!#REF!</definedName>
    <definedName name="SAVED">[3]PFRATIO!#REF!</definedName>
    <definedName name="SAVENGO" localSheetId="0">[4]PFRATIO!#REF!</definedName>
    <definedName name="SAVENGO">[3]PFRATIO!#REF!</definedName>
    <definedName name="SPSS" localSheetId="0">#REF!</definedName>
    <definedName name="SPSS">#REF!</definedName>
    <definedName name="SUPERFICIE" localSheetId="0">#REF!</definedName>
    <definedName name="SUPERFICIE">#REF!</definedName>
    <definedName name="tab" localSheetId="0">#REF!</definedName>
    <definedName name="tab">#REF!</definedName>
    <definedName name="TABLA" localSheetId="0">#REF!</definedName>
    <definedName name="TABLA">#REF!</definedName>
    <definedName name="tabla1" localSheetId="0">#REF!</definedName>
    <definedName name="tabla1">#REF!</definedName>
    <definedName name="tabla2" localSheetId="0">#REF!</definedName>
    <definedName name="tabla2">#REF!</definedName>
    <definedName name="tablamaestra" localSheetId="0">#REF!</definedName>
    <definedName name="tablamaestra">#REF!</definedName>
    <definedName name="tablon" localSheetId="0">#REF!</definedName>
    <definedName name="tablon">#REF!</definedName>
    <definedName name="TC" localSheetId="0">#REF!</definedName>
    <definedName name="TC">#REF!</definedName>
    <definedName name="TCambio">[6]B!$C$44</definedName>
    <definedName name="TCambio1">[6]B!$E$44</definedName>
    <definedName name="Tcambio2">[6]A!$D$27</definedName>
    <definedName name="TEMP" localSheetId="0">[4]PFRATIO!#REF!</definedName>
    <definedName name="TEMP">[3]PFRATIO!#REF!</definedName>
    <definedName name="TITULO_1" localSheetId="0">#REF!</definedName>
    <definedName name="TITULO_1">#REF!</definedName>
    <definedName name="TOTAL_1" localSheetId="0">#REF!</definedName>
    <definedName name="TOTAL_1">#REF!</definedName>
    <definedName name="Tres">[6]A!$G$46:$K$94</definedName>
    <definedName name="Unos">[6]A!$G$1:$K$44</definedName>
  </definedNames>
  <calcPr calcId="191029"/>
</workbook>
</file>

<file path=xl/calcChain.xml><?xml version="1.0" encoding="utf-8"?>
<calcChain xmlns="http://schemas.openxmlformats.org/spreadsheetml/2006/main">
  <c r="E46" i="2" l="1"/>
  <c r="E12" i="2"/>
</calcChain>
</file>

<file path=xl/sharedStrings.xml><?xml version="1.0" encoding="utf-8"?>
<sst xmlns="http://schemas.openxmlformats.org/spreadsheetml/2006/main" count="42" uniqueCount="40">
  <si>
    <t>PIURA</t>
  </si>
  <si>
    <t>AYABACA</t>
  </si>
  <si>
    <t>CANCHAQUE</t>
  </si>
  <si>
    <t>HUARMACA</t>
  </si>
  <si>
    <t>MORROPON</t>
  </si>
  <si>
    <t>SULLANA</t>
  </si>
  <si>
    <t>ESTATALES DE PIURA Y TUMBES DE 2023</t>
  </si>
  <si>
    <t>ANEXO II</t>
  </si>
  <si>
    <t>ÍNDICES DE DISTRIBUCIÓN DEL CANON Y SOBRECANON POR LA PRODUCCIÓN DE PETRÓLEO Y GAS</t>
  </si>
  <si>
    <t>PARA LOS INSTITUTOS SUPERIORES TECNOLÓGICOS Y PEDAGÓGICOS</t>
  </si>
  <si>
    <t>DEPARTAMENTO / INSTITUTO SUPERIOR</t>
  </si>
  <si>
    <t>ÍNDICE</t>
  </si>
  <si>
    <t>INSTITUTOS SUPERIORES DE PIURA</t>
  </si>
  <si>
    <t>INSTITUTOS SUPERIORES TECNOLÓGICOS</t>
  </si>
  <si>
    <t>SAN ANDRES</t>
  </si>
  <si>
    <t>LIZARDO MONTERO FLORES</t>
  </si>
  <si>
    <t>NESTOR SAMUEL MARTOS GARRIDO</t>
  </si>
  <si>
    <t>VICUS</t>
  </si>
  <si>
    <t>SANTO DOMINGO DE GUZMAN</t>
  </si>
  <si>
    <t>JUAN ESTEBAN LOPEZ CRUZ</t>
  </si>
  <si>
    <t>SIMON BOLIVAR</t>
  </si>
  <si>
    <t>HERMANOS CARCAMO</t>
  </si>
  <si>
    <t>MANUEL YARLEQUE ESPINOZA</t>
  </si>
  <si>
    <t>LA UNION</t>
  </si>
  <si>
    <t>CENTRO DE FORMACION PROFESIONAL BINACIONAL</t>
  </si>
  <si>
    <t>ALMIRANTE MIGUEL GRAU</t>
  </si>
  <si>
    <t>RICARDO RAMOS PLATA</t>
  </si>
  <si>
    <t>SEÑOR DE CHOCAN</t>
  </si>
  <si>
    <t>JUAN JOSE FARFAN CESPEDES</t>
  </si>
  <si>
    <t>LUCIANO CASTILLO COLONNA</t>
  </si>
  <si>
    <t>LUIS F. AGURTO OLAYA</t>
  </si>
  <si>
    <t>INSTITUTOS SUPERIORES PEDAGÓGICOS</t>
  </si>
  <si>
    <t>HNO. VICTORINO ELORZ GOICOECHEA</t>
  </si>
  <si>
    <t>JOSE EULOGIO GARRIDO ESPINOZA</t>
  </si>
  <si>
    <t>MANUEL VEGAS CASTILLO</t>
  </si>
  <si>
    <t>INSTITUTOS SUPERIORES DE TUMBES</t>
  </si>
  <si>
    <t>CONTRALMIRANTE MANUEL VILLAR OLIVERA</t>
  </si>
  <si>
    <t>CAP FAP JOSE ABELARDO QUIÑONES</t>
  </si>
  <si>
    <t>24 DE JULIO DE ZARUMILLA</t>
  </si>
  <si>
    <t>JOSE ANTONIO ENCINAS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</si>
</sst>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"/>
    <numFmt numFmtId="166" formatCode="0.0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27">
    <xf numFmtId="0" fontId="0" fillId="0" borderId="0" xfId="0"/>
    <xf numFmtId="0" fontId="2" fillId="0" borderId="0" xfId="2" applyFont="1" applyAlignment="1">
      <alignment horizontal="centerContinuous"/>
    </xf>
    <xf numFmtId="0" fontId="2" fillId="0" borderId="0" xfId="2" applyFont="1"/>
    <xf numFmtId="0" fontId="2" fillId="0" borderId="0" xfId="2" applyFont="1" applyAlignment="1">
      <alignment horizontal="center"/>
    </xf>
    <xf numFmtId="1" fontId="3" fillId="0" borderId="0" xfId="2" applyNumberFormat="1" applyFont="1"/>
    <xf numFmtId="1" fontId="4" fillId="0" borderId="0" xfId="2" applyNumberFormat="1" applyFont="1" applyAlignment="1">
      <alignment horizontal="center"/>
    </xf>
    <xf numFmtId="1" fontId="4" fillId="0" borderId="0" xfId="2" applyNumberFormat="1" applyFont="1"/>
    <xf numFmtId="1" fontId="5" fillId="0" borderId="0" xfId="2" applyNumberFormat="1" applyFont="1" applyAlignment="1">
      <alignment horizontal="center"/>
    </xf>
    <xf numFmtId="1" fontId="5" fillId="0" borderId="9" xfId="2" applyNumberFormat="1" applyFont="1" applyBorder="1" applyAlignment="1">
      <alignment horizontal="center"/>
    </xf>
    <xf numFmtId="164" fontId="3" fillId="0" borderId="0" xfId="2" applyNumberFormat="1" applyFont="1"/>
    <xf numFmtId="164" fontId="0" fillId="0" borderId="0" xfId="0" applyNumberFormat="1"/>
    <xf numFmtId="0" fontId="1" fillId="0" borderId="0" xfId="1"/>
    <xf numFmtId="0" fontId="3" fillId="0" borderId="0" xfId="2" applyFont="1" applyAlignment="1">
      <alignment horizontal="centerContinuous"/>
    </xf>
    <xf numFmtId="0" fontId="5" fillId="0" borderId="0" xfId="1" applyFont="1"/>
    <xf numFmtId="164" fontId="4" fillId="0" borderId="0" xfId="2" applyNumberFormat="1" applyFont="1"/>
    <xf numFmtId="164" fontId="5" fillId="0" borderId="0" xfId="1" applyNumberFormat="1" applyFont="1"/>
    <xf numFmtId="166" fontId="1" fillId="0" borderId="0" xfId="1" applyNumberFormat="1"/>
    <xf numFmtId="164" fontId="5" fillId="0" borderId="0" xfId="1" applyNumberFormat="1" applyFont="1" applyAlignment="1">
      <alignment horizontal="center"/>
    </xf>
    <xf numFmtId="164" fontId="5" fillId="0" borderId="9" xfId="2" applyNumberFormat="1" applyFont="1" applyBorder="1"/>
    <xf numFmtId="1" fontId="3" fillId="0" borderId="4" xfId="2" applyNumberFormat="1" applyFont="1" applyBorder="1" applyAlignment="1">
      <alignment horizontal="center" vertical="center" wrapText="1"/>
    </xf>
    <xf numFmtId="1" fontId="3" fillId="0" borderId="1" xfId="2" applyNumberFormat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3"/>
    <cellStyle name="Normal_PBOLACION2001-200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F\FINAL\POB.HOGARES%20CON%201-2-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F/FINAL/POB.HOGARES%20CON%201-2-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DESNUTRIC\FECUN-FEMEN\FINAL\PFRATIO2-UL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ADESNUTRIC/FECUN-FEMEN/FINAL/PFRATIO2-UL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upetro-sp\usuarios\GerenciaADM\Tesoreria\Tesoro%20Publico\REGALIAS%202001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upetro-sp\usuarios\GerenciaADM\Tesoreria\Tesoro%20Publico\VEN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-PROV-PASO1"/>
      <sheetName val="C-PROV-PASO 2"/>
      <sheetName val="C-2 O MAS NBI FORM"/>
      <sheetName val="1-NBI-NO VALE"/>
      <sheetName val="C-2 O MAS NBI NO VALE"/>
      <sheetName val="PASO 3 UNION DPT-PROV Y DIST"/>
      <sheetName val="final 1 NBI"/>
      <sheetName val="final 2 ó + NBI "/>
      <sheetName val="final - con 1, 2 ó mas NBI"/>
      <sheetName val="DIST-Y PROV. NUEV"/>
      <sheetName val="DISTR-NUEV-93-2001"/>
      <sheetName val="PROV. NUE 93-2001"/>
      <sheetName val="PFRATIO"/>
      <sheetName val="E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-PROV-PASO1"/>
      <sheetName val="C-PROV-PASO 2"/>
      <sheetName val="C-2 O MAS NBI FORM"/>
      <sheetName val="1-NBI-NO VALE"/>
      <sheetName val="C-2 O MAS NBI NO VALE"/>
      <sheetName val="PASO 3 UNION DPT-PROV Y DIST"/>
      <sheetName val="final 1 NBI"/>
      <sheetName val="final 2 ó + NBI "/>
      <sheetName val="final - con 1, 2 ó mas NBI"/>
      <sheetName val="DIST-Y PROV. NUEV"/>
      <sheetName val="DISTR-NUEV-93-2001"/>
      <sheetName val="PROV. NUE 93-2001"/>
      <sheetName val="PFRATIO"/>
      <sheetName val="E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FEC"/>
      <sheetName val="PFRATIO"/>
      <sheetName val="GRAPH3"/>
      <sheetName val="GRAPH2"/>
      <sheetName val="GRAPH1"/>
      <sheetName val="Module1"/>
      <sheetName val="Módulo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FEC"/>
      <sheetName val="PFRATIO"/>
      <sheetName val="GRAPH3"/>
      <sheetName val="GRAPH2"/>
      <sheetName val="GRAPH1"/>
      <sheetName val="Module1"/>
      <sheetName val="Módulo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1Q-Dic01"/>
      <sheetName val="2Q-Dic01"/>
      <sheetName val="RESUMEN"/>
      <sheetName val="ONO"/>
      <sheetName val="Canon"/>
      <sheetName val="C"/>
      <sheetName val="D"/>
      <sheetName val="E"/>
      <sheetName val="F"/>
      <sheetName val="PASO 3 UNION DPT-PROV Y D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ONO"/>
    </sheetNames>
    <sheetDataSet>
      <sheetData sheetId="0" refreshError="1">
        <row r="1">
          <cell r="G1" t="str">
            <v>PERUPETRO</v>
          </cell>
          <cell r="M1" t="str">
            <v>PERUPETRO S.A.</v>
          </cell>
          <cell r="S1" t="str">
            <v>PERUPETRO S.A.</v>
          </cell>
        </row>
        <row r="2">
          <cell r="S2" t="str">
            <v>LIQUIDACION</v>
          </cell>
        </row>
        <row r="3">
          <cell r="G3" t="str">
            <v>TRANSFERENCIA AL TESORO PUBLICO</v>
          </cell>
          <cell r="M3" t="str">
            <v>TRANSFERENCIA AL TESORO PUBLICO</v>
          </cell>
          <cell r="S3" t="str">
            <v>TRANSFERENCIA AL TESORO PUBLICO</v>
          </cell>
        </row>
        <row r="4">
          <cell r="G4" t="str">
            <v>por la Venta de Hidrocarburos</v>
          </cell>
          <cell r="M4" t="str">
            <v xml:space="preserve">por la Venta de Hidrocarburos  </v>
          </cell>
          <cell r="S4" t="str">
            <v>por la Venta de Hidrocarburos</v>
          </cell>
        </row>
        <row r="6">
          <cell r="S6" t="str">
            <v>Agosto 2001</v>
          </cell>
        </row>
        <row r="7">
          <cell r="G7" t="str">
            <v>Agosto 2001</v>
          </cell>
          <cell r="M7" t="str">
            <v>Agosto 2001</v>
          </cell>
          <cell r="AA7" t="str">
            <v>US$</v>
          </cell>
        </row>
        <row r="8">
          <cell r="S8" t="str">
            <v>INGRESOS POR VENTA</v>
          </cell>
          <cell r="AA8">
            <v>-0.01</v>
          </cell>
        </row>
        <row r="10">
          <cell r="G10" t="str">
            <v>INGRESOS POR VENTA</v>
          </cell>
          <cell r="K10" t="str">
            <v>US$</v>
          </cell>
          <cell r="Q10" t="str">
            <v>US$</v>
          </cell>
          <cell r="S10" t="str">
            <v>Lote</v>
          </cell>
          <cell r="U10" t="str">
            <v>I</v>
          </cell>
          <cell r="V10" t="str">
            <v>I</v>
          </cell>
          <cell r="W10" t="str">
            <v>V</v>
          </cell>
          <cell r="X10" t="str">
            <v>IX</v>
          </cell>
          <cell r="Y10" t="str">
            <v>Z-2B</v>
          </cell>
          <cell r="Z10" t="str">
            <v>Z-2B</v>
          </cell>
        </row>
        <row r="11">
          <cell r="G11" t="str">
            <v>LOTE: 1-AB</v>
          </cell>
          <cell r="K11">
            <v>0</v>
          </cell>
          <cell r="M11" t="str">
            <v>INGRESOS POR VENTA</v>
          </cell>
          <cell r="Q11">
            <v>0</v>
          </cell>
          <cell r="V11" t="str">
            <v>Gas</v>
          </cell>
          <cell r="Y11" t="str">
            <v>Crudo</v>
          </cell>
          <cell r="Z11" t="str">
            <v>Gas</v>
          </cell>
        </row>
        <row r="12">
          <cell r="G12" t="str">
            <v>Concepto</v>
          </cell>
          <cell r="H12" t="str">
            <v>Volumen</v>
          </cell>
          <cell r="I12" t="str">
            <v>Precio</v>
          </cell>
          <cell r="J12" t="str">
            <v>Sub-Total</v>
          </cell>
          <cell r="S12" t="str">
            <v>Importe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-0.01</v>
          </cell>
        </row>
        <row r="13">
          <cell r="M13" t="str">
            <v>LOTE</v>
          </cell>
          <cell r="N13" t="str">
            <v>VOLUMEN</v>
          </cell>
          <cell r="O13" t="str">
            <v>PRECIO</v>
          </cell>
          <cell r="P13" t="str">
            <v>SUBTOTAL</v>
          </cell>
        </row>
        <row r="14">
          <cell r="G14" t="str">
            <v/>
          </cell>
          <cell r="H14">
            <v>0</v>
          </cell>
          <cell r="I14">
            <v>0</v>
          </cell>
          <cell r="J14">
            <v>0</v>
          </cell>
        </row>
        <row r="15">
          <cell r="G15" t="str">
            <v/>
          </cell>
          <cell r="H15">
            <v>0</v>
          </cell>
          <cell r="I15">
            <v>0</v>
          </cell>
          <cell r="J15">
            <v>0</v>
          </cell>
          <cell r="S15" t="str">
            <v>DEDUCCIONES</v>
          </cell>
        </row>
        <row r="16">
          <cell r="G16" t="str">
            <v/>
          </cell>
          <cell r="H16">
            <v>0</v>
          </cell>
          <cell r="I16">
            <v>0</v>
          </cell>
          <cell r="J16">
            <v>0</v>
          </cell>
          <cell r="M16" t="str">
            <v xml:space="preserve"> I</v>
          </cell>
          <cell r="N16">
            <v>0</v>
          </cell>
          <cell r="O16">
            <v>0</v>
          </cell>
          <cell r="P16">
            <v>0</v>
          </cell>
        </row>
        <row r="17">
          <cell r="G17" t="str">
            <v/>
          </cell>
          <cell r="H17">
            <v>0</v>
          </cell>
          <cell r="I17">
            <v>0</v>
          </cell>
          <cell r="J17">
            <v>0</v>
          </cell>
          <cell r="M17" t="str">
            <v xml:space="preserve"> I - Gas</v>
          </cell>
          <cell r="N17">
            <v>0</v>
          </cell>
          <cell r="O17">
            <v>0</v>
          </cell>
          <cell r="P17">
            <v>0</v>
          </cell>
          <cell r="S17" t="str">
            <v xml:space="preserve"> Retribución Contratista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</row>
        <row r="18">
          <cell r="G18" t="str">
            <v/>
          </cell>
          <cell r="H18">
            <v>0</v>
          </cell>
          <cell r="I18">
            <v>0</v>
          </cell>
          <cell r="J18">
            <v>0</v>
          </cell>
          <cell r="M18" t="str">
            <v xml:space="preserve"> V</v>
          </cell>
          <cell r="N18">
            <v>0</v>
          </cell>
          <cell r="O18">
            <v>0</v>
          </cell>
          <cell r="P18">
            <v>0</v>
          </cell>
          <cell r="S18" t="str">
            <v xml:space="preserve"> Gastos de Fiscalización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</row>
        <row r="19">
          <cell r="G19" t="str">
            <v/>
          </cell>
          <cell r="H19">
            <v>0</v>
          </cell>
          <cell r="I19">
            <v>0</v>
          </cell>
          <cell r="J19">
            <v>0</v>
          </cell>
          <cell r="M19" t="str">
            <v xml:space="preserve"> VI</v>
          </cell>
          <cell r="N19">
            <v>0</v>
          </cell>
          <cell r="O19">
            <v>0</v>
          </cell>
          <cell r="P19">
            <v>0</v>
          </cell>
          <cell r="S19" t="str">
            <v xml:space="preserve"> Canon/Sobrecanon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</row>
        <row r="20">
          <cell r="G20" t="str">
            <v/>
          </cell>
          <cell r="H20">
            <v>0</v>
          </cell>
          <cell r="I20">
            <v>0</v>
          </cell>
          <cell r="J20">
            <v>0</v>
          </cell>
          <cell r="M20" t="str">
            <v xml:space="preserve"> VI - Gas</v>
          </cell>
          <cell r="N20">
            <v>0</v>
          </cell>
          <cell r="P20">
            <v>0</v>
          </cell>
          <cell r="S20" t="str">
            <v xml:space="preserve"> Participación Perupetro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H21">
            <v>0</v>
          </cell>
          <cell r="J21">
            <v>0</v>
          </cell>
          <cell r="M21" t="str">
            <v xml:space="preserve"> VII</v>
          </cell>
          <cell r="N21">
            <v>0</v>
          </cell>
          <cell r="O21">
            <v>0</v>
          </cell>
          <cell r="P21">
            <v>0</v>
          </cell>
          <cell r="S21" t="str">
            <v xml:space="preserve"> Ley N° 26734 (Osinerg)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</row>
        <row r="22">
          <cell r="M22" t="str">
            <v xml:space="preserve"> IX</v>
          </cell>
          <cell r="N22">
            <v>0</v>
          </cell>
          <cell r="O22">
            <v>0</v>
          </cell>
          <cell r="P22">
            <v>0</v>
          </cell>
          <cell r="S22" t="str">
            <v xml:space="preserve"> Ley N° 26817 (Min. Energía y Minas)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G23" t="str">
            <v>DEDUCCIONES</v>
          </cell>
          <cell r="K23">
            <v>606203</v>
          </cell>
          <cell r="M23" t="str">
            <v xml:space="preserve"> Z-2B Crudo</v>
          </cell>
          <cell r="N23">
            <v>0</v>
          </cell>
          <cell r="O23">
            <v>0</v>
          </cell>
          <cell r="P23">
            <v>0</v>
          </cell>
          <cell r="S23" t="str">
            <v xml:space="preserve"> Derechos de Importación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</row>
        <row r="24">
          <cell r="M24" t="str">
            <v xml:space="preserve"> Z 2B Gas</v>
          </cell>
          <cell r="N24">
            <v>0</v>
          </cell>
          <cell r="O24">
            <v>0</v>
          </cell>
          <cell r="P24">
            <v>0</v>
          </cell>
        </row>
        <row r="25">
          <cell r="G25" t="str">
            <v xml:space="preserve"> Retribución Contratista</v>
          </cell>
          <cell r="J25">
            <v>0</v>
          </cell>
          <cell r="N25">
            <v>0</v>
          </cell>
          <cell r="P25">
            <v>0</v>
          </cell>
          <cell r="S25" t="str">
            <v>SALDOS CONTRATOS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-0.01</v>
          </cell>
          <cell r="AA25">
            <v>-0.01</v>
          </cell>
        </row>
        <row r="26">
          <cell r="G26" t="str">
            <v xml:space="preserve"> Costo de Inventario y Banco de Calidad</v>
          </cell>
          <cell r="J26">
            <v>678028</v>
          </cell>
          <cell r="P26">
            <v>0</v>
          </cell>
          <cell r="U26" t="str">
            <v>Concepto</v>
          </cell>
          <cell r="X26" t="str">
            <v>Período</v>
          </cell>
          <cell r="Y26" t="str">
            <v>S/.</v>
          </cell>
          <cell r="Z26" t="str">
            <v>T/Cambio</v>
          </cell>
        </row>
        <row r="27">
          <cell r="D27">
            <v>0</v>
          </cell>
          <cell r="G27" t="str">
            <v xml:space="preserve"> Transporte por Oleoducto</v>
          </cell>
          <cell r="J27">
            <v>0</v>
          </cell>
          <cell r="U27" t="str">
            <v>Gastos Administrativos por Comercialización y Contratos</v>
          </cell>
          <cell r="X27">
            <v>37073</v>
          </cell>
          <cell r="Y27">
            <v>594082.34</v>
          </cell>
          <cell r="Z27">
            <v>3.5009999999999999</v>
          </cell>
          <cell r="AA27">
            <v>-169689.33</v>
          </cell>
        </row>
        <row r="28">
          <cell r="G28" t="str">
            <v xml:space="preserve"> Fletes de Exportación</v>
          </cell>
          <cell r="J28">
            <v>0</v>
          </cell>
          <cell r="M28" t="str">
            <v>DEDUCCIONES</v>
          </cell>
          <cell r="Q28">
            <v>0</v>
          </cell>
          <cell r="X28">
            <v>37043</v>
          </cell>
          <cell r="Y28">
            <v>305651.12</v>
          </cell>
          <cell r="Z28">
            <v>3.5</v>
          </cell>
          <cell r="AA28">
            <v>-87328.89</v>
          </cell>
        </row>
        <row r="29">
          <cell r="G29" t="str">
            <v xml:space="preserve"> Gastos de Comercialización</v>
          </cell>
          <cell r="J29">
            <v>0</v>
          </cell>
          <cell r="U29" t="str">
            <v>Total  a Transferir al Tesoro Público USD</v>
          </cell>
          <cell r="AA29">
            <v>-257018.22999999998</v>
          </cell>
        </row>
        <row r="30">
          <cell r="G30" t="str">
            <v xml:space="preserve"> Gastos de Fiscalización</v>
          </cell>
          <cell r="J30">
            <v>0</v>
          </cell>
          <cell r="M30" t="str">
            <v xml:space="preserve"> Retribución Contratista</v>
          </cell>
          <cell r="P30">
            <v>0</v>
          </cell>
        </row>
        <row r="31">
          <cell r="G31" t="str">
            <v xml:space="preserve"> Canon/Sobrecanon</v>
          </cell>
          <cell r="J31">
            <v>-71825</v>
          </cell>
          <cell r="M31" t="str">
            <v xml:space="preserve"> Retribución Especie Contratista</v>
          </cell>
          <cell r="P31">
            <v>0</v>
          </cell>
          <cell r="S31" t="str">
            <v>R E S U M E N   P O R   D E R E C H O S   D E   I M P O R T A C I O N</v>
          </cell>
          <cell r="Z31" t="str">
            <v>Total</v>
          </cell>
        </row>
        <row r="32">
          <cell r="G32" t="str">
            <v xml:space="preserve"> Participación Perupetro</v>
          </cell>
          <cell r="J32">
            <v>0</v>
          </cell>
          <cell r="M32" t="str">
            <v xml:space="preserve"> Gastos de Fiscalización</v>
          </cell>
          <cell r="P32">
            <v>0</v>
          </cell>
          <cell r="S32" t="str">
            <v>Pagado en Jul.2001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G33" t="str">
            <v xml:space="preserve"> Ley N° 26734 (Osinerg)</v>
          </cell>
          <cell r="J33">
            <v>0</v>
          </cell>
          <cell r="M33" t="str">
            <v xml:space="preserve"> Canon/Sobrecanon</v>
          </cell>
          <cell r="P33">
            <v>0</v>
          </cell>
          <cell r="S33" t="str">
            <v>Provisión para Ago.2001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G34" t="str">
            <v xml:space="preserve"> Ley N° 26817 (M E M)</v>
          </cell>
          <cell r="J34">
            <v>0</v>
          </cell>
          <cell r="M34" t="str">
            <v xml:space="preserve"> Participación Perupetro</v>
          </cell>
          <cell r="P34">
            <v>0</v>
          </cell>
        </row>
        <row r="35">
          <cell r="G35" t="str">
            <v xml:space="preserve"> Derechos de Importación</v>
          </cell>
          <cell r="J35">
            <v>0</v>
          </cell>
          <cell r="M35" t="str">
            <v xml:space="preserve"> Ley N° 26734 (Osinerg)</v>
          </cell>
          <cell r="P35">
            <v>0</v>
          </cell>
        </row>
        <row r="36">
          <cell r="I36" t="str">
            <v xml:space="preserve"> TOTAL SALDO</v>
          </cell>
          <cell r="K36">
            <v>-606203</v>
          </cell>
          <cell r="M36" t="str">
            <v xml:space="preserve"> Ley N° 26817 (Min. Energía y Minas)</v>
          </cell>
          <cell r="P36">
            <v>0</v>
          </cell>
        </row>
        <row r="37">
          <cell r="I37" t="str">
            <v xml:space="preserve"> Saldo Mes Anterior</v>
          </cell>
          <cell r="M37" t="str">
            <v xml:space="preserve"> Derechos de Importación</v>
          </cell>
          <cell r="P37">
            <v>0</v>
          </cell>
        </row>
        <row r="38">
          <cell r="I38" t="str">
            <v xml:space="preserve"> TOTAL TRANSFERENCIA</v>
          </cell>
          <cell r="K38">
            <v>-606203</v>
          </cell>
        </row>
        <row r="39">
          <cell r="G39" t="str">
            <v/>
          </cell>
          <cell r="O39" t="str">
            <v xml:space="preserve"> Sub-Total Operaciones</v>
          </cell>
          <cell r="Q39">
            <v>0</v>
          </cell>
        </row>
        <row r="40">
          <cell r="O40" t="str">
            <v xml:space="preserve"> Saldo Meses Anteriores</v>
          </cell>
        </row>
        <row r="41">
          <cell r="O41" t="str">
            <v xml:space="preserve"> Total Transferencia</v>
          </cell>
          <cell r="Q41">
            <v>0</v>
          </cell>
        </row>
        <row r="43">
          <cell r="G43" t="str">
            <v>PREPARADO</v>
          </cell>
          <cell r="I43" t="str">
            <v>REVISADO</v>
          </cell>
          <cell r="K43" t="str">
            <v>APROBADO</v>
          </cell>
          <cell r="M43" t="str">
            <v>PREPARADO</v>
          </cell>
          <cell r="O43" t="str">
            <v>REVISADO</v>
          </cell>
          <cell r="Q43" t="str">
            <v>APROBADO</v>
          </cell>
        </row>
        <row r="44">
          <cell r="G44">
            <v>37187.684619560183</v>
          </cell>
        </row>
        <row r="46">
          <cell r="G46" t="str">
            <v>PERUPETRO S.A.</v>
          </cell>
        </row>
        <row r="48">
          <cell r="G48" t="str">
            <v>TRANSFERENCIA AL TESORO PUBLICO</v>
          </cell>
          <cell r="M48">
            <v>37187</v>
          </cell>
        </row>
        <row r="49">
          <cell r="G49" t="str">
            <v>por la Venta de Hidrocarburos</v>
          </cell>
        </row>
        <row r="52">
          <cell r="G52" t="str">
            <v>Agosto 2001</v>
          </cell>
        </row>
        <row r="55">
          <cell r="G55" t="str">
            <v>INGRESOS POR VENTA</v>
          </cell>
          <cell r="K55" t="str">
            <v>US$</v>
          </cell>
        </row>
        <row r="56">
          <cell r="G56" t="str">
            <v>LOTE: 1-AB</v>
          </cell>
          <cell r="K56">
            <v>0</v>
          </cell>
        </row>
        <row r="57">
          <cell r="G57" t="str">
            <v>Concepto</v>
          </cell>
          <cell r="H57" t="str">
            <v>Volumen</v>
          </cell>
          <cell r="I57" t="str">
            <v>Precio</v>
          </cell>
          <cell r="J57" t="str">
            <v>Sub-Total</v>
          </cell>
        </row>
        <row r="59">
          <cell r="G59" t="str">
            <v/>
          </cell>
          <cell r="H59">
            <v>0</v>
          </cell>
          <cell r="I59">
            <v>0</v>
          </cell>
          <cell r="J59">
            <v>0</v>
          </cell>
        </row>
        <row r="60">
          <cell r="G60" t="str">
            <v/>
          </cell>
          <cell r="H60">
            <v>0</v>
          </cell>
          <cell r="I60">
            <v>0</v>
          </cell>
          <cell r="J60">
            <v>0</v>
          </cell>
        </row>
        <row r="61">
          <cell r="G61" t="str">
            <v/>
          </cell>
          <cell r="H61">
            <v>0</v>
          </cell>
          <cell r="I61">
            <v>0</v>
          </cell>
          <cell r="J61">
            <v>0</v>
          </cell>
        </row>
        <row r="62">
          <cell r="G62" t="str">
            <v/>
          </cell>
          <cell r="H62">
            <v>0</v>
          </cell>
          <cell r="I62">
            <v>0</v>
          </cell>
          <cell r="J62">
            <v>0</v>
          </cell>
        </row>
        <row r="63">
          <cell r="G63" t="str">
            <v/>
          </cell>
          <cell r="H63">
            <v>0</v>
          </cell>
          <cell r="I63">
            <v>0</v>
          </cell>
          <cell r="J63">
            <v>0</v>
          </cell>
        </row>
        <row r="66">
          <cell r="G66" t="str">
            <v/>
          </cell>
          <cell r="H66">
            <v>0</v>
          </cell>
          <cell r="I66">
            <v>0</v>
          </cell>
          <cell r="J66">
            <v>0</v>
          </cell>
        </row>
        <row r="67">
          <cell r="G67" t="str">
            <v/>
          </cell>
          <cell r="H67">
            <v>0</v>
          </cell>
          <cell r="I67">
            <v>0</v>
          </cell>
          <cell r="J67">
            <v>0</v>
          </cell>
        </row>
        <row r="68">
          <cell r="H68">
            <v>0</v>
          </cell>
          <cell r="J68">
            <v>0</v>
          </cell>
        </row>
        <row r="70">
          <cell r="G70" t="str">
            <v>DEDUCCIONES</v>
          </cell>
          <cell r="K70">
            <v>502775</v>
          </cell>
        </row>
        <row r="72">
          <cell r="G72" t="str">
            <v xml:space="preserve"> Retribución Contratista</v>
          </cell>
          <cell r="J72">
            <v>0</v>
          </cell>
        </row>
        <row r="73">
          <cell r="G73" t="str">
            <v xml:space="preserve"> IGV Exportador por recuperar</v>
          </cell>
        </row>
        <row r="74">
          <cell r="G74" t="str">
            <v xml:space="preserve"> Costo de Inventario y Banco de Calidad</v>
          </cell>
          <cell r="J74">
            <v>574600</v>
          </cell>
        </row>
        <row r="75">
          <cell r="G75" t="str">
            <v xml:space="preserve"> Transporte por Oleoducto</v>
          </cell>
          <cell r="J75">
            <v>0</v>
          </cell>
        </row>
        <row r="76">
          <cell r="G76" t="str">
            <v xml:space="preserve"> Fletes de Exportación</v>
          </cell>
          <cell r="J76">
            <v>0</v>
          </cell>
        </row>
        <row r="77">
          <cell r="G77" t="str">
            <v xml:space="preserve"> Gastos de Comercialización</v>
          </cell>
          <cell r="J77">
            <v>0</v>
          </cell>
        </row>
        <row r="78">
          <cell r="G78" t="str">
            <v xml:space="preserve"> Gastos de Fiscalización</v>
          </cell>
          <cell r="J78">
            <v>0</v>
          </cell>
        </row>
        <row r="79">
          <cell r="G79" t="str">
            <v xml:space="preserve"> Canon/Sobrecanon</v>
          </cell>
          <cell r="J79">
            <v>-71825</v>
          </cell>
        </row>
        <row r="80">
          <cell r="G80" t="str">
            <v xml:space="preserve"> Participación Perupetro</v>
          </cell>
          <cell r="J80">
            <v>0</v>
          </cell>
        </row>
        <row r="81">
          <cell r="G81" t="str">
            <v xml:space="preserve"> Ley N° 26734 (Osinerg)</v>
          </cell>
          <cell r="J81">
            <v>0</v>
          </cell>
        </row>
        <row r="82">
          <cell r="G82" t="str">
            <v xml:space="preserve"> Ley N° 26817 (M E M)</v>
          </cell>
          <cell r="J82">
            <v>0</v>
          </cell>
        </row>
        <row r="83">
          <cell r="G83" t="str">
            <v xml:space="preserve"> Derechos de Importación</v>
          </cell>
          <cell r="J83">
            <v>0</v>
          </cell>
        </row>
        <row r="84">
          <cell r="I84" t="str">
            <v xml:space="preserve"> TOTAL SALDO</v>
          </cell>
          <cell r="K84">
            <v>-502775</v>
          </cell>
        </row>
        <row r="85">
          <cell r="I85" t="str">
            <v>AJUSTE MES ANTERIOR</v>
          </cell>
          <cell r="K85">
            <v>-2090914.6</v>
          </cell>
        </row>
        <row r="86">
          <cell r="I86" t="str">
            <v xml:space="preserve"> TOTAL A TRANSFERIR</v>
          </cell>
          <cell r="K86">
            <v>-2593689.6000000001</v>
          </cell>
        </row>
        <row r="93">
          <cell r="G93" t="str">
            <v>PREPARADO</v>
          </cell>
          <cell r="I93" t="str">
            <v>REVISADO</v>
          </cell>
          <cell r="K93" t="str">
            <v>APROBADO</v>
          </cell>
        </row>
        <row r="94">
          <cell r="G94">
            <v>37187.684619560183</v>
          </cell>
        </row>
      </sheetData>
      <sheetData sheetId="1" refreshError="1">
        <row r="1">
          <cell r="A1" t="str">
            <v>PERUPETRO S.A.</v>
          </cell>
        </row>
        <row r="3">
          <cell r="A3" t="str">
            <v>Canon, Sobrecanon y Participación en la Renta - Agosto 2001</v>
          </cell>
        </row>
        <row r="5">
          <cell r="E5" t="str">
            <v>Producción</v>
          </cell>
          <cell r="F5" t="str">
            <v>P.Pond.</v>
          </cell>
          <cell r="G5" t="str">
            <v>Loreto</v>
          </cell>
          <cell r="H5" t="str">
            <v>Ucayali</v>
          </cell>
          <cell r="I5" t="str">
            <v>Total</v>
          </cell>
          <cell r="J5" t="str">
            <v>Loreto</v>
          </cell>
          <cell r="K5" t="str">
            <v>Ucayali</v>
          </cell>
          <cell r="M5" t="str">
            <v>1.5%</v>
          </cell>
        </row>
        <row r="6">
          <cell r="E6" t="str">
            <v>Bls</v>
          </cell>
          <cell r="F6" t="str">
            <v>US$/BL</v>
          </cell>
          <cell r="G6" t="str">
            <v>US$</v>
          </cell>
          <cell r="I6" t="str">
            <v>US$</v>
          </cell>
          <cell r="J6" t="str">
            <v>S/.</v>
          </cell>
          <cell r="M6" t="str">
            <v>PERUPETRO</v>
          </cell>
        </row>
        <row r="7">
          <cell r="A7" t="str">
            <v>Región Loreto/Ucayali</v>
          </cell>
          <cell r="M7" t="str">
            <v>US$</v>
          </cell>
        </row>
        <row r="9">
          <cell r="B9" t="str">
            <v>(S)</v>
          </cell>
          <cell r="C9" t="str">
            <v>1-AB</v>
          </cell>
          <cell r="E9">
            <v>0</v>
          </cell>
          <cell r="G9">
            <v>-57460</v>
          </cell>
          <cell r="H9">
            <v>-14365</v>
          </cell>
          <cell r="I9">
            <v>-71825</v>
          </cell>
          <cell r="J9">
            <v>0</v>
          </cell>
          <cell r="K9">
            <v>0</v>
          </cell>
          <cell r="M9">
            <v>0</v>
          </cell>
        </row>
        <row r="10">
          <cell r="B10" t="str">
            <v>(L)</v>
          </cell>
          <cell r="C10" t="str">
            <v>L-8</v>
          </cell>
          <cell r="E10">
            <v>0</v>
          </cell>
          <cell r="G10">
            <v>1525051.37</v>
          </cell>
          <cell r="H10">
            <v>381262.83999999985</v>
          </cell>
          <cell r="I10">
            <v>1906314.21</v>
          </cell>
          <cell r="J10">
            <v>0</v>
          </cell>
          <cell r="K10">
            <v>0</v>
          </cell>
          <cell r="M10">
            <v>58354.6</v>
          </cell>
        </row>
        <row r="11">
          <cell r="B11" t="str">
            <v>(L)</v>
          </cell>
          <cell r="C11" t="str">
            <v>31 B</v>
          </cell>
          <cell r="E11">
            <v>0</v>
          </cell>
          <cell r="G11">
            <v>22075.62</v>
          </cell>
          <cell r="H11">
            <v>5518.91</v>
          </cell>
          <cell r="I11">
            <v>27594.53</v>
          </cell>
          <cell r="J11">
            <v>0</v>
          </cell>
          <cell r="K11">
            <v>0</v>
          </cell>
          <cell r="M11">
            <v>749.03</v>
          </cell>
        </row>
        <row r="12">
          <cell r="B12" t="str">
            <v>(L)</v>
          </cell>
          <cell r="C12" t="str">
            <v>31 C</v>
          </cell>
          <cell r="G12">
            <v>134433.33000000007</v>
          </cell>
          <cell r="H12">
            <v>537733.31999999995</v>
          </cell>
          <cell r="I12">
            <v>672166.65</v>
          </cell>
          <cell r="J12">
            <v>0</v>
          </cell>
          <cell r="K12">
            <v>0</v>
          </cell>
          <cell r="M12">
            <v>18713.150000000001</v>
          </cell>
        </row>
        <row r="13">
          <cell r="C13" t="str">
            <v>Ajuste Mes Anterior 1AB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C14" t="str">
            <v>Sub-Total</v>
          </cell>
          <cell r="E14">
            <v>0</v>
          </cell>
          <cell r="F14" t="e">
            <v>#DIV/0!</v>
          </cell>
          <cell r="G14">
            <v>1624100.3200000003</v>
          </cell>
          <cell r="H14">
            <v>910150.06999999983</v>
          </cell>
          <cell r="I14">
            <v>2534250.39</v>
          </cell>
          <cell r="J14">
            <v>0</v>
          </cell>
          <cell r="K14">
            <v>0</v>
          </cell>
        </row>
        <row r="15">
          <cell r="K15">
            <v>0</v>
          </cell>
        </row>
        <row r="17">
          <cell r="G17" t="str">
            <v>Piura</v>
          </cell>
          <cell r="H17" t="str">
            <v>Tumbes</v>
          </cell>
          <cell r="I17" t="str">
            <v>Total</v>
          </cell>
          <cell r="J17" t="str">
            <v>Piura</v>
          </cell>
          <cell r="K17" t="str">
            <v>Tumbes</v>
          </cell>
        </row>
        <row r="18">
          <cell r="A18" t="str">
            <v>Región Piura/Tumbes</v>
          </cell>
        </row>
        <row r="20">
          <cell r="B20" t="str">
            <v>(S)</v>
          </cell>
          <cell r="C20" t="str">
            <v>I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M20">
            <v>0</v>
          </cell>
        </row>
        <row r="21">
          <cell r="B21" t="str">
            <v>(L)</v>
          </cell>
          <cell r="C21" t="str">
            <v>II</v>
          </cell>
          <cell r="E21">
            <v>0</v>
          </cell>
          <cell r="G21">
            <v>47987.24</v>
          </cell>
          <cell r="H21">
            <v>11996.810000000005</v>
          </cell>
          <cell r="I21">
            <v>59984.05</v>
          </cell>
          <cell r="J21">
            <v>0</v>
          </cell>
          <cell r="K21">
            <v>0</v>
          </cell>
          <cell r="M21">
            <v>2896.54</v>
          </cell>
        </row>
        <row r="22">
          <cell r="B22" t="str">
            <v>(L)</v>
          </cell>
          <cell r="C22" t="str">
            <v>III</v>
          </cell>
          <cell r="E22">
            <v>0</v>
          </cell>
          <cell r="G22">
            <v>46532.97</v>
          </cell>
          <cell r="H22">
            <v>11633.239999999998</v>
          </cell>
          <cell r="I22">
            <v>58166.21</v>
          </cell>
          <cell r="J22">
            <v>0</v>
          </cell>
          <cell r="K22">
            <v>0</v>
          </cell>
          <cell r="M22">
            <v>3735.7799999999997</v>
          </cell>
        </row>
        <row r="23">
          <cell r="B23" t="str">
            <v>(L)</v>
          </cell>
          <cell r="C23" t="str">
            <v>IV</v>
          </cell>
          <cell r="E23">
            <v>0</v>
          </cell>
          <cell r="G23">
            <v>42891.62</v>
          </cell>
          <cell r="H23">
            <v>10722.909999999996</v>
          </cell>
          <cell r="I23">
            <v>53614.53</v>
          </cell>
          <cell r="J23">
            <v>0</v>
          </cell>
          <cell r="K23">
            <v>0</v>
          </cell>
          <cell r="M23">
            <v>3524.9300000000003</v>
          </cell>
        </row>
        <row r="24">
          <cell r="B24" t="str">
            <v>(S)</v>
          </cell>
          <cell r="C24" t="str">
            <v>V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</row>
        <row r="25">
          <cell r="B25" t="str">
            <v>(L)</v>
          </cell>
          <cell r="C25" t="str">
            <v>VII - VI</v>
          </cell>
          <cell r="E25">
            <v>0</v>
          </cell>
          <cell r="G25">
            <v>326266.55</v>
          </cell>
          <cell r="H25">
            <v>81566.640000000014</v>
          </cell>
          <cell r="I25">
            <v>407833.19</v>
          </cell>
          <cell r="J25">
            <v>0</v>
          </cell>
          <cell r="K25">
            <v>0</v>
          </cell>
          <cell r="M25">
            <v>19492.12</v>
          </cell>
        </row>
        <row r="26">
          <cell r="B26" t="str">
            <v>(S)</v>
          </cell>
          <cell r="C26" t="str">
            <v>IX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</row>
        <row r="27">
          <cell r="B27" t="str">
            <v>(L)</v>
          </cell>
          <cell r="C27" t="str">
            <v>X</v>
          </cell>
          <cell r="E27">
            <v>0</v>
          </cell>
          <cell r="G27">
            <v>829236.56</v>
          </cell>
          <cell r="H27">
            <v>207309.1399999999</v>
          </cell>
          <cell r="I27">
            <v>1036545.7</v>
          </cell>
          <cell r="J27">
            <v>0</v>
          </cell>
          <cell r="K27">
            <v>0</v>
          </cell>
          <cell r="M27">
            <v>28001.13</v>
          </cell>
        </row>
        <row r="28">
          <cell r="B28" t="str">
            <v>(L)</v>
          </cell>
          <cell r="C28" t="str">
            <v>XV</v>
          </cell>
          <cell r="G28">
            <v>3144.83</v>
          </cell>
          <cell r="H28">
            <v>786.21</v>
          </cell>
          <cell r="I28">
            <v>3931.04</v>
          </cell>
          <cell r="J28">
            <v>0</v>
          </cell>
          <cell r="K28">
            <v>0</v>
          </cell>
          <cell r="M28">
            <v>100.86</v>
          </cell>
        </row>
        <row r="29">
          <cell r="B29" t="str">
            <v>(S)</v>
          </cell>
          <cell r="C29" t="str">
            <v>Z 2B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</row>
        <row r="30">
          <cell r="B30" t="str">
            <v>(S)</v>
          </cell>
          <cell r="C30" t="str">
            <v>I - Gas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</row>
        <row r="31">
          <cell r="B31" t="str">
            <v>(L)</v>
          </cell>
          <cell r="C31" t="str">
            <v>VII - VI / Gas</v>
          </cell>
          <cell r="G31">
            <v>32448.43</v>
          </cell>
          <cell r="H31">
            <v>8112.1100000000006</v>
          </cell>
          <cell r="I31">
            <v>40560.54</v>
          </cell>
          <cell r="J31">
            <v>0</v>
          </cell>
          <cell r="K31">
            <v>0</v>
          </cell>
          <cell r="M31">
            <v>1972.52</v>
          </cell>
        </row>
        <row r="32">
          <cell r="B32" t="str">
            <v>(L)</v>
          </cell>
          <cell r="C32" t="str">
            <v>X - Gas</v>
          </cell>
          <cell r="G32">
            <v>64823.22</v>
          </cell>
          <cell r="H32">
            <v>16205.800000000003</v>
          </cell>
          <cell r="I32">
            <v>81029.02</v>
          </cell>
          <cell r="J32">
            <v>0</v>
          </cell>
          <cell r="K32">
            <v>0</v>
          </cell>
          <cell r="M32">
            <v>2187.7800000000002</v>
          </cell>
        </row>
        <row r="33">
          <cell r="B33" t="str">
            <v>(S)</v>
          </cell>
          <cell r="C33" t="str">
            <v>Z 2B - Gas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</row>
        <row r="34">
          <cell r="B34" t="str">
            <v>Ajuste Mes Anterior</v>
          </cell>
          <cell r="E34" t="str">
            <v>VI Gas Abr</v>
          </cell>
          <cell r="I34">
            <v>0</v>
          </cell>
          <cell r="J34">
            <v>0</v>
          </cell>
          <cell r="K34">
            <v>0</v>
          </cell>
        </row>
        <row r="35">
          <cell r="C35" t="str">
            <v>Sub-Total</v>
          </cell>
          <cell r="E35">
            <v>0</v>
          </cell>
          <cell r="F35" t="e">
            <v>#DIV/0!</v>
          </cell>
          <cell r="G35">
            <v>1393331.42</v>
          </cell>
          <cell r="H35">
            <v>348332.85999999987</v>
          </cell>
          <cell r="I35">
            <v>1741664.28</v>
          </cell>
          <cell r="J35">
            <v>0</v>
          </cell>
          <cell r="K35">
            <v>0</v>
          </cell>
        </row>
        <row r="36">
          <cell r="K36">
            <v>0</v>
          </cell>
        </row>
        <row r="38">
          <cell r="A38" t="str">
            <v>Puerto Inca Huánuco</v>
          </cell>
        </row>
        <row r="40">
          <cell r="B40" t="str">
            <v>(L)</v>
          </cell>
          <cell r="C40" t="str">
            <v>31-D</v>
          </cell>
          <cell r="E40">
            <v>0</v>
          </cell>
          <cell r="G40">
            <v>7028.14</v>
          </cell>
          <cell r="I40">
            <v>7028.14</v>
          </cell>
          <cell r="J40">
            <v>0</v>
          </cell>
          <cell r="M40">
            <v>243.09</v>
          </cell>
        </row>
        <row r="41">
          <cell r="C41" t="str">
            <v>Sub-Total</v>
          </cell>
          <cell r="E41">
            <v>0</v>
          </cell>
          <cell r="F41" t="e">
            <v>#DIV/0!</v>
          </cell>
          <cell r="G41">
            <v>7028.14</v>
          </cell>
          <cell r="I41">
            <v>7028.14</v>
          </cell>
          <cell r="J41">
            <v>0</v>
          </cell>
        </row>
        <row r="42">
          <cell r="A42" t="str">
            <v>RESUMEN PAIS</v>
          </cell>
          <cell r="E42">
            <v>0</v>
          </cell>
          <cell r="F42" t="e">
            <v>#DIV/0!</v>
          </cell>
          <cell r="G42">
            <v>3024459.8800000004</v>
          </cell>
          <cell r="H42">
            <v>1258482.9299999997</v>
          </cell>
          <cell r="I42">
            <v>4282942.8099999996</v>
          </cell>
          <cell r="J42">
            <v>0</v>
          </cell>
          <cell r="K42">
            <v>0</v>
          </cell>
        </row>
        <row r="43">
          <cell r="K43">
            <v>0</v>
          </cell>
          <cell r="M43">
            <v>139971.52999999997</v>
          </cell>
        </row>
        <row r="44">
          <cell r="A44" t="str">
            <v>T/Cambio</v>
          </cell>
          <cell r="C44">
            <v>0</v>
          </cell>
          <cell r="D44" t="str">
            <v>S/. / US$</v>
          </cell>
          <cell r="E44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12"/>
  <sheetViews>
    <sheetView showGridLines="0" tabSelected="1" zoomScaleNormal="100" workbookViewId="0">
      <selection activeCell="G6" sqref="G6"/>
    </sheetView>
  </sheetViews>
  <sheetFormatPr baseColWidth="10" defaultRowHeight="15" x14ac:dyDescent="0.25"/>
  <cols>
    <col min="1" max="1" width="11.42578125" style="11"/>
    <col min="2" max="3" width="15.42578125" style="13" customWidth="1"/>
    <col min="4" max="4" width="40.140625" style="13" customWidth="1"/>
    <col min="5" max="5" width="20.85546875" style="13" customWidth="1"/>
    <col min="6" max="6" width="14.140625" bestFit="1" customWidth="1"/>
    <col min="7" max="257" width="11.42578125" style="11"/>
    <col min="258" max="259" width="15.42578125" style="11" customWidth="1"/>
    <col min="260" max="260" width="40.140625" style="11" customWidth="1"/>
    <col min="261" max="261" width="20.85546875" style="11" customWidth="1"/>
    <col min="262" max="262" width="14.140625" style="11" bestFit="1" customWidth="1"/>
    <col min="263" max="513" width="11.42578125" style="11"/>
    <col min="514" max="515" width="15.42578125" style="11" customWidth="1"/>
    <col min="516" max="516" width="40.140625" style="11" customWidth="1"/>
    <col min="517" max="517" width="20.85546875" style="11" customWidth="1"/>
    <col min="518" max="518" width="14.140625" style="11" bestFit="1" customWidth="1"/>
    <col min="519" max="769" width="11.42578125" style="11"/>
    <col min="770" max="771" width="15.42578125" style="11" customWidth="1"/>
    <col min="772" max="772" width="40.140625" style="11" customWidth="1"/>
    <col min="773" max="773" width="20.85546875" style="11" customWidth="1"/>
    <col min="774" max="774" width="14.140625" style="11" bestFit="1" customWidth="1"/>
    <col min="775" max="1025" width="11.42578125" style="11"/>
    <col min="1026" max="1027" width="15.42578125" style="11" customWidth="1"/>
    <col min="1028" max="1028" width="40.140625" style="11" customWidth="1"/>
    <col min="1029" max="1029" width="20.85546875" style="11" customWidth="1"/>
    <col min="1030" max="1030" width="14.140625" style="11" bestFit="1" customWidth="1"/>
    <col min="1031" max="1281" width="11.42578125" style="11"/>
    <col min="1282" max="1283" width="15.42578125" style="11" customWidth="1"/>
    <col min="1284" max="1284" width="40.140625" style="11" customWidth="1"/>
    <col min="1285" max="1285" width="20.85546875" style="11" customWidth="1"/>
    <col min="1286" max="1286" width="14.140625" style="11" bestFit="1" customWidth="1"/>
    <col min="1287" max="1537" width="11.42578125" style="11"/>
    <col min="1538" max="1539" width="15.42578125" style="11" customWidth="1"/>
    <col min="1540" max="1540" width="40.140625" style="11" customWidth="1"/>
    <col min="1541" max="1541" width="20.85546875" style="11" customWidth="1"/>
    <col min="1542" max="1542" width="14.140625" style="11" bestFit="1" customWidth="1"/>
    <col min="1543" max="1793" width="11.42578125" style="11"/>
    <col min="1794" max="1795" width="15.42578125" style="11" customWidth="1"/>
    <col min="1796" max="1796" width="40.140625" style="11" customWidth="1"/>
    <col min="1797" max="1797" width="20.85546875" style="11" customWidth="1"/>
    <col min="1798" max="1798" width="14.140625" style="11" bestFit="1" customWidth="1"/>
    <col min="1799" max="2049" width="11.42578125" style="11"/>
    <col min="2050" max="2051" width="15.42578125" style="11" customWidth="1"/>
    <col min="2052" max="2052" width="40.140625" style="11" customWidth="1"/>
    <col min="2053" max="2053" width="20.85546875" style="11" customWidth="1"/>
    <col min="2054" max="2054" width="14.140625" style="11" bestFit="1" customWidth="1"/>
    <col min="2055" max="2305" width="11.42578125" style="11"/>
    <col min="2306" max="2307" width="15.42578125" style="11" customWidth="1"/>
    <col min="2308" max="2308" width="40.140625" style="11" customWidth="1"/>
    <col min="2309" max="2309" width="20.85546875" style="11" customWidth="1"/>
    <col min="2310" max="2310" width="14.140625" style="11" bestFit="1" customWidth="1"/>
    <col min="2311" max="2561" width="11.42578125" style="11"/>
    <col min="2562" max="2563" width="15.42578125" style="11" customWidth="1"/>
    <col min="2564" max="2564" width="40.140625" style="11" customWidth="1"/>
    <col min="2565" max="2565" width="20.85546875" style="11" customWidth="1"/>
    <col min="2566" max="2566" width="14.140625" style="11" bestFit="1" customWidth="1"/>
    <col min="2567" max="2817" width="11.42578125" style="11"/>
    <col min="2818" max="2819" width="15.42578125" style="11" customWidth="1"/>
    <col min="2820" max="2820" width="40.140625" style="11" customWidth="1"/>
    <col min="2821" max="2821" width="20.85546875" style="11" customWidth="1"/>
    <col min="2822" max="2822" width="14.140625" style="11" bestFit="1" customWidth="1"/>
    <col min="2823" max="3073" width="11.42578125" style="11"/>
    <col min="3074" max="3075" width="15.42578125" style="11" customWidth="1"/>
    <col min="3076" max="3076" width="40.140625" style="11" customWidth="1"/>
    <col min="3077" max="3077" width="20.85546875" style="11" customWidth="1"/>
    <col min="3078" max="3078" width="14.140625" style="11" bestFit="1" customWidth="1"/>
    <col min="3079" max="3329" width="11.42578125" style="11"/>
    <col min="3330" max="3331" width="15.42578125" style="11" customWidth="1"/>
    <col min="3332" max="3332" width="40.140625" style="11" customWidth="1"/>
    <col min="3333" max="3333" width="20.85546875" style="11" customWidth="1"/>
    <col min="3334" max="3334" width="14.140625" style="11" bestFit="1" customWidth="1"/>
    <col min="3335" max="3585" width="11.42578125" style="11"/>
    <col min="3586" max="3587" width="15.42578125" style="11" customWidth="1"/>
    <col min="3588" max="3588" width="40.140625" style="11" customWidth="1"/>
    <col min="3589" max="3589" width="20.85546875" style="11" customWidth="1"/>
    <col min="3590" max="3590" width="14.140625" style="11" bestFit="1" customWidth="1"/>
    <col min="3591" max="3841" width="11.42578125" style="11"/>
    <col min="3842" max="3843" width="15.42578125" style="11" customWidth="1"/>
    <col min="3844" max="3844" width="40.140625" style="11" customWidth="1"/>
    <col min="3845" max="3845" width="20.85546875" style="11" customWidth="1"/>
    <col min="3846" max="3846" width="14.140625" style="11" bestFit="1" customWidth="1"/>
    <col min="3847" max="4097" width="11.42578125" style="11"/>
    <col min="4098" max="4099" width="15.42578125" style="11" customWidth="1"/>
    <col min="4100" max="4100" width="40.140625" style="11" customWidth="1"/>
    <col min="4101" max="4101" width="20.85546875" style="11" customWidth="1"/>
    <col min="4102" max="4102" width="14.140625" style="11" bestFit="1" customWidth="1"/>
    <col min="4103" max="4353" width="11.42578125" style="11"/>
    <col min="4354" max="4355" width="15.42578125" style="11" customWidth="1"/>
    <col min="4356" max="4356" width="40.140625" style="11" customWidth="1"/>
    <col min="4357" max="4357" width="20.85546875" style="11" customWidth="1"/>
    <col min="4358" max="4358" width="14.140625" style="11" bestFit="1" customWidth="1"/>
    <col min="4359" max="4609" width="11.42578125" style="11"/>
    <col min="4610" max="4611" width="15.42578125" style="11" customWidth="1"/>
    <col min="4612" max="4612" width="40.140625" style="11" customWidth="1"/>
    <col min="4613" max="4613" width="20.85546875" style="11" customWidth="1"/>
    <col min="4614" max="4614" width="14.140625" style="11" bestFit="1" customWidth="1"/>
    <col min="4615" max="4865" width="11.42578125" style="11"/>
    <col min="4866" max="4867" width="15.42578125" style="11" customWidth="1"/>
    <col min="4868" max="4868" width="40.140625" style="11" customWidth="1"/>
    <col min="4869" max="4869" width="20.85546875" style="11" customWidth="1"/>
    <col min="4870" max="4870" width="14.140625" style="11" bestFit="1" customWidth="1"/>
    <col min="4871" max="5121" width="11.42578125" style="11"/>
    <col min="5122" max="5123" width="15.42578125" style="11" customWidth="1"/>
    <col min="5124" max="5124" width="40.140625" style="11" customWidth="1"/>
    <col min="5125" max="5125" width="20.85546875" style="11" customWidth="1"/>
    <col min="5126" max="5126" width="14.140625" style="11" bestFit="1" customWidth="1"/>
    <col min="5127" max="5377" width="11.42578125" style="11"/>
    <col min="5378" max="5379" width="15.42578125" style="11" customWidth="1"/>
    <col min="5380" max="5380" width="40.140625" style="11" customWidth="1"/>
    <col min="5381" max="5381" width="20.85546875" style="11" customWidth="1"/>
    <col min="5382" max="5382" width="14.140625" style="11" bestFit="1" customWidth="1"/>
    <col min="5383" max="5633" width="11.42578125" style="11"/>
    <col min="5634" max="5635" width="15.42578125" style="11" customWidth="1"/>
    <col min="5636" max="5636" width="40.140625" style="11" customWidth="1"/>
    <col min="5637" max="5637" width="20.85546875" style="11" customWidth="1"/>
    <col min="5638" max="5638" width="14.140625" style="11" bestFit="1" customWidth="1"/>
    <col min="5639" max="5889" width="11.42578125" style="11"/>
    <col min="5890" max="5891" width="15.42578125" style="11" customWidth="1"/>
    <col min="5892" max="5892" width="40.140625" style="11" customWidth="1"/>
    <col min="5893" max="5893" width="20.85546875" style="11" customWidth="1"/>
    <col min="5894" max="5894" width="14.140625" style="11" bestFit="1" customWidth="1"/>
    <col min="5895" max="6145" width="11.42578125" style="11"/>
    <col min="6146" max="6147" width="15.42578125" style="11" customWidth="1"/>
    <col min="6148" max="6148" width="40.140625" style="11" customWidth="1"/>
    <col min="6149" max="6149" width="20.85546875" style="11" customWidth="1"/>
    <col min="6150" max="6150" width="14.140625" style="11" bestFit="1" customWidth="1"/>
    <col min="6151" max="6401" width="11.42578125" style="11"/>
    <col min="6402" max="6403" width="15.42578125" style="11" customWidth="1"/>
    <col min="6404" max="6404" width="40.140625" style="11" customWidth="1"/>
    <col min="6405" max="6405" width="20.85546875" style="11" customWidth="1"/>
    <col min="6406" max="6406" width="14.140625" style="11" bestFit="1" customWidth="1"/>
    <col min="6407" max="6657" width="11.42578125" style="11"/>
    <col min="6658" max="6659" width="15.42578125" style="11" customWidth="1"/>
    <col min="6660" max="6660" width="40.140625" style="11" customWidth="1"/>
    <col min="6661" max="6661" width="20.85546875" style="11" customWidth="1"/>
    <col min="6662" max="6662" width="14.140625" style="11" bestFit="1" customWidth="1"/>
    <col min="6663" max="6913" width="11.42578125" style="11"/>
    <col min="6914" max="6915" width="15.42578125" style="11" customWidth="1"/>
    <col min="6916" max="6916" width="40.140625" style="11" customWidth="1"/>
    <col min="6917" max="6917" width="20.85546875" style="11" customWidth="1"/>
    <col min="6918" max="6918" width="14.140625" style="11" bestFit="1" customWidth="1"/>
    <col min="6919" max="7169" width="11.42578125" style="11"/>
    <col min="7170" max="7171" width="15.42578125" style="11" customWidth="1"/>
    <col min="7172" max="7172" width="40.140625" style="11" customWidth="1"/>
    <col min="7173" max="7173" width="20.85546875" style="11" customWidth="1"/>
    <col min="7174" max="7174" width="14.140625" style="11" bestFit="1" customWidth="1"/>
    <col min="7175" max="7425" width="11.42578125" style="11"/>
    <col min="7426" max="7427" width="15.42578125" style="11" customWidth="1"/>
    <col min="7428" max="7428" width="40.140625" style="11" customWidth="1"/>
    <col min="7429" max="7429" width="20.85546875" style="11" customWidth="1"/>
    <col min="7430" max="7430" width="14.140625" style="11" bestFit="1" customWidth="1"/>
    <col min="7431" max="7681" width="11.42578125" style="11"/>
    <col min="7682" max="7683" width="15.42578125" style="11" customWidth="1"/>
    <col min="7684" max="7684" width="40.140625" style="11" customWidth="1"/>
    <col min="7685" max="7685" width="20.85546875" style="11" customWidth="1"/>
    <col min="7686" max="7686" width="14.140625" style="11" bestFit="1" customWidth="1"/>
    <col min="7687" max="7937" width="11.42578125" style="11"/>
    <col min="7938" max="7939" width="15.42578125" style="11" customWidth="1"/>
    <col min="7940" max="7940" width="40.140625" style="11" customWidth="1"/>
    <col min="7941" max="7941" width="20.85546875" style="11" customWidth="1"/>
    <col min="7942" max="7942" width="14.140625" style="11" bestFit="1" customWidth="1"/>
    <col min="7943" max="8193" width="11.42578125" style="11"/>
    <col min="8194" max="8195" width="15.42578125" style="11" customWidth="1"/>
    <col min="8196" max="8196" width="40.140625" style="11" customWidth="1"/>
    <col min="8197" max="8197" width="20.85546875" style="11" customWidth="1"/>
    <col min="8198" max="8198" width="14.140625" style="11" bestFit="1" customWidth="1"/>
    <col min="8199" max="8449" width="11.42578125" style="11"/>
    <col min="8450" max="8451" width="15.42578125" style="11" customWidth="1"/>
    <col min="8452" max="8452" width="40.140625" style="11" customWidth="1"/>
    <col min="8453" max="8453" width="20.85546875" style="11" customWidth="1"/>
    <col min="8454" max="8454" width="14.140625" style="11" bestFit="1" customWidth="1"/>
    <col min="8455" max="8705" width="11.42578125" style="11"/>
    <col min="8706" max="8707" width="15.42578125" style="11" customWidth="1"/>
    <col min="8708" max="8708" width="40.140625" style="11" customWidth="1"/>
    <col min="8709" max="8709" width="20.85546875" style="11" customWidth="1"/>
    <col min="8710" max="8710" width="14.140625" style="11" bestFit="1" customWidth="1"/>
    <col min="8711" max="8961" width="11.42578125" style="11"/>
    <col min="8962" max="8963" width="15.42578125" style="11" customWidth="1"/>
    <col min="8964" max="8964" width="40.140625" style="11" customWidth="1"/>
    <col min="8965" max="8965" width="20.85546875" style="11" customWidth="1"/>
    <col min="8966" max="8966" width="14.140625" style="11" bestFit="1" customWidth="1"/>
    <col min="8967" max="9217" width="11.42578125" style="11"/>
    <col min="9218" max="9219" width="15.42578125" style="11" customWidth="1"/>
    <col min="9220" max="9220" width="40.140625" style="11" customWidth="1"/>
    <col min="9221" max="9221" width="20.85546875" style="11" customWidth="1"/>
    <col min="9222" max="9222" width="14.140625" style="11" bestFit="1" customWidth="1"/>
    <col min="9223" max="9473" width="11.42578125" style="11"/>
    <col min="9474" max="9475" width="15.42578125" style="11" customWidth="1"/>
    <col min="9476" max="9476" width="40.140625" style="11" customWidth="1"/>
    <col min="9477" max="9477" width="20.85546875" style="11" customWidth="1"/>
    <col min="9478" max="9478" width="14.140625" style="11" bestFit="1" customWidth="1"/>
    <col min="9479" max="9729" width="11.42578125" style="11"/>
    <col min="9730" max="9731" width="15.42578125" style="11" customWidth="1"/>
    <col min="9732" max="9732" width="40.140625" style="11" customWidth="1"/>
    <col min="9733" max="9733" width="20.85546875" style="11" customWidth="1"/>
    <col min="9734" max="9734" width="14.140625" style="11" bestFit="1" customWidth="1"/>
    <col min="9735" max="9985" width="11.42578125" style="11"/>
    <col min="9986" max="9987" width="15.42578125" style="11" customWidth="1"/>
    <col min="9988" max="9988" width="40.140625" style="11" customWidth="1"/>
    <col min="9989" max="9989" width="20.85546875" style="11" customWidth="1"/>
    <col min="9990" max="9990" width="14.140625" style="11" bestFit="1" customWidth="1"/>
    <col min="9991" max="10241" width="11.42578125" style="11"/>
    <col min="10242" max="10243" width="15.42578125" style="11" customWidth="1"/>
    <col min="10244" max="10244" width="40.140625" style="11" customWidth="1"/>
    <col min="10245" max="10245" width="20.85546875" style="11" customWidth="1"/>
    <col min="10246" max="10246" width="14.140625" style="11" bestFit="1" customWidth="1"/>
    <col min="10247" max="10497" width="11.42578125" style="11"/>
    <col min="10498" max="10499" width="15.42578125" style="11" customWidth="1"/>
    <col min="10500" max="10500" width="40.140625" style="11" customWidth="1"/>
    <col min="10501" max="10501" width="20.85546875" style="11" customWidth="1"/>
    <col min="10502" max="10502" width="14.140625" style="11" bestFit="1" customWidth="1"/>
    <col min="10503" max="10753" width="11.42578125" style="11"/>
    <col min="10754" max="10755" width="15.42578125" style="11" customWidth="1"/>
    <col min="10756" max="10756" width="40.140625" style="11" customWidth="1"/>
    <col min="10757" max="10757" width="20.85546875" style="11" customWidth="1"/>
    <col min="10758" max="10758" width="14.140625" style="11" bestFit="1" customWidth="1"/>
    <col min="10759" max="11009" width="11.42578125" style="11"/>
    <col min="11010" max="11011" width="15.42578125" style="11" customWidth="1"/>
    <col min="11012" max="11012" width="40.140625" style="11" customWidth="1"/>
    <col min="11013" max="11013" width="20.85546875" style="11" customWidth="1"/>
    <col min="11014" max="11014" width="14.140625" style="11" bestFit="1" customWidth="1"/>
    <col min="11015" max="11265" width="11.42578125" style="11"/>
    <col min="11266" max="11267" width="15.42578125" style="11" customWidth="1"/>
    <col min="11268" max="11268" width="40.140625" style="11" customWidth="1"/>
    <col min="11269" max="11269" width="20.85546875" style="11" customWidth="1"/>
    <col min="11270" max="11270" width="14.140625" style="11" bestFit="1" customWidth="1"/>
    <col min="11271" max="11521" width="11.42578125" style="11"/>
    <col min="11522" max="11523" width="15.42578125" style="11" customWidth="1"/>
    <col min="11524" max="11524" width="40.140625" style="11" customWidth="1"/>
    <col min="11525" max="11525" width="20.85546875" style="11" customWidth="1"/>
    <col min="11526" max="11526" width="14.140625" style="11" bestFit="1" customWidth="1"/>
    <col min="11527" max="11777" width="11.42578125" style="11"/>
    <col min="11778" max="11779" width="15.42578125" style="11" customWidth="1"/>
    <col min="11780" max="11780" width="40.140625" style="11" customWidth="1"/>
    <col min="11781" max="11781" width="20.85546875" style="11" customWidth="1"/>
    <col min="11782" max="11782" width="14.140625" style="11" bestFit="1" customWidth="1"/>
    <col min="11783" max="12033" width="11.42578125" style="11"/>
    <col min="12034" max="12035" width="15.42578125" style="11" customWidth="1"/>
    <col min="12036" max="12036" width="40.140625" style="11" customWidth="1"/>
    <col min="12037" max="12037" width="20.85546875" style="11" customWidth="1"/>
    <col min="12038" max="12038" width="14.140625" style="11" bestFit="1" customWidth="1"/>
    <col min="12039" max="12289" width="11.42578125" style="11"/>
    <col min="12290" max="12291" width="15.42578125" style="11" customWidth="1"/>
    <col min="12292" max="12292" width="40.140625" style="11" customWidth="1"/>
    <col min="12293" max="12293" width="20.85546875" style="11" customWidth="1"/>
    <col min="12294" max="12294" width="14.140625" style="11" bestFit="1" customWidth="1"/>
    <col min="12295" max="12545" width="11.42578125" style="11"/>
    <col min="12546" max="12547" width="15.42578125" style="11" customWidth="1"/>
    <col min="12548" max="12548" width="40.140625" style="11" customWidth="1"/>
    <col min="12549" max="12549" width="20.85546875" style="11" customWidth="1"/>
    <col min="12550" max="12550" width="14.140625" style="11" bestFit="1" customWidth="1"/>
    <col min="12551" max="12801" width="11.42578125" style="11"/>
    <col min="12802" max="12803" width="15.42578125" style="11" customWidth="1"/>
    <col min="12804" max="12804" width="40.140625" style="11" customWidth="1"/>
    <col min="12805" max="12805" width="20.85546875" style="11" customWidth="1"/>
    <col min="12806" max="12806" width="14.140625" style="11" bestFit="1" customWidth="1"/>
    <col min="12807" max="13057" width="11.42578125" style="11"/>
    <col min="13058" max="13059" width="15.42578125" style="11" customWidth="1"/>
    <col min="13060" max="13060" width="40.140625" style="11" customWidth="1"/>
    <col min="13061" max="13061" width="20.85546875" style="11" customWidth="1"/>
    <col min="13062" max="13062" width="14.140625" style="11" bestFit="1" customWidth="1"/>
    <col min="13063" max="13313" width="11.42578125" style="11"/>
    <col min="13314" max="13315" width="15.42578125" style="11" customWidth="1"/>
    <col min="13316" max="13316" width="40.140625" style="11" customWidth="1"/>
    <col min="13317" max="13317" width="20.85546875" style="11" customWidth="1"/>
    <col min="13318" max="13318" width="14.140625" style="11" bestFit="1" customWidth="1"/>
    <col min="13319" max="13569" width="11.42578125" style="11"/>
    <col min="13570" max="13571" width="15.42578125" style="11" customWidth="1"/>
    <col min="13572" max="13572" width="40.140625" style="11" customWidth="1"/>
    <col min="13573" max="13573" width="20.85546875" style="11" customWidth="1"/>
    <col min="13574" max="13574" width="14.140625" style="11" bestFit="1" customWidth="1"/>
    <col min="13575" max="13825" width="11.42578125" style="11"/>
    <col min="13826" max="13827" width="15.42578125" style="11" customWidth="1"/>
    <col min="13828" max="13828" width="40.140625" style="11" customWidth="1"/>
    <col min="13829" max="13829" width="20.85546875" style="11" customWidth="1"/>
    <col min="13830" max="13830" width="14.140625" style="11" bestFit="1" customWidth="1"/>
    <col min="13831" max="14081" width="11.42578125" style="11"/>
    <col min="14082" max="14083" width="15.42578125" style="11" customWidth="1"/>
    <col min="14084" max="14084" width="40.140625" style="11" customWidth="1"/>
    <col min="14085" max="14085" width="20.85546875" style="11" customWidth="1"/>
    <col min="14086" max="14086" width="14.140625" style="11" bestFit="1" customWidth="1"/>
    <col min="14087" max="14337" width="11.42578125" style="11"/>
    <col min="14338" max="14339" width="15.42578125" style="11" customWidth="1"/>
    <col min="14340" max="14340" width="40.140625" style="11" customWidth="1"/>
    <col min="14341" max="14341" width="20.85546875" style="11" customWidth="1"/>
    <col min="14342" max="14342" width="14.140625" style="11" bestFit="1" customWidth="1"/>
    <col min="14343" max="14593" width="11.42578125" style="11"/>
    <col min="14594" max="14595" width="15.42578125" style="11" customWidth="1"/>
    <col min="14596" max="14596" width="40.140625" style="11" customWidth="1"/>
    <col min="14597" max="14597" width="20.85546875" style="11" customWidth="1"/>
    <col min="14598" max="14598" width="14.140625" style="11" bestFit="1" customWidth="1"/>
    <col min="14599" max="14849" width="11.42578125" style="11"/>
    <col min="14850" max="14851" width="15.42578125" style="11" customWidth="1"/>
    <col min="14852" max="14852" width="40.140625" style="11" customWidth="1"/>
    <col min="14853" max="14853" width="20.85546875" style="11" customWidth="1"/>
    <col min="14854" max="14854" width="14.140625" style="11" bestFit="1" customWidth="1"/>
    <col min="14855" max="15105" width="11.42578125" style="11"/>
    <col min="15106" max="15107" width="15.42578125" style="11" customWidth="1"/>
    <col min="15108" max="15108" width="40.140625" style="11" customWidth="1"/>
    <col min="15109" max="15109" width="20.85546875" style="11" customWidth="1"/>
    <col min="15110" max="15110" width="14.140625" style="11" bestFit="1" customWidth="1"/>
    <col min="15111" max="15361" width="11.42578125" style="11"/>
    <col min="15362" max="15363" width="15.42578125" style="11" customWidth="1"/>
    <col min="15364" max="15364" width="40.140625" style="11" customWidth="1"/>
    <col min="15365" max="15365" width="20.85546875" style="11" customWidth="1"/>
    <col min="15366" max="15366" width="14.140625" style="11" bestFit="1" customWidth="1"/>
    <col min="15367" max="15617" width="11.42578125" style="11"/>
    <col min="15618" max="15619" width="15.42578125" style="11" customWidth="1"/>
    <col min="15620" max="15620" width="40.140625" style="11" customWidth="1"/>
    <col min="15621" max="15621" width="20.85546875" style="11" customWidth="1"/>
    <col min="15622" max="15622" width="14.140625" style="11" bestFit="1" customWidth="1"/>
    <col min="15623" max="15873" width="11.42578125" style="11"/>
    <col min="15874" max="15875" width="15.42578125" style="11" customWidth="1"/>
    <col min="15876" max="15876" width="40.140625" style="11" customWidth="1"/>
    <col min="15877" max="15877" width="20.85546875" style="11" customWidth="1"/>
    <col min="15878" max="15878" width="14.140625" style="11" bestFit="1" customWidth="1"/>
    <col min="15879" max="16129" width="11.42578125" style="11"/>
    <col min="16130" max="16131" width="15.42578125" style="11" customWidth="1"/>
    <col min="16132" max="16132" width="40.140625" style="11" customWidth="1"/>
    <col min="16133" max="16133" width="20.85546875" style="11" customWidth="1"/>
    <col min="16134" max="16134" width="14.140625" style="11" bestFit="1" customWidth="1"/>
    <col min="16135" max="16384" width="11.42578125" style="11"/>
  </cols>
  <sheetData>
    <row r="2" spans="1:6" x14ac:dyDescent="0.25">
      <c r="B2" s="1" t="s">
        <v>7</v>
      </c>
      <c r="C2" s="1"/>
      <c r="D2" s="1"/>
      <c r="E2" s="1"/>
    </row>
    <row r="3" spans="1:6" x14ac:dyDescent="0.25">
      <c r="B3" s="2"/>
      <c r="C3" s="2"/>
      <c r="D3" s="3"/>
      <c r="E3" s="2"/>
    </row>
    <row r="4" spans="1:6" x14ac:dyDescent="0.25">
      <c r="B4" s="12" t="s">
        <v>8</v>
      </c>
      <c r="C4" s="1"/>
      <c r="D4" s="1"/>
      <c r="E4" s="1"/>
    </row>
    <row r="5" spans="1:6" x14ac:dyDescent="0.25">
      <c r="B5" s="12" t="s">
        <v>9</v>
      </c>
      <c r="C5" s="1"/>
      <c r="D5" s="1"/>
      <c r="E5" s="1"/>
    </row>
    <row r="6" spans="1:6" x14ac:dyDescent="0.25">
      <c r="B6" s="12" t="s">
        <v>6</v>
      </c>
      <c r="C6" s="1"/>
      <c r="D6" s="1"/>
      <c r="E6" s="1"/>
    </row>
    <row r="7" spans="1:6" ht="15.75" thickBot="1" x14ac:dyDescent="0.3"/>
    <row r="8" spans="1:6" x14ac:dyDescent="0.25">
      <c r="B8" s="20" t="s">
        <v>10</v>
      </c>
      <c r="C8" s="21"/>
      <c r="D8" s="22"/>
      <c r="E8" s="19" t="s">
        <v>11</v>
      </c>
    </row>
    <row r="9" spans="1:6" ht="15.75" thickBot="1" x14ac:dyDescent="0.3">
      <c r="B9" s="23"/>
      <c r="C9" s="24"/>
      <c r="D9" s="25"/>
      <c r="E9" s="26"/>
    </row>
    <row r="12" spans="1:6" x14ac:dyDescent="0.25">
      <c r="B12" s="4" t="s">
        <v>12</v>
      </c>
      <c r="C12" s="6"/>
      <c r="D12" s="5"/>
      <c r="E12" s="9">
        <f>SUM(E16:E37,E41:E44)</f>
        <v>1.0000000000000002</v>
      </c>
      <c r="F12" s="10"/>
    </row>
    <row r="13" spans="1:6" x14ac:dyDescent="0.25">
      <c r="B13" s="6"/>
      <c r="C13" s="6"/>
      <c r="D13" s="5"/>
      <c r="E13" s="14"/>
      <c r="F13" s="10"/>
    </row>
    <row r="14" spans="1:6" x14ac:dyDescent="0.25">
      <c r="C14" s="13" t="s">
        <v>13</v>
      </c>
      <c r="E14" s="15"/>
      <c r="F14" s="10"/>
    </row>
    <row r="15" spans="1:6" x14ac:dyDescent="0.25">
      <c r="B15" s="7"/>
      <c r="C15" s="7"/>
      <c r="E15" s="15"/>
      <c r="F15" s="10"/>
    </row>
    <row r="16" spans="1:6" x14ac:dyDescent="0.25">
      <c r="A16" s="13"/>
      <c r="D16" s="13" t="s">
        <v>1</v>
      </c>
      <c r="E16" s="15">
        <v>2.4E-2</v>
      </c>
      <c r="F16" s="10"/>
    </row>
    <row r="17" spans="1:8" x14ac:dyDescent="0.25">
      <c r="A17" s="13"/>
      <c r="D17" s="13" t="s">
        <v>14</v>
      </c>
      <c r="E17" s="15">
        <v>2.4E-2</v>
      </c>
      <c r="F17" s="10"/>
    </row>
    <row r="18" spans="1:8" x14ac:dyDescent="0.25">
      <c r="A18" s="13"/>
      <c r="D18" s="13" t="s">
        <v>15</v>
      </c>
      <c r="E18" s="15">
        <v>2.4E-2</v>
      </c>
      <c r="F18" s="10"/>
      <c r="H18" s="16"/>
    </row>
    <row r="19" spans="1:8" x14ac:dyDescent="0.25">
      <c r="A19" s="13"/>
      <c r="D19" s="13" t="s">
        <v>2</v>
      </c>
      <c r="E19" s="15">
        <v>2.4E-2</v>
      </c>
      <c r="F19" s="10"/>
    </row>
    <row r="20" spans="1:8" x14ac:dyDescent="0.25">
      <c r="A20" s="13"/>
      <c r="D20" s="13" t="s">
        <v>16</v>
      </c>
      <c r="E20" s="15">
        <v>2.4E-2</v>
      </c>
      <c r="F20" s="10"/>
    </row>
    <row r="21" spans="1:8" x14ac:dyDescent="0.25">
      <c r="A21" s="13"/>
      <c r="D21" s="13" t="s">
        <v>3</v>
      </c>
      <c r="E21" s="15">
        <v>2.4E-2</v>
      </c>
      <c r="F21" s="10"/>
    </row>
    <row r="22" spans="1:8" x14ac:dyDescent="0.25">
      <c r="A22" s="13"/>
      <c r="D22" s="13" t="s">
        <v>17</v>
      </c>
      <c r="E22" s="15">
        <v>2.4E-2</v>
      </c>
      <c r="F22" s="10"/>
    </row>
    <row r="23" spans="1:8" x14ac:dyDescent="0.25">
      <c r="A23" s="13"/>
      <c r="D23" s="13" t="s">
        <v>4</v>
      </c>
      <c r="E23" s="15">
        <v>2.4E-2</v>
      </c>
      <c r="F23" s="10"/>
    </row>
    <row r="24" spans="1:8" x14ac:dyDescent="0.25">
      <c r="A24" s="13"/>
      <c r="D24" s="13" t="s">
        <v>18</v>
      </c>
      <c r="E24" s="15">
        <v>2.4E-2</v>
      </c>
      <c r="F24" s="10"/>
    </row>
    <row r="25" spans="1:8" x14ac:dyDescent="0.25">
      <c r="A25" s="13"/>
      <c r="D25" s="13" t="s">
        <v>19</v>
      </c>
      <c r="E25" s="15">
        <v>2.4E-2</v>
      </c>
      <c r="F25" s="10"/>
    </row>
    <row r="26" spans="1:8" x14ac:dyDescent="0.25">
      <c r="A26" s="13"/>
      <c r="D26" s="13" t="s">
        <v>20</v>
      </c>
      <c r="E26" s="15">
        <v>2.4E-2</v>
      </c>
      <c r="F26" s="10"/>
    </row>
    <row r="27" spans="1:8" x14ac:dyDescent="0.25">
      <c r="A27" s="13"/>
      <c r="D27" s="13" t="s">
        <v>21</v>
      </c>
      <c r="E27" s="15">
        <v>2.4E-2</v>
      </c>
      <c r="F27" s="10"/>
    </row>
    <row r="28" spans="1:8" x14ac:dyDescent="0.25">
      <c r="A28" s="13"/>
      <c r="D28" s="13" t="s">
        <v>22</v>
      </c>
      <c r="E28" s="15">
        <v>2.4E-2</v>
      </c>
      <c r="F28" s="10"/>
    </row>
    <row r="29" spans="1:8" x14ac:dyDescent="0.25">
      <c r="A29" s="13"/>
      <c r="D29" s="13" t="s">
        <v>23</v>
      </c>
      <c r="E29" s="15">
        <v>2.4E-2</v>
      </c>
      <c r="F29" s="10"/>
    </row>
    <row r="30" spans="1:8" x14ac:dyDescent="0.25">
      <c r="A30" s="13"/>
      <c r="D30" s="13" t="s">
        <v>24</v>
      </c>
      <c r="E30" s="15">
        <v>2.4E-2</v>
      </c>
      <c r="F30" s="10"/>
    </row>
    <row r="31" spans="1:8" x14ac:dyDescent="0.25">
      <c r="A31" s="13"/>
      <c r="D31" s="13" t="s">
        <v>25</v>
      </c>
      <c r="E31" s="15">
        <v>2.4E-2</v>
      </c>
      <c r="F31" s="10"/>
    </row>
    <row r="32" spans="1:8" x14ac:dyDescent="0.25">
      <c r="A32" s="13"/>
      <c r="D32" s="13" t="s">
        <v>26</v>
      </c>
      <c r="E32" s="15">
        <v>2.4E-2</v>
      </c>
      <c r="F32" s="10"/>
    </row>
    <row r="33" spans="1:6" x14ac:dyDescent="0.25">
      <c r="A33" s="13"/>
      <c r="D33" s="13" t="s">
        <v>27</v>
      </c>
      <c r="E33" s="15">
        <v>2.4E-2</v>
      </c>
      <c r="F33" s="10"/>
    </row>
    <row r="34" spans="1:6" x14ac:dyDescent="0.25">
      <c r="A34" s="13"/>
      <c r="D34" s="13" t="s">
        <v>5</v>
      </c>
      <c r="E34" s="15">
        <v>2.4E-2</v>
      </c>
      <c r="F34" s="10"/>
    </row>
    <row r="35" spans="1:6" x14ac:dyDescent="0.25">
      <c r="A35" s="13"/>
      <c r="D35" s="13" t="s">
        <v>28</v>
      </c>
      <c r="E35" s="15">
        <v>2.4E-2</v>
      </c>
      <c r="F35" s="10"/>
    </row>
    <row r="36" spans="1:6" x14ac:dyDescent="0.25">
      <c r="A36" s="13"/>
      <c r="D36" s="13" t="s">
        <v>29</v>
      </c>
      <c r="E36" s="15">
        <v>0.4</v>
      </c>
      <c r="F36" s="10"/>
    </row>
    <row r="37" spans="1:6" x14ac:dyDescent="0.25">
      <c r="A37" s="13"/>
      <c r="D37" s="13" t="s">
        <v>30</v>
      </c>
      <c r="E37" s="15">
        <v>2.4E-2</v>
      </c>
      <c r="F37" s="10"/>
    </row>
    <row r="38" spans="1:6" x14ac:dyDescent="0.25">
      <c r="E38" s="15"/>
      <c r="F38" s="10"/>
    </row>
    <row r="39" spans="1:6" x14ac:dyDescent="0.25">
      <c r="C39" s="13" t="s">
        <v>31</v>
      </c>
      <c r="E39" s="15"/>
      <c r="F39" s="10"/>
    </row>
    <row r="40" spans="1:6" x14ac:dyDescent="0.25">
      <c r="E40" s="15"/>
      <c r="F40" s="10"/>
    </row>
    <row r="41" spans="1:6" x14ac:dyDescent="0.25">
      <c r="D41" s="13" t="s">
        <v>32</v>
      </c>
      <c r="E41" s="15">
        <v>2.4E-2</v>
      </c>
      <c r="F41" s="10"/>
    </row>
    <row r="42" spans="1:6" x14ac:dyDescent="0.25">
      <c r="D42" s="13" t="s">
        <v>33</v>
      </c>
      <c r="E42" s="15">
        <v>2.4E-2</v>
      </c>
      <c r="F42" s="10"/>
    </row>
    <row r="43" spans="1:6" x14ac:dyDescent="0.25">
      <c r="D43" s="13" t="s">
        <v>34</v>
      </c>
      <c r="E43" s="15">
        <v>2.4E-2</v>
      </c>
      <c r="F43" s="10"/>
    </row>
    <row r="44" spans="1:6" x14ac:dyDescent="0.25">
      <c r="D44" s="13" t="s">
        <v>0</v>
      </c>
      <c r="E44" s="15">
        <v>2.4E-2</v>
      </c>
      <c r="F44" s="10"/>
    </row>
    <row r="45" spans="1:6" x14ac:dyDescent="0.25">
      <c r="E45" s="17"/>
      <c r="F45" s="10"/>
    </row>
    <row r="46" spans="1:6" x14ac:dyDescent="0.25">
      <c r="B46" s="4" t="s">
        <v>35</v>
      </c>
      <c r="C46" s="6"/>
      <c r="D46" s="5"/>
      <c r="E46" s="9">
        <f>SUM(E50:E52,E57)</f>
        <v>1</v>
      </c>
      <c r="F46" s="10"/>
    </row>
    <row r="47" spans="1:6" x14ac:dyDescent="0.25">
      <c r="B47" s="6"/>
      <c r="C47" s="6"/>
      <c r="D47" s="5"/>
      <c r="E47" s="14"/>
      <c r="F47" s="10"/>
    </row>
    <row r="48" spans="1:6" x14ac:dyDescent="0.25">
      <c r="C48" s="13" t="s">
        <v>13</v>
      </c>
      <c r="D48" s="5"/>
      <c r="E48" s="14"/>
      <c r="F48" s="10"/>
    </row>
    <row r="49" spans="2:6" x14ac:dyDescent="0.25">
      <c r="D49" s="5"/>
      <c r="E49" s="14"/>
      <c r="F49" s="10"/>
    </row>
    <row r="50" spans="2:6" x14ac:dyDescent="0.25">
      <c r="D50" s="13" t="s">
        <v>36</v>
      </c>
      <c r="E50" s="15">
        <v>0.25</v>
      </c>
      <c r="F50" s="10"/>
    </row>
    <row r="51" spans="2:6" x14ac:dyDescent="0.25">
      <c r="D51" s="13" t="s">
        <v>37</v>
      </c>
      <c r="E51" s="15">
        <v>0.25</v>
      </c>
      <c r="F51" s="10"/>
    </row>
    <row r="52" spans="2:6" x14ac:dyDescent="0.25">
      <c r="D52" s="13" t="s">
        <v>38</v>
      </c>
      <c r="E52" s="15">
        <v>0.25</v>
      </c>
      <c r="F52" s="10"/>
    </row>
    <row r="53" spans="2:6" x14ac:dyDescent="0.25">
      <c r="E53" s="15"/>
      <c r="F53" s="10"/>
    </row>
    <row r="54" spans="2:6" x14ac:dyDescent="0.25">
      <c r="E54" s="15"/>
      <c r="F54" s="10"/>
    </row>
    <row r="55" spans="2:6" x14ac:dyDescent="0.25">
      <c r="C55" s="13" t="s">
        <v>31</v>
      </c>
      <c r="E55" s="15"/>
      <c r="F55" s="10"/>
    </row>
    <row r="56" spans="2:6" x14ac:dyDescent="0.25">
      <c r="E56" s="15"/>
      <c r="F56" s="10"/>
    </row>
    <row r="57" spans="2:6" x14ac:dyDescent="0.25">
      <c r="D57" s="13" t="s">
        <v>39</v>
      </c>
      <c r="E57" s="15">
        <v>0.25</v>
      </c>
      <c r="F57" s="10"/>
    </row>
    <row r="58" spans="2:6" x14ac:dyDescent="0.25">
      <c r="E58" s="15"/>
      <c r="F58" s="10"/>
    </row>
    <row r="59" spans="2:6" x14ac:dyDescent="0.25">
      <c r="B59" s="8"/>
      <c r="C59" s="8"/>
      <c r="D59" s="8"/>
      <c r="E59" s="18"/>
      <c r="F59" s="10"/>
    </row>
    <row r="60" spans="2:6" x14ac:dyDescent="0.25">
      <c r="E60" s="15"/>
      <c r="F60" s="10"/>
    </row>
    <row r="61" spans="2:6" x14ac:dyDescent="0.25">
      <c r="E61" s="15"/>
      <c r="F61" s="10"/>
    </row>
    <row r="62" spans="2:6" x14ac:dyDescent="0.25">
      <c r="E62" s="15"/>
      <c r="F62" s="10"/>
    </row>
    <row r="63" spans="2:6" x14ac:dyDescent="0.25">
      <c r="E63" s="15"/>
      <c r="F63" s="10"/>
    </row>
    <row r="64" spans="2:6" x14ac:dyDescent="0.25">
      <c r="E64" s="15"/>
      <c r="F64" s="10"/>
    </row>
    <row r="65" spans="5:6" x14ac:dyDescent="0.25">
      <c r="E65" s="15"/>
      <c r="F65" s="10"/>
    </row>
    <row r="66" spans="5:6" x14ac:dyDescent="0.25">
      <c r="E66" s="15"/>
      <c r="F66" s="10"/>
    </row>
    <row r="67" spans="5:6" x14ac:dyDescent="0.25">
      <c r="E67" s="15"/>
      <c r="F67" s="10"/>
    </row>
    <row r="68" spans="5:6" x14ac:dyDescent="0.25">
      <c r="E68" s="15"/>
      <c r="F68" s="10"/>
    </row>
    <row r="69" spans="5:6" x14ac:dyDescent="0.25">
      <c r="E69" s="15"/>
      <c r="F69" s="10"/>
    </row>
    <row r="70" spans="5:6" x14ac:dyDescent="0.25">
      <c r="E70" s="15"/>
      <c r="F70" s="10"/>
    </row>
    <row r="71" spans="5:6" x14ac:dyDescent="0.25">
      <c r="E71" s="15"/>
      <c r="F71" s="10"/>
    </row>
    <row r="72" spans="5:6" x14ac:dyDescent="0.25">
      <c r="E72" s="15"/>
      <c r="F72" s="10"/>
    </row>
    <row r="73" spans="5:6" x14ac:dyDescent="0.25">
      <c r="E73" s="15"/>
      <c r="F73" s="10"/>
    </row>
    <row r="74" spans="5:6" x14ac:dyDescent="0.25">
      <c r="E74" s="15"/>
      <c r="F74" s="10"/>
    </row>
    <row r="75" spans="5:6" x14ac:dyDescent="0.25">
      <c r="E75" s="15"/>
      <c r="F75" s="10"/>
    </row>
    <row r="76" spans="5:6" x14ac:dyDescent="0.25">
      <c r="E76" s="15"/>
      <c r="F76" s="10"/>
    </row>
    <row r="77" spans="5:6" x14ac:dyDescent="0.25">
      <c r="E77" s="15"/>
      <c r="F77" s="10"/>
    </row>
    <row r="78" spans="5:6" x14ac:dyDescent="0.25">
      <c r="E78" s="15"/>
      <c r="F78" s="10"/>
    </row>
    <row r="79" spans="5:6" x14ac:dyDescent="0.25">
      <c r="E79" s="15"/>
      <c r="F79" s="10"/>
    </row>
    <row r="80" spans="5:6" x14ac:dyDescent="0.25">
      <c r="E80" s="15"/>
      <c r="F80" s="10"/>
    </row>
    <row r="81" spans="5:6" x14ac:dyDescent="0.25">
      <c r="E81" s="15"/>
      <c r="F81" s="10"/>
    </row>
    <row r="82" spans="5:6" x14ac:dyDescent="0.25">
      <c r="E82" s="15"/>
      <c r="F82" s="10"/>
    </row>
    <row r="83" spans="5:6" x14ac:dyDescent="0.25">
      <c r="E83" s="15"/>
      <c r="F83" s="10"/>
    </row>
    <row r="84" spans="5:6" x14ac:dyDescent="0.25">
      <c r="E84" s="15"/>
      <c r="F84" s="10"/>
    </row>
    <row r="85" spans="5:6" x14ac:dyDescent="0.25">
      <c r="E85" s="15"/>
      <c r="F85" s="10"/>
    </row>
    <row r="86" spans="5:6" x14ac:dyDescent="0.25">
      <c r="E86" s="15"/>
      <c r="F86" s="10"/>
    </row>
    <row r="87" spans="5:6" x14ac:dyDescent="0.25">
      <c r="E87" s="15"/>
      <c r="F87" s="10"/>
    </row>
    <row r="88" spans="5:6" x14ac:dyDescent="0.25">
      <c r="E88" s="15"/>
      <c r="F88" s="10"/>
    </row>
    <row r="89" spans="5:6" x14ac:dyDescent="0.25">
      <c r="E89" s="15"/>
      <c r="F89" s="10"/>
    </row>
    <row r="90" spans="5:6" x14ac:dyDescent="0.25">
      <c r="E90" s="15"/>
      <c r="F90" s="10"/>
    </row>
    <row r="91" spans="5:6" x14ac:dyDescent="0.25">
      <c r="E91" s="15"/>
      <c r="F91" s="10"/>
    </row>
    <row r="92" spans="5:6" x14ac:dyDescent="0.25">
      <c r="E92" s="15"/>
      <c r="F92" s="10"/>
    </row>
    <row r="93" spans="5:6" x14ac:dyDescent="0.25">
      <c r="E93" s="15"/>
      <c r="F93" s="10"/>
    </row>
    <row r="94" spans="5:6" x14ac:dyDescent="0.25">
      <c r="E94" s="15"/>
      <c r="F94" s="10"/>
    </row>
    <row r="95" spans="5:6" x14ac:dyDescent="0.25">
      <c r="E95" s="15"/>
      <c r="F95" s="10"/>
    </row>
    <row r="96" spans="5:6" x14ac:dyDescent="0.25">
      <c r="E96" s="15"/>
      <c r="F96" s="10"/>
    </row>
    <row r="97" spans="5:6" x14ac:dyDescent="0.25">
      <c r="E97" s="15"/>
      <c r="F97" s="10"/>
    </row>
    <row r="98" spans="5:6" x14ac:dyDescent="0.25">
      <c r="E98" s="15"/>
      <c r="F98" s="10"/>
    </row>
    <row r="99" spans="5:6" x14ac:dyDescent="0.25">
      <c r="E99" s="15"/>
      <c r="F99" s="10"/>
    </row>
    <row r="100" spans="5:6" x14ac:dyDescent="0.25">
      <c r="E100" s="15"/>
      <c r="F100" s="10"/>
    </row>
    <row r="101" spans="5:6" x14ac:dyDescent="0.25">
      <c r="E101" s="15"/>
      <c r="F101" s="10"/>
    </row>
    <row r="102" spans="5:6" x14ac:dyDescent="0.25">
      <c r="E102" s="15"/>
      <c r="F102" s="10"/>
    </row>
    <row r="103" spans="5:6" x14ac:dyDescent="0.25">
      <c r="E103" s="15"/>
      <c r="F103" s="10"/>
    </row>
    <row r="104" spans="5:6" x14ac:dyDescent="0.25">
      <c r="E104" s="15"/>
      <c r="F104" s="10"/>
    </row>
    <row r="105" spans="5:6" x14ac:dyDescent="0.25">
      <c r="E105" s="15"/>
      <c r="F105" s="10"/>
    </row>
    <row r="106" spans="5:6" x14ac:dyDescent="0.25">
      <c r="E106" s="15"/>
      <c r="F106" s="10"/>
    </row>
    <row r="107" spans="5:6" x14ac:dyDescent="0.25">
      <c r="E107" s="15"/>
      <c r="F107" s="10"/>
    </row>
    <row r="108" spans="5:6" x14ac:dyDescent="0.25">
      <c r="E108" s="15"/>
      <c r="F108" s="10"/>
    </row>
    <row r="109" spans="5:6" x14ac:dyDescent="0.25">
      <c r="E109" s="15"/>
      <c r="F109" s="10"/>
    </row>
    <row r="110" spans="5:6" x14ac:dyDescent="0.25">
      <c r="E110" s="15"/>
      <c r="F110" s="10"/>
    </row>
    <row r="111" spans="5:6" x14ac:dyDescent="0.25">
      <c r="E111" s="15"/>
      <c r="F111" s="10"/>
    </row>
    <row r="112" spans="5:6" x14ac:dyDescent="0.25">
      <c r="E112" s="15"/>
      <c r="F112" s="10"/>
    </row>
  </sheetData>
  <mergeCells count="2">
    <mergeCell ref="B8:D9"/>
    <mergeCell ref="E8:E9"/>
  </mergeCells>
  <printOptions horizontalCentered="1" verticalCentered="1"/>
  <pageMargins left="1.3779527559055118" right="0.78740157480314965" top="0.98425196850393704" bottom="0.98425196850393704" header="0" footer="0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II</vt:lpstr>
      <vt:lpstr>'Anexo II'!Área_de_impresión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Morales Castillo, Susana</dc:creator>
  <cp:lastModifiedBy>Arevalo Delgado, Christian</cp:lastModifiedBy>
  <cp:lastPrinted>2023-02-24T14:24:00Z</cp:lastPrinted>
  <dcterms:created xsi:type="dcterms:W3CDTF">2015-03-05T19:55:49Z</dcterms:created>
  <dcterms:modified xsi:type="dcterms:W3CDTF">2023-02-28T15:18:42Z</dcterms:modified>
</cp:coreProperties>
</file>