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44-2024-CI-BID 5301 HR HR 122464 Analista Prototipo B Inversiones JAneth\"/>
    </mc:Choice>
  </mc:AlternateContent>
  <xr:revisionPtr revIDLastSave="0" documentId="13_ncr:1_{94C1BF40-C2DA-4F08-ADC2-4436979B6FE0}" xr6:coauthVersionLast="47" xr6:coauthVersionMax="47" xr10:uidLastSave="{00000000-0000-0000-0000-000000000000}"/>
  <bookViews>
    <workbookView xWindow="945" yWindow="525" windowWidth="19755" windowHeight="1485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L13" i="9"/>
  <c r="L20" i="9" s="1"/>
  <c r="D6" i="8"/>
  <c r="D6" i="9"/>
  <c r="B14" i="9"/>
  <c r="B15" i="9" s="1"/>
  <c r="B16" i="9" s="1"/>
  <c r="B17" i="9" s="1"/>
  <c r="B18" i="9" s="1"/>
  <c r="H15" i="9"/>
  <c r="H16" i="9"/>
  <c r="H17" i="9"/>
  <c r="H18" i="9"/>
  <c r="H19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<sst xmlns="http://schemas.openxmlformats.org/spreadsheetml/2006/main" count="91" uniqueCount="63">
  <si>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</si>
  <si>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</si>
  <si>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</si>
  <si>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</si>
  <si>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</si>
  <si>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</si>
  <si>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</si>
  <si>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</si>
  <si>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</si>
  <si>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</si>
  <si>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</si>
  <si>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</si>
  <si>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</si>
  <si>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</si>
  <si>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</si>
  <si>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</si>
  <si>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</si>
  <si>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</si>
  <si>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</si>
  <si>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</si>
  <si>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</si>
  <si>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</si>
  <si>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</si>
  <si>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</si>
  <si>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</si>
  <si>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</si>
  <si>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</si>
  <si>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</si>
  <si>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</si>
  <si>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</si>
  <si>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</si>
  <si>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</si>
  <si>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</si>
  <si>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</si>
  <si>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</si>
  <si>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</si>
  <si>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</si>
  <si>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</si>
  <si>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</si>
  <si>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</si>
  <si>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</si>
  <si>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</si>
  <si>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</si>
  <si>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</si>
  <si>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</si>
  <si>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</si>
  <si>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</si>
  <si>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</si>
  <si>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</si>
  <si>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</si>
  <si>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</si>
  <si>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</si>
  <si>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</si>
  <si>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</si>
  <si>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</si>
  <si>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</si>
  <si>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</si>
  <si>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(ii) Registrar los estudios culminados relacionados al objeto del servicio</t>
  </si>
  <si>
    <t xml:space="preserve">EXPERIENCIA ESPECIFICA: 
- Mínima de 02 años en funciones relacionadas a diseño gráfico y/o diseño web y/o experiencia de usuario y/o diseño de interfaces y/o programación y/o afines al objeto de la consultoría. </t>
  </si>
  <si>
    <t>Se requiere como mìnimo: 
(i) Bachiller en Ingeniería de Sistemas o Titulado en la Carrera Técnica en Diseño gráfico o Diseño Web o Diseño UI y/o carreras afines.                                                                                                                                                                        (ii) Un curso en herramientas de prototipado tales como figma y/o adobe y/o sketch y/o notación UML y/o IFML y/o cursos relacionados a experiencia de usuario y/o diseño de interfaces y/o similares</t>
  </si>
  <si>
    <t xml:space="preserve">EXPERIENCIA GENERAL: 
- Mínima de 03 años de experiencia profesional en entidades públicas y/o privadas </t>
  </si>
  <si>
    <t>“Analista de Prototipo B de Inversiones para elaboración de prototipos para la implementación del modelo conceptual Sistema Integrado de Administración Financiera de Recursos Públicos (SIAF RP)”</t>
  </si>
  <si>
    <t xml:space="preserve">044-2024-CI-BID/5301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</si>
</sst>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opLeftCell="A22"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74" t="s">
        <v>61</v>
      </c>
      <c r="D4" s="74"/>
      <c r="E4" s="74"/>
      <c r="F4" s="74"/>
      <c r="G4" s="74"/>
      <c r="H4" s="74"/>
      <c r="I4" s="74"/>
    </row>
    <row r="5" spans="2:9" x14ac:dyDescent="0.25">
      <c r="B5" s="15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82.5" customHeight="1" x14ac:dyDescent="0.25">
      <c r="B9" s="66" t="s">
        <v>25</v>
      </c>
      <c r="C9" s="87" t="s">
        <v>59</v>
      </c>
      <c r="D9" s="87"/>
      <c r="E9" s="87"/>
      <c r="F9" s="87"/>
      <c r="G9" s="87"/>
      <c r="H9" s="87"/>
      <c r="I9" s="87"/>
    </row>
    <row r="10" spans="2:9" ht="15.75" thickBot="1" x14ac:dyDescent="0.3"/>
    <row r="11" spans="2:9" ht="51.75" customHeight="1" thickBot="1" x14ac:dyDescent="0.3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" customHeight="1" thickBot="1" x14ac:dyDescent="0.3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5" t="s">
        <v>52</v>
      </c>
      <c r="C21" s="75"/>
      <c r="D21" s="75"/>
      <c r="E21" s="75"/>
      <c r="F21" s="75"/>
      <c r="G21" s="75"/>
      <c r="H21" s="75"/>
      <c r="I21" s="75"/>
    </row>
    <row r="24" spans="2:9" ht="68.25" customHeight="1" x14ac:dyDescent="0.25">
      <c r="B24" s="67" t="s">
        <v>55</v>
      </c>
      <c r="C24" s="87" t="s">
        <v>57</v>
      </c>
      <c r="D24" s="87"/>
      <c r="E24" s="87"/>
      <c r="F24" s="87"/>
      <c r="G24" s="87"/>
      <c r="H24" s="87"/>
      <c r="I24" s="87"/>
    </row>
    <row r="25" spans="2:9" ht="15.75" thickBot="1" x14ac:dyDescent="0.3"/>
    <row r="26" spans="2:9" ht="36.6" customHeight="1" x14ac:dyDescent="0.25">
      <c r="B26" s="94" t="s">
        <v>15</v>
      </c>
      <c r="C26" s="94" t="s">
        <v>16</v>
      </c>
      <c r="D26" s="98" t="s">
        <v>17</v>
      </c>
      <c r="E26" s="91" t="s">
        <v>19</v>
      </c>
      <c r="F26" s="92"/>
      <c r="G26" s="93"/>
      <c r="H26" s="96" t="s">
        <v>18</v>
      </c>
      <c r="I26" s="94" t="s">
        <v>7</v>
      </c>
    </row>
    <row r="27" spans="2:9" ht="27" customHeight="1" thickBot="1" x14ac:dyDescent="0.3">
      <c r="B27" s="95"/>
      <c r="C27" s="95"/>
      <c r="D27" s="99"/>
      <c r="E27" s="7" t="s">
        <v>11</v>
      </c>
      <c r="F27" s="8" t="s">
        <v>12</v>
      </c>
      <c r="G27" s="9" t="s">
        <v>13</v>
      </c>
      <c r="H27" s="97"/>
      <c r="I27" s="95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88" t="s">
        <v>26</v>
      </c>
      <c r="C44" s="89"/>
      <c r="D44" s="89"/>
      <c r="E44" s="89"/>
      <c r="F44" s="89"/>
      <c r="G44" s="89"/>
      <c r="H44" s="89"/>
      <c r="I44" s="90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topLeftCell="A7" zoomScale="90" zoomScaleNormal="90" workbookViewId="0">
      <selection activeCell="E28" sqref="E27:E28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1" t="s">
        <v>38</v>
      </c>
      <c r="D2" s="111"/>
      <c r="E2" s="111"/>
      <c r="F2" s="111"/>
      <c r="G2" s="111"/>
      <c r="H2" s="111"/>
    </row>
    <row r="5" spans="2:12" x14ac:dyDescent="0.25">
      <c r="C5" s="15" t="s">
        <v>49</v>
      </c>
      <c r="D5" s="15" t="str">
        <f>'HV -2 - FORMACIÓN ACADÉMICA'!C4</f>
        <v>“Analista de Prototipo B de Inversiones para elaboración de prototipos para la implementación del modelo conceptual Sistema Integrado de Administración Financiera de Recursos Públicos (SIAF RP)”</v>
      </c>
    </row>
    <row r="6" spans="2:12" x14ac:dyDescent="0.25">
      <c r="C6" s="15" t="s">
        <v>24</v>
      </c>
      <c r="D6" s="64" t="str">
        <f>'HV -2 - FORMACIÓN ACADÉMICA'!C5</f>
        <v xml:space="preserve">044-2024-CI-BID/5301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12" t="s">
        <v>60</v>
      </c>
      <c r="G10" s="113"/>
      <c r="H10" s="114"/>
      <c r="J10" s="112" t="s">
        <v>58</v>
      </c>
      <c r="K10" s="113"/>
      <c r="L10" s="114"/>
    </row>
    <row r="11" spans="2:12" ht="32.25" customHeight="1" x14ac:dyDescent="0.25">
      <c r="B11" s="117" t="s">
        <v>2</v>
      </c>
      <c r="C11" s="119" t="s">
        <v>0</v>
      </c>
      <c r="D11" s="119" t="s">
        <v>1</v>
      </c>
      <c r="E11" s="121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25">
      <c r="B12" s="118"/>
      <c r="C12" s="120"/>
      <c r="D12" s="120"/>
      <c r="E12" s="122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25">
      <c r="B13" s="19">
        <v>1</v>
      </c>
      <c r="C13" s="5"/>
      <c r="D13" s="5"/>
      <c r="E13" s="60"/>
      <c r="F13" s="54"/>
      <c r="G13" s="24"/>
      <c r="H13" s="25"/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/>
      <c r="G14" s="24"/>
      <c r="H14" s="25"/>
      <c r="J14" s="54"/>
      <c r="K14" s="24"/>
      <c r="L14" s="55"/>
    </row>
    <row r="15" spans="2:12" x14ac:dyDescent="0.25">
      <c r="B15" s="19">
        <f t="shared" ref="B15:B18" si="0">+B14+1</f>
        <v>3</v>
      </c>
      <c r="C15" s="5"/>
      <c r="D15" s="5"/>
      <c r="E15" s="60"/>
      <c r="F15" s="54"/>
      <c r="G15" s="24"/>
      <c r="H15" s="25">
        <f t="shared" ref="H15:H19" si="1">+G15-F15</f>
        <v>0</v>
      </c>
      <c r="J15" s="56"/>
      <c r="K15" s="22"/>
      <c r="L15" s="57"/>
    </row>
    <row r="16" spans="2:12" x14ac:dyDescent="0.25">
      <c r="B16" s="19">
        <f t="shared" si="0"/>
        <v>4</v>
      </c>
      <c r="C16" s="5"/>
      <c r="D16" s="5"/>
      <c r="E16" s="60"/>
      <c r="F16" s="54"/>
      <c r="G16" s="24"/>
      <c r="H16" s="25">
        <f t="shared" si="1"/>
        <v>0</v>
      </c>
      <c r="J16" s="56"/>
      <c r="K16" s="22"/>
      <c r="L16" s="57"/>
    </row>
    <row r="17" spans="2:14" x14ac:dyDescent="0.25">
      <c r="B17" s="19">
        <f t="shared" si="0"/>
        <v>5</v>
      </c>
      <c r="C17" s="5"/>
      <c r="D17" s="5"/>
      <c r="E17" s="60"/>
      <c r="F17" s="54"/>
      <c r="G17" s="24"/>
      <c r="H17" s="25">
        <f t="shared" si="1"/>
        <v>0</v>
      </c>
      <c r="J17" s="56"/>
      <c r="K17" s="22"/>
      <c r="L17" s="57"/>
    </row>
    <row r="18" spans="2:14" x14ac:dyDescent="0.25">
      <c r="B18" s="19">
        <f t="shared" si="0"/>
        <v>6</v>
      </c>
      <c r="C18" s="5"/>
      <c r="D18" s="5"/>
      <c r="E18" s="60"/>
      <c r="F18" s="54"/>
      <c r="G18" s="24"/>
      <c r="H18" s="25">
        <f t="shared" si="1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1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0</v>
      </c>
      <c r="K20" s="13" t="s">
        <v>47</v>
      </c>
      <c r="L20" s="26">
        <f>SUM(L13:L19)</f>
        <v>0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08" t="s">
        <v>34</v>
      </c>
      <c r="D31" s="109"/>
      <c r="E31" s="109"/>
      <c r="F31" s="109"/>
      <c r="G31" s="109"/>
      <c r="H31" s="109"/>
      <c r="I31" s="109"/>
      <c r="J31" s="109"/>
      <c r="K31" s="109"/>
      <c r="L31" s="110"/>
      <c r="M31" s="70"/>
    </row>
    <row r="32" spans="2:14" ht="15" customHeight="1" x14ac:dyDescent="0.25">
      <c r="C32" s="102" t="s">
        <v>56</v>
      </c>
      <c r="D32" s="103"/>
      <c r="E32" s="103"/>
      <c r="F32" s="103"/>
      <c r="G32" s="103"/>
      <c r="H32" s="103"/>
      <c r="I32" s="103"/>
      <c r="J32" s="103"/>
      <c r="K32" s="103"/>
      <c r="L32" s="104"/>
      <c r="M32" s="68"/>
      <c r="N32" s="69"/>
    </row>
    <row r="33" spans="3:13" ht="24.6" customHeight="1" x14ac:dyDescent="0.25">
      <c r="C33" s="105" t="s">
        <v>35</v>
      </c>
      <c r="D33" s="106"/>
      <c r="E33" s="106"/>
      <c r="F33" s="106"/>
      <c r="G33" s="106"/>
      <c r="H33" s="106"/>
      <c r="I33" s="106"/>
      <c r="J33" s="106"/>
      <c r="K33" s="106"/>
      <c r="L33" s="107"/>
      <c r="M33" s="68"/>
    </row>
    <row r="34" spans="3:13" ht="15.75" thickBot="1" x14ac:dyDescent="0.3">
      <c r="C34" s="115" t="s">
        <v>36</v>
      </c>
      <c r="D34" s="116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abSelected="1" zoomScale="90" zoomScaleNormal="90" workbookViewId="0">
      <selection activeCell="E31" sqref="E30:E31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1" t="s">
        <v>39</v>
      </c>
      <c r="D2" s="111"/>
      <c r="E2" s="111"/>
      <c r="F2" s="111"/>
      <c r="G2" s="111"/>
    </row>
    <row r="5" spans="2:7" x14ac:dyDescent="0.25">
      <c r="C5" s="15" t="s">
        <v>49</v>
      </c>
      <c r="D5" s="15" t="str">
        <f>'HV-3 - EXPERIENCIA LABORAL '!D5</f>
        <v>“Analista de Prototipo B de Inversiones para elaboración de prototipos para la implementación del modelo conceptual Sistema Integrado de Administración Financiera de Recursos Públicos (SIAF RP)”</v>
      </c>
    </row>
    <row r="6" spans="2:7" x14ac:dyDescent="0.25">
      <c r="C6" s="15" t="s">
        <v>24</v>
      </c>
      <c r="D6" s="64" t="str">
        <f>'HV -2 - FORMACIÓN ACADÉMICA'!C5</f>
        <v xml:space="preserve">044-2024-CI-BID/5301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cp:lastPrinted>2024-06-25T00:15:05Z</cp:lastPrinted>
  <dcterms:created xsi:type="dcterms:W3CDTF">2020-05-22T00:43:03Z</dcterms:created>
  <dcterms:modified xsi:type="dcterms:W3CDTF">2024-06-27T21:38:36Z</dcterms:modified>
</cp:coreProperties>
</file>