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mc:AlternateContent xmlns:mc="http://schemas.openxmlformats.org/markup-compatibility/2006">
    <mc:Choice Requires="x15">
      <x15ac:absPath xmlns:x15ac="http://schemas.microsoft.com/office/spreadsheetml/2010/11/ac" url="D:\3. PLANEAMIENTO y NORMATIVIDAD\CRITERIOS DE PRIORIZACIÓN\"/>
    </mc:Choice>
  </mc:AlternateContent>
  <bookViews>
    <workbookView xWindow="0" yWindow="0" windowWidth="13188" windowHeight="6204" tabRatio="715" activeTab="2"/>
  </bookViews>
  <sheets>
    <sheet name="Indicadores" sheetId="19" r:id="rId1"/>
    <sheet name="CP" sheetId="47" r:id="rId2"/>
    <sheet name="C6" sheetId="34" r:id="rId3"/>
    <sheet name="C7" sheetId="35" r:id="rId4"/>
    <sheet name="RESUMEN" sheetId="14" r:id="rId5"/>
    <sheet name="RED" sheetId="36" state="hidden" r:id="rId6"/>
  </sheets>
  <externalReferences>
    <externalReference r:id="rId7"/>
    <externalReference r:id="rId8"/>
    <externalReference r:id="rId9"/>
    <externalReference r:id="rId10"/>
  </externalReferences>
  <definedNames>
    <definedName name="___f" hidden="1">{"SUNAT_AD_AGO96",#N/A,FALSE,"ADUANAS";"CAJA_AGO96",#N/A,FALSE,"CAJA3";"ING_CORR_AGO96",#N/A,FALSE,"CAJA3"}</definedName>
    <definedName name="__123Graph_A" localSheetId="0" hidden="1">#REF!</definedName>
    <definedName name="__123Graph_A" hidden="1">#REF!</definedName>
    <definedName name="__123Graph_AGRAF" localSheetId="0" hidden="1">#REF!</definedName>
    <definedName name="__123Graph_AGRAF" hidden="1">#REF!</definedName>
    <definedName name="__123Graph_B" localSheetId="0" hidden="1">#REF!</definedName>
    <definedName name="__123Graph_B" hidden="1">#REF!</definedName>
    <definedName name="__123Graph_BGRAF" localSheetId="0" hidden="1">#REF!</definedName>
    <definedName name="__123Graph_BGRAF" hidden="1">#REF!</definedName>
    <definedName name="__123Graph_C" localSheetId="0" hidden="1">#REF!</definedName>
    <definedName name="__123Graph_C" hidden="1">#REF!</definedName>
    <definedName name="__123Graph_CGRAF" localSheetId="0" hidden="1">#REF!</definedName>
    <definedName name="__123Graph_CGRAF" hidden="1">#REF!</definedName>
    <definedName name="__123Graph_D" localSheetId="0" hidden="1">#REF!</definedName>
    <definedName name="__123Graph_D" hidden="1">#REF!</definedName>
    <definedName name="__123Graph_DGRAF" localSheetId="0" hidden="1">#REF!</definedName>
    <definedName name="__123Graph_DGRAF" hidden="1">#REF!</definedName>
    <definedName name="__123Graph_E" localSheetId="0" hidden="1">#REF!</definedName>
    <definedName name="__123Graph_E" hidden="1">#REF!</definedName>
    <definedName name="__123Graph_EGRAF" localSheetId="0" hidden="1">#REF!</definedName>
    <definedName name="__123Graph_EGRAF" hidden="1">#REF!</definedName>
    <definedName name="__123Graph_F" localSheetId="0" hidden="1">#REF!</definedName>
    <definedName name="__123Graph_F" hidden="1">#REF!</definedName>
    <definedName name="__123Graph_FGRAF" localSheetId="0" hidden="1">#REF!</definedName>
    <definedName name="__123Graph_FGRAF" hidden="1">#REF!</definedName>
    <definedName name="__123Graph_X" localSheetId="0" hidden="1">#REF!</definedName>
    <definedName name="__123Graph_X" hidden="1">#REF!</definedName>
    <definedName name="__123Graph_XGRAF" localSheetId="0" hidden="1">#REF!</definedName>
    <definedName name="__123Graph_XGRAF" hidden="1">#REF!</definedName>
    <definedName name="__f" hidden="1">{"SUNAT_AD_AGO96",#N/A,FALSE,"ADUANAS";"CAJA_AGO96",#N/A,FALSE,"CAJA3";"ING_CORR_AGO96",#N/A,FALSE,"CAJA3"}</definedName>
    <definedName name="_f" hidden="1">{"SUNAT_AD_AGO96",#N/A,FALSE,"ADUANAS";"CAJA_AGO96",#N/A,FALSE,"CAJA3";"ING_CORR_AGO96",#N/A,FALSE,"CAJA3"}</definedName>
    <definedName name="_Fill" localSheetId="0" hidden="1">#REF!</definedName>
    <definedName name="_Fill" hidden="1">#REF!</definedName>
    <definedName name="_xlnm._FilterDatabase" localSheetId="2" hidden="1">'C6'!$A$5:$AD$160</definedName>
    <definedName name="_xlnm._FilterDatabase" localSheetId="3" hidden="1">'C7'!$A$4:$E$158</definedName>
    <definedName name="_xlnm._FilterDatabase" localSheetId="0" hidden="1">Indicadores!$A$5:$D$10</definedName>
    <definedName name="_xlnm._FilterDatabase" localSheetId="4" hidden="1">RESUMEN!$B$5:$D$10</definedName>
    <definedName name="_Key1" hidden="1">[1]INGUTI!$A$18:$A$30</definedName>
    <definedName name="_Key2" localSheetId="0" hidden="1">#REF!</definedName>
    <definedName name="_Key2" hidden="1">#REF!</definedName>
    <definedName name="_Key2A" localSheetId="0" hidden="1">#REF!</definedName>
    <definedName name="_Key2A" hidden="1">#REF!</definedName>
    <definedName name="_MatInverse_In" localSheetId="0" hidden="1">#REF!</definedName>
    <definedName name="_MatInverse_In" hidden="1">#REF!</definedName>
    <definedName name="_MatInverse_Out" localSheetId="0" hidden="1">#REF!</definedName>
    <definedName name="_MatInverse_Out" hidden="1">#REF!</definedName>
    <definedName name="_MatMult_A" localSheetId="0" hidden="1">#REF!</definedName>
    <definedName name="_MatMult_A" hidden="1">#REF!</definedName>
    <definedName name="_MatMult_AxB" localSheetId="0" hidden="1">#REF!</definedName>
    <definedName name="_MatMult_AxB" hidden="1">#REF!</definedName>
    <definedName name="_MatMult_B" localSheetId="0" hidden="1">#REF!</definedName>
    <definedName name="_MatMult_B" hidden="1">#REF!</definedName>
    <definedName name="_Order1" hidden="1">255</definedName>
    <definedName name="_Order2" hidden="1">0</definedName>
    <definedName name="_Parse_Out" localSheetId="1" hidden="1">#REF!</definedName>
    <definedName name="_Parse_Out" hidden="1">#REF!</definedName>
    <definedName name="_Sort" hidden="1">[1]INGUTI!$A$18:$M$30</definedName>
    <definedName name="BLPH1" hidden="1">'[2]Interbank dólares'!$A$3</definedName>
    <definedName name="BLPH10" hidden="1">[3]LIBOR!$D$3</definedName>
    <definedName name="BLPH100" localSheetId="0" hidden="1">#REF!</definedName>
    <definedName name="BLPH100" hidden="1">#REF!</definedName>
    <definedName name="BLPH101" localSheetId="0" hidden="1">#REF!</definedName>
    <definedName name="BLPH101" hidden="1">#REF!</definedName>
    <definedName name="BLPH102" hidden="1">[2]BONDS!$F$3</definedName>
    <definedName name="BLPH103" hidden="1">[2]BONDS!$L$3</definedName>
    <definedName name="BLPH104" localSheetId="0" hidden="1">#REF!</definedName>
    <definedName name="BLPH104" hidden="1">#REF!</definedName>
    <definedName name="BLPH105" hidden="1">[2]BONDS!$Q$3</definedName>
    <definedName name="BLPH106" hidden="1">[2]BONDS!$V$3</definedName>
    <definedName name="BLPH107" hidden="1">[2]BONDS!$AA$3</definedName>
    <definedName name="BLPH108" hidden="1">[2]BONDS!$AF$3</definedName>
    <definedName name="BLPH109" localSheetId="0" hidden="1">#REF!</definedName>
    <definedName name="BLPH109" hidden="1">#REF!</definedName>
    <definedName name="BLPH11" hidden="1">[3]LIBOR!$G$3</definedName>
    <definedName name="BLPH110" localSheetId="0" hidden="1">#REF!</definedName>
    <definedName name="BLPH110" hidden="1">#REF!</definedName>
    <definedName name="BLPH111" localSheetId="0" hidden="1">#REF!</definedName>
    <definedName name="BLPH111" hidden="1">#REF!</definedName>
    <definedName name="BLPH112" localSheetId="0" hidden="1">[2]BILLS!#REF!</definedName>
    <definedName name="BLPH112" hidden="1">[2]BILLS!#REF!</definedName>
    <definedName name="BLPH113" localSheetId="0" hidden="1">[2]BILLS!#REF!</definedName>
    <definedName name="BLPH113" hidden="1">[2]BILLS!#REF!</definedName>
    <definedName name="BLPH114" localSheetId="0" hidden="1">[2]BILLS!#REF!</definedName>
    <definedName name="BLPH114" hidden="1">[2]BILLS!#REF!</definedName>
    <definedName name="BLPH115" hidden="1">[2]BILLS!$A$3</definedName>
    <definedName name="BLPH116" hidden="1">[2]BILLS!$G$3</definedName>
    <definedName name="BLPH117" localSheetId="0" hidden="1">[2]BILLS!#REF!</definedName>
    <definedName name="BLPH117" hidden="1">[2]BILLS!#REF!</definedName>
    <definedName name="BLPH118" hidden="1">[2]BILLS!$M$3</definedName>
    <definedName name="BLPH119" hidden="1">'[2]Interbank Soles'!$A$3</definedName>
    <definedName name="BLPH12" hidden="1">[3]LIBOR!$J$3</definedName>
    <definedName name="BLPH120" hidden="1">'[2]Interbank Soles'!$G$3</definedName>
    <definedName name="BLPH121" localSheetId="0" hidden="1">'[2]Interbank Soles'!#REF!</definedName>
    <definedName name="BLPH121" hidden="1">'[2]Interbank Soles'!#REF!</definedName>
    <definedName name="BLPH122" hidden="1">'[2]Interbank Soles'!$Q$3</definedName>
    <definedName name="BLPH123" hidden="1">'[2]Interbank Soles'!$L$3</definedName>
    <definedName name="BLPH124" hidden="1">'[2]Interbank Soles'!$V$3</definedName>
    <definedName name="BLPH125" hidden="1">'[2]Interbank Soles'!$AA$3</definedName>
    <definedName name="BLPH126" hidden="1">'[2]Interbank Soles'!$AF$3</definedName>
    <definedName name="BLPH127" hidden="1">'[2]Interbank Soles'!$AK$3</definedName>
    <definedName name="BLPH128" hidden="1">[2]STOCK!$AO$3</definedName>
    <definedName name="BLPH129" hidden="1">[2]STOCK!$AT$3</definedName>
    <definedName name="BLPH13" hidden="1">[3]LIBOR!$M$3</definedName>
    <definedName name="BLPH130" localSheetId="0" hidden="1">[2]BONDS!#REF!</definedName>
    <definedName name="BLPH130" hidden="1">[2]BONDS!#REF!</definedName>
    <definedName name="BLPH131" localSheetId="0" hidden="1">[2]BONDS!#REF!</definedName>
    <definedName name="BLPH131" hidden="1">[2]BONDS!#REF!</definedName>
    <definedName name="BLPH132" localSheetId="0" hidden="1">[2]BONDS!#REF!</definedName>
    <definedName name="BLPH132" hidden="1">[2]BONDS!#REF!</definedName>
    <definedName name="BLPH133" hidden="1">[2]BONDS!$AK$3</definedName>
    <definedName name="BLPH134" hidden="1">[2]EURIBOR!$S$3</definedName>
    <definedName name="BLPH135" hidden="1">'[2]Prime Rate'!$A$3</definedName>
    <definedName name="BLPH136" localSheetId="0" hidden="1">#REF!</definedName>
    <definedName name="BLPH136" hidden="1">#REF!</definedName>
    <definedName name="BLPH137" localSheetId="0" hidden="1">#REF!</definedName>
    <definedName name="BLPH137" hidden="1">#REF!</definedName>
    <definedName name="BLPH138" localSheetId="0" hidden="1">#REF!</definedName>
    <definedName name="BLPH138" hidden="1">#REF!</definedName>
    <definedName name="BLPH139" localSheetId="0" hidden="1">#REF!</definedName>
    <definedName name="BLPH139" hidden="1">#REF!</definedName>
    <definedName name="BLPH14" hidden="1">[3]LIBOR!$P$3</definedName>
    <definedName name="BLPH140" localSheetId="0" hidden="1">#REF!</definedName>
    <definedName name="BLPH140" hidden="1">#REF!</definedName>
    <definedName name="BLPH141" localSheetId="0" hidden="1">#REF!</definedName>
    <definedName name="BLPH141" hidden="1">#REF!</definedName>
    <definedName name="BLPH142" localSheetId="0" hidden="1">#REF!</definedName>
    <definedName name="BLPH142" hidden="1">#REF!</definedName>
    <definedName name="BLPH143" localSheetId="0" hidden="1">#REF!</definedName>
    <definedName name="BLPH143" hidden="1">#REF!</definedName>
    <definedName name="BLPH144" localSheetId="0" hidden="1">#REF!</definedName>
    <definedName name="BLPH144" hidden="1">#REF!</definedName>
    <definedName name="BLPH145" localSheetId="0" hidden="1">#REF!</definedName>
    <definedName name="BLPH145" hidden="1">#REF!</definedName>
    <definedName name="BLPH146" localSheetId="0" hidden="1">#REF!</definedName>
    <definedName name="BLPH146" hidden="1">#REF!</definedName>
    <definedName name="BLPH147" localSheetId="0" hidden="1">#REF!</definedName>
    <definedName name="BLPH147" hidden="1">#REF!</definedName>
    <definedName name="BLPH148" localSheetId="0" hidden="1">#REF!</definedName>
    <definedName name="BLPH148" hidden="1">#REF!</definedName>
    <definedName name="BLPH149" localSheetId="0" hidden="1">#REF!</definedName>
    <definedName name="BLPH149" hidden="1">#REF!</definedName>
    <definedName name="BLPH15" hidden="1">[3]LIBOR!$S$3</definedName>
    <definedName name="BLPH150" localSheetId="0" hidden="1">#REF!</definedName>
    <definedName name="BLPH150" hidden="1">#REF!</definedName>
    <definedName name="BLPH151" localSheetId="0" hidden="1">#REF!</definedName>
    <definedName name="BLPH151" hidden="1">#REF!</definedName>
    <definedName name="BLPH152" localSheetId="0" hidden="1">#REF!</definedName>
    <definedName name="BLPH152" hidden="1">#REF!</definedName>
    <definedName name="BLPH153" localSheetId="0" hidden="1">#REF!</definedName>
    <definedName name="BLPH153" hidden="1">#REF!</definedName>
    <definedName name="BLPH154" localSheetId="0" hidden="1">[2]BONDS!#REF!</definedName>
    <definedName name="BLPH154" hidden="1">[2]BONDS!#REF!</definedName>
    <definedName name="BLPH155" hidden="1">[2]BONDS!$A$3</definedName>
    <definedName name="BLPH156" hidden="1">[2]BONDS!$AR$3</definedName>
    <definedName name="BLPH159" localSheetId="0" hidden="1">#REF!</definedName>
    <definedName name="BLPH159" hidden="1">#REF!</definedName>
    <definedName name="BLPH16" hidden="1">[2]EURIBOR!$A$3</definedName>
    <definedName name="BLPH17" hidden="1">[2]EURIBOR!$D$3</definedName>
    <definedName name="BLPH18" hidden="1">[2]EURIBOR!$G$3</definedName>
    <definedName name="BLPH19" hidden="1">[2]EURIBOR!$J$3</definedName>
    <definedName name="BLPH2" hidden="1">'[2]Interbank dólares'!$H$3</definedName>
    <definedName name="BLPH20" hidden="1">[2]EURIBOR!$M$3</definedName>
    <definedName name="BLPH21" hidden="1">[2]EURIBOR!$P$3</definedName>
    <definedName name="BLPH22" localSheetId="0" hidden="1">'[2]TIBOR-FR'!#REF!</definedName>
    <definedName name="BLPH22" hidden="1">'[2]TIBOR-FR'!#REF!</definedName>
    <definedName name="BLPH23" localSheetId="0" hidden="1">'[2]TIBOR-FR'!#REF!</definedName>
    <definedName name="BLPH23" hidden="1">'[2]TIBOR-FR'!#REF!</definedName>
    <definedName name="BLPH24" localSheetId="0" hidden="1">'[2]TIBOR-FR'!#REF!</definedName>
    <definedName name="BLPH24" hidden="1">'[2]TIBOR-FR'!#REF!</definedName>
    <definedName name="BLPH25" localSheetId="0" hidden="1">'[2]TIBOR-FR'!#REF!</definedName>
    <definedName name="BLPH25" hidden="1">'[2]TIBOR-FR'!#REF!</definedName>
    <definedName name="BLPH26" localSheetId="0" hidden="1">'[2]TIBOR-FR'!#REF!</definedName>
    <definedName name="BLPH26" hidden="1">'[2]TIBOR-FR'!#REF!</definedName>
    <definedName name="BLPH27" localSheetId="0" hidden="1">'[2]TIBOR-FR'!#REF!</definedName>
    <definedName name="BLPH27" hidden="1">'[2]TIBOR-FR'!#REF!</definedName>
    <definedName name="BLPH28" hidden="1">'[2]Forward 1 m '!$B$3</definedName>
    <definedName name="BLPH29" hidden="1">'[2]Forward 2M '!$A$3</definedName>
    <definedName name="BLPH3" hidden="1">'[2]Interbank dólares'!$O$3</definedName>
    <definedName name="BLPH30" hidden="1">'[2]Forward 3M'!$B$3</definedName>
    <definedName name="BLPH31" hidden="1">'[2]Forward 6M'!$B$3</definedName>
    <definedName name="BLPH32" hidden="1">'[2]Forward 12M'!$B$3</definedName>
    <definedName name="BLPH33" localSheetId="0" hidden="1">#REF!</definedName>
    <definedName name="BLPH33" hidden="1">#REF!</definedName>
    <definedName name="BLPH34" localSheetId="0" hidden="1">#REF!</definedName>
    <definedName name="BLPH34" hidden="1">#REF!</definedName>
    <definedName name="BLPH35" localSheetId="0" hidden="1">#REF!</definedName>
    <definedName name="BLPH35" hidden="1">#REF!</definedName>
    <definedName name="BLPH36" localSheetId="0" hidden="1">#REF!</definedName>
    <definedName name="BLPH36" hidden="1">#REF!</definedName>
    <definedName name="BLPH37" localSheetId="0" hidden="1">#REF!</definedName>
    <definedName name="BLPH37" hidden="1">#REF!</definedName>
    <definedName name="BLPH38" localSheetId="0" hidden="1">#REF!</definedName>
    <definedName name="BLPH38" hidden="1">#REF!</definedName>
    <definedName name="BLPH39" localSheetId="0" hidden="1">#REF!</definedName>
    <definedName name="BLPH39" hidden="1">#REF!</definedName>
    <definedName name="BLPH4" hidden="1">[4]EEUU!$G$6</definedName>
    <definedName name="BLPH40" localSheetId="0" hidden="1">'[2]TIBOR-FR'!#REF!</definedName>
    <definedName name="BLPH40" hidden="1">'[2]TIBOR-FR'!#REF!</definedName>
    <definedName name="BLPH41" hidden="1">'[2]TIBOR-FR'!$G$3</definedName>
    <definedName name="BLPH42" hidden="1">'[2]TIBOR-FR'!$S$3</definedName>
    <definedName name="BLPH43" hidden="1">[2]STOCK!$A$3</definedName>
    <definedName name="BLPH44" hidden="1">'[2]TIBOR-FR'!$A$3</definedName>
    <definedName name="BLPH45" hidden="1">'[2]TIBOR-FR'!$D$3</definedName>
    <definedName name="BLPH46" hidden="1">'[2]TIBOR-FR'!$J$3</definedName>
    <definedName name="BLPH47" hidden="1">'[2]TIBOR-FR'!$P$3</definedName>
    <definedName name="BLPH48" hidden="1">'[2]TIBOR-FR'!$M$3</definedName>
    <definedName name="BLPH49" localSheetId="0" hidden="1">#REF!</definedName>
    <definedName name="BLPH49" hidden="1">#REF!</definedName>
    <definedName name="BLPH5" hidden="1">'[2]Interbank dólares'!$V$3</definedName>
    <definedName name="BLPH50" localSheetId="0" hidden="1">#REF!</definedName>
    <definedName name="BLPH50" hidden="1">#REF!</definedName>
    <definedName name="BLPH51" localSheetId="0" hidden="1">#REF!</definedName>
    <definedName name="BLPH51" hidden="1">#REF!</definedName>
    <definedName name="BLPH52" localSheetId="0" hidden="1">#REF!</definedName>
    <definedName name="BLPH52" hidden="1">#REF!</definedName>
    <definedName name="BLPH53" localSheetId="0" hidden="1">#REF!</definedName>
    <definedName name="BLPH53" hidden="1">#REF!</definedName>
    <definedName name="BLPH54" hidden="1">[2]STOCK!$F$3</definedName>
    <definedName name="BLPH55" hidden="1">[2]STOCK!$K$3</definedName>
    <definedName name="BLPH56" hidden="1">[2]STOCK!$P$3</definedName>
    <definedName name="BLPH57" hidden="1">[2]STOCK!$U$3</definedName>
    <definedName name="BLPH58" hidden="1">[2]STOCK!$Z$3</definedName>
    <definedName name="BLPH59" hidden="1">[2]STOCK!$AE$3</definedName>
    <definedName name="BLPH6" hidden="1">'[2]Interbank dólares'!$AC$3</definedName>
    <definedName name="BLPH60" hidden="1">[2]STOCK!$AJ$3</definedName>
    <definedName name="BLPH61" localSheetId="0" hidden="1">#REF!</definedName>
    <definedName name="BLPH61" hidden="1">#REF!</definedName>
    <definedName name="BLPH62" localSheetId="0" hidden="1">#REF!</definedName>
    <definedName name="BLPH62" hidden="1">#REF!</definedName>
    <definedName name="BLPH63" localSheetId="0" hidden="1">#REF!</definedName>
    <definedName name="BLPH63" hidden="1">#REF!</definedName>
    <definedName name="BLPH64" localSheetId="0" hidden="1">#REF!</definedName>
    <definedName name="BLPH64" hidden="1">#REF!</definedName>
    <definedName name="BLPH65" localSheetId="0" hidden="1">#REF!</definedName>
    <definedName name="BLPH65" hidden="1">#REF!</definedName>
    <definedName name="BLPH66" localSheetId="0" hidden="1">#REF!</definedName>
    <definedName name="BLPH66" hidden="1">#REF!</definedName>
    <definedName name="BLPH67" localSheetId="0" hidden="1">#REF!</definedName>
    <definedName name="BLPH67" hidden="1">#REF!</definedName>
    <definedName name="BLPH68" localSheetId="0" hidden="1">#REF!</definedName>
    <definedName name="BLPH68" hidden="1">#REF!</definedName>
    <definedName name="BLPH69" localSheetId="0" hidden="1">#REF!</definedName>
    <definedName name="BLPH69" hidden="1">#REF!</definedName>
    <definedName name="BLPH7" hidden="1">'[2]Interbank dólares'!$AJ$3</definedName>
    <definedName name="BLPH70" localSheetId="0" hidden="1">#REF!</definedName>
    <definedName name="BLPH70" hidden="1">#REF!</definedName>
    <definedName name="BLPH71" localSheetId="0" hidden="1">#REF!</definedName>
    <definedName name="BLPH71" hidden="1">#REF!</definedName>
    <definedName name="BLPH72" localSheetId="0" hidden="1">#REF!</definedName>
    <definedName name="BLPH72" hidden="1">#REF!</definedName>
    <definedName name="BLPH73" localSheetId="0" hidden="1">#REF!</definedName>
    <definedName name="BLPH73" hidden="1">#REF!</definedName>
    <definedName name="BLPH74" localSheetId="0" hidden="1">#REF!</definedName>
    <definedName name="BLPH74" hidden="1">#REF!</definedName>
    <definedName name="BLPH75" localSheetId="0" hidden="1">#REF!</definedName>
    <definedName name="BLPH75" hidden="1">#REF!</definedName>
    <definedName name="BLPH76" localSheetId="0" hidden="1">'[2]TASA MN'!#REF!</definedName>
    <definedName name="BLPH76" hidden="1">'[2]TASA MN'!#REF!</definedName>
    <definedName name="BLPH77" localSheetId="0" hidden="1">'[2]TASA MN'!#REF!</definedName>
    <definedName name="BLPH77" hidden="1">'[2]TASA MN'!#REF!</definedName>
    <definedName name="BLPH78" localSheetId="0" hidden="1">'[2]TASA ME'!#REF!</definedName>
    <definedName name="BLPH78" hidden="1">'[2]TASA ME'!#REF!</definedName>
    <definedName name="BLPH79" localSheetId="0" hidden="1">'[2]TASA ME'!#REF!</definedName>
    <definedName name="BLPH79" hidden="1">'[2]TASA ME'!#REF!</definedName>
    <definedName name="BLPH8" hidden="1">'[2]Interbank dólares'!$AQ$3</definedName>
    <definedName name="BLPH80" hidden="1">'[2]TASA ME'!$A$4</definedName>
    <definedName name="BLPH81" hidden="1">'[2]TASA ME'!$C$4</definedName>
    <definedName name="BLPH82" hidden="1">'[2]TASA MN'!$A$4</definedName>
    <definedName name="BLPH83" hidden="1">'[2]TASA MN'!$C$4</definedName>
    <definedName name="BLPH84" localSheetId="0" hidden="1">#REF!</definedName>
    <definedName name="BLPH84" hidden="1">#REF!</definedName>
    <definedName name="BLPH85" localSheetId="0" hidden="1">#REF!</definedName>
    <definedName name="BLPH85" hidden="1">#REF!</definedName>
    <definedName name="BLPH86" localSheetId="0" hidden="1">#REF!</definedName>
    <definedName name="BLPH86" hidden="1">#REF!</definedName>
    <definedName name="BLPH87" localSheetId="0" hidden="1">#REF!</definedName>
    <definedName name="BLPH87" hidden="1">#REF!</definedName>
    <definedName name="BLPH88" localSheetId="0" hidden="1">#REF!</definedName>
    <definedName name="BLPH88" hidden="1">#REF!</definedName>
    <definedName name="BLPH89" localSheetId="0" hidden="1">#REF!</definedName>
    <definedName name="BLPH89" hidden="1">#REF!</definedName>
    <definedName name="BLPH9" hidden="1">[3]LIBOR!$A$3</definedName>
    <definedName name="BLPH90" hidden="1">'[2]TASA MN'!$A$3</definedName>
    <definedName name="BLPH91" hidden="1">'[2]TASA MN'!$C$3</definedName>
    <definedName name="BLPH92" hidden="1">'[2]TASA ME'!$A$3</definedName>
    <definedName name="BLPH93" hidden="1">'[2]TASA ME'!$C$3</definedName>
    <definedName name="BLPH94" localSheetId="0" hidden="1">#REF!</definedName>
    <definedName name="BLPH94" hidden="1">#REF!</definedName>
    <definedName name="BLPH95" localSheetId="0" hidden="1">#REF!</definedName>
    <definedName name="BLPH95" hidden="1">#REF!</definedName>
    <definedName name="BLPH96" localSheetId="0" hidden="1">#REF!</definedName>
    <definedName name="BLPH96" hidden="1">#REF!</definedName>
    <definedName name="BLPH97" localSheetId="0" hidden="1">#REF!</definedName>
    <definedName name="BLPH97" hidden="1">#REF!</definedName>
    <definedName name="BLPH98" localSheetId="0" hidden="1">#REF!</definedName>
    <definedName name="BLPH98" hidden="1">#REF!</definedName>
    <definedName name="BLPH99" localSheetId="0" hidden="1">#REF!</definedName>
    <definedName name="BLPH99" hidden="1">#REF!</definedName>
    <definedName name="CBWorkbookPriority" hidden="1">-1615235839</definedName>
    <definedName name="CGHJCGHJ" hidden="1">{"CAJA_SET96",#N/A,FALSE,"CAJA3";"ING_CORR_SET96",#N/A,FALSE,"CAJA3";"SUNAT_AD_SET96",#N/A,FALSE,"ADUANAS"}</definedName>
    <definedName name="dewss" hidden="1">{"CAJA_SET96",#N/A,FALSE,"CAJA3";"ING_CORR_SET96",#N/A,FALSE,"CAJA3";"SUNAT_AD_SET96",#N/A,FALSE,"ADUANAS"}</definedName>
    <definedName name="edswqa" hidden="1">{"CAJA_SET96",#N/A,FALSE,"CAJA3";"ING_CORR_SET96",#N/A,FALSE,"CAJA3";"SUNAT_AD_SET96",#N/A,FALSE,"ADUANAS"}</definedName>
    <definedName name="fresne" hidden="1">{"CAJA_SET96",#N/A,FALSE,"CAJA3";"ING_CORR_SET96",#N/A,FALSE,"CAJA3";"SUNAT_AD_SET96",#N/A,FALSE,"ADUANAS"}</definedName>
    <definedName name="GEEDFF" hidden="1">{"CAJA_SET96",#N/A,FALSE,"CAJA3";"ING_CORR_SET96",#N/A,FALSE,"CAJA3";"SUNAT_AD_SET96",#N/A,FALSE,"ADUANAS"}</definedName>
    <definedName name="GTRESW" hidden="1">{"SUNAT_AD_AGO96",#N/A,FALSE,"ADUANAS";"CAJA_AGO96",#N/A,FALSE,"CAJA3";"ING_CORR_AGO96",#N/A,FALSE,"CAJA3"}</definedName>
    <definedName name="hhh" localSheetId="0" hidden="1">#REF!</definedName>
    <definedName name="hhh" hidden="1">#REF!</definedName>
    <definedName name="hjk" localSheetId="0" hidden="1">#REF!</definedName>
    <definedName name="hjk" hidden="1">#REF!</definedName>
    <definedName name="HTML_CodePage" hidden="1">1252</definedName>
    <definedName name="HTML_Control" hidden="1">{"'C-46.WK1'!$A$6:$J$21"}</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3" hidden="1">TRUE</definedName>
    <definedName name="HTML_OBDlg4" hidden="1">TRUE</definedName>
    <definedName name="HTML_OS" hidden="1">0</definedName>
    <definedName name="HTML_PathFile" hidden="1">"F:\WEB\JULIO\c46.htm"</definedName>
    <definedName name="HTML_PathTemplate" hidden="1">"G:\PRODES\WWW\WEB1\MESCUO.HTM"</definedName>
    <definedName name="HTML_Title" hidden="1">""</definedName>
    <definedName name="HTML1_1" hidden="1">"[CUODE.XLS]CUODE!$B$8:$K$98"</definedName>
    <definedName name="HTML1_11" hidden="1">1</definedName>
    <definedName name="HTML1_12" hidden="1">"G:\WORKSE\LUCY\WEB1\FUENTE\Cuoset.htm"</definedName>
    <definedName name="HTML1_2" hidden="1">-4146</definedName>
    <definedName name="HTML1_3" hidden="1">"G:\WORKSE\LUCY\WEB1\cuoago.htm"</definedName>
    <definedName name="HTML2_1" hidden="1">"[CUODE.XLS]CUODE!$B$9:$K$100"</definedName>
    <definedName name="HTML2_11" hidden="1">1</definedName>
    <definedName name="HTML2_12" hidden="1">"G:\PRODES\WWW\WEB1\FUENTE\Cuoset.htm"</definedName>
    <definedName name="HTML2_2" hidden="1">-4146</definedName>
    <definedName name="HTML2_3" hidden="1">"G:\PRODES\WWW\WEB1\CUOAGO.HTM"</definedName>
    <definedName name="HTML3_1" hidden="1">"[CUODE.XLS]CUODE!$G$13:$I$99"</definedName>
    <definedName name="HTML3_11" hidden="1">1</definedName>
    <definedName name="HTML3_12" hidden="1">"G:\WORKSE\LUCY\WEB\MyHTML.htm"</definedName>
    <definedName name="HTML3_2" hidden="1">-4146</definedName>
    <definedName name="HTML3_3" hidden="1">"G:\WORKSE\LUCY\WEB1\CUOAGO.HTM"</definedName>
    <definedName name="HTML4_1" hidden="1">"[CUODE.XLS]CUODE!$B$10:$K$100"</definedName>
    <definedName name="HTML4_11" hidden="1">1</definedName>
    <definedName name="HTML4_12" hidden="1">"G:\PRODES\WWW\WEB1\FUENTE\Cuoset.htm"</definedName>
    <definedName name="HTML4_2" hidden="1">-4146</definedName>
    <definedName name="HTML4_3" hidden="1">"G:\PRODES\WWW\WEB1\CUOAGO.HTM"</definedName>
    <definedName name="HTML5_1" hidden="1">"[CUODE.XLS]CUODE!$B$10:$I$100"</definedName>
    <definedName name="HTML5_11" hidden="1">1</definedName>
    <definedName name="HTML5_12" hidden="1">"G:\PRODES\WWW\WEB1\FUENTE\Cuoset.htm"</definedName>
    <definedName name="HTML5_2" hidden="1">-4146</definedName>
    <definedName name="HTML5_3" hidden="1">"G:\PRODES\WWW\WEB1\CUOAGO.HTM"</definedName>
    <definedName name="HTML6_1" hidden="1">"[CUODE.XLS]CUODE!$B$10:$H$100"</definedName>
    <definedName name="HTML6_11" hidden="1">1</definedName>
    <definedName name="HTML6_12" hidden="1">"G:\PRODES\WWW\WEB1\FUENTE\JULIO\Cuoset.htm"</definedName>
    <definedName name="HTML6_2" hidden="1">-4146</definedName>
    <definedName name="HTML6_3" hidden="1">"G:\PRODES\WWW\WEB1\CUOAGO.HTM"</definedName>
    <definedName name="HTML7_1" hidden="1">"[MESCUO.XLS]CUODE!$B$11:$M$100"</definedName>
    <definedName name="HTML7_11" hidden="1">1</definedName>
    <definedName name="HTML7_12" hidden="1">"G:\PRODES\WWW\WEB1\FUENTE\JULIO\MESCUO.htm"</definedName>
    <definedName name="HTML7_2" hidden="1">-4146</definedName>
    <definedName name="HTML7_3" hidden="1">"G:\PRODES\WWW\WEB1\MESCUO.HTM"</definedName>
    <definedName name="HTML8_1" hidden="1">"[MESCUO.XLS]CUODE!$B$11:$K$99"</definedName>
    <definedName name="HTML8_11" hidden="1">1</definedName>
    <definedName name="HTML8_12" hidden="1">"G:\PRODES\WWW\WEB1\FUENTE\AGO\MESCUO.htm"</definedName>
    <definedName name="HTML8_2" hidden="1">-4146</definedName>
    <definedName name="HTML8_3" hidden="1">"G:\PRODES\WWW\WEB1\MESCUO.HTM"</definedName>
    <definedName name="HTML9_1" hidden="1">"[MESCUO.XLS]CUODE!$B$11:$J$99"</definedName>
    <definedName name="HTML9_11" hidden="1">1</definedName>
    <definedName name="HTML9_12" hidden="1">"G:\PRODES\WWW\WEB1\FUENTE\JULIO\Mescuo.htm"</definedName>
    <definedName name="HTML9_2" hidden="1">-4146</definedName>
    <definedName name="HTML9_3" hidden="1">"G:\PRODES\WWW\WEB1\MESCUO.HTM"</definedName>
    <definedName name="HTMLCount" hidden="1">9</definedName>
    <definedName name="htrfb" hidden="1">{"CAJA_SET96",#N/A,FALSE,"CAJA3";"ING_CORR_SET96",#N/A,FALSE,"CAJA3";"SUNAT_AD_SET96",#N/A,FALSE,"ADUANAS"}</definedName>
    <definedName name="hyui" hidden="1">{"SUNAT_AD_AGO96",#N/A,FALSE,"ADUANAS";"CAJA_AGO96",#N/A,FALSE,"CAJA3";"ING_CORR_AGO96",#N/A,FALSE,"CAJA3"}</definedName>
    <definedName name="Indica" hidden="1">{"'CUODE'!$B$11:$O$98"}</definedName>
    <definedName name="indicadores">Indicadores!$B$5:$D$16</definedName>
    <definedName name="interes" hidden="1">{"'CUODE'!$B$11:$O$98"}</definedName>
    <definedName name="j" localSheetId="0" hidden="1">#REF!</definedName>
    <definedName name="j" hidden="1">#REF!</definedName>
    <definedName name="jiuig" hidden="1">{"CAJA_SET96",#N/A,FALSE,"CAJA3";"ING_CORR_SET96",#N/A,FALSE,"CAJA3";"SUNAT_AD_SET96",#N/A,FALSE,"ADUANAS"}</definedName>
    <definedName name="jk" localSheetId="0" hidden="1">#REF!</definedName>
    <definedName name="jk" hidden="1">#REF!</definedName>
    <definedName name="k" localSheetId="0" hidden="1">#REF!</definedName>
    <definedName name="k" hidden="1">#REF!</definedName>
    <definedName name="kl" localSheetId="0" hidden="1">#REF!</definedName>
    <definedName name="kl" hidden="1">#REF!</definedName>
    <definedName name="KSJSYYEHNFJDKD5822" hidden="1">{"SUNAT_AD_AGO96",#N/A,FALSE,"ADUANAS";"CAJA_AGO96",#N/A,FALSE,"CAJA3";"ING_CORR_AGO96",#N/A,FALSE,"CAJA3"}</definedName>
    <definedName name="NADA" hidden="1">{"CAJA_SET96",#N/A,FALSE,"CAJA3";"ING_CORR_SET96",#N/A,FALSE,"CAJA3";"SUNAT_AD_SET96",#N/A,FALSE,"ADUANAS"}</definedName>
    <definedName name="pbi" hidden="1">{"CAJA_SET96",#N/A,FALSE,"CAJA3";"ING_CORR_SET96",#N/A,FALSE,"CAJA3";"SUNAT_AD_SET96",#N/A,FALSE,"ADUANAS"}</definedName>
    <definedName name="POIU" hidden="1">{"CAJA_SET96",#N/A,FALSE,"CAJA3";"ING_CORR_SET96",#N/A,FALSE,"CAJA3";"SUNAT_AD_SET96",#N/A,FALSE,"ADUANAS"}</definedName>
    <definedName name="q" hidden="1">{"CAJA_SET96",#N/A,FALSE,"CAJA3";"ING_CORR_SET96",#N/A,FALSE,"CAJA3";"SUNAT_AD_SET96",#N/A,FALSE,"ADUANAS"}</definedName>
    <definedName name="qwq" hidden="1">{"CAJA_SET96",#N/A,FALSE,"CAJA3";"ING_CORR_SET96",#N/A,FALSE,"CAJA3";"SUNAT_AD_SET96",#N/A,FALSE,"ADUANAS"}</definedName>
    <definedName name="SFRWIOEONDTXRSWWA" hidden="1">{"CAJA_SET96",#N/A,FALSE,"CAJA3";"ING_CORR_SET96",#N/A,FALSE,"CAJA3";"SUNAT_AD_SET96",#N/A,FALSE,"ADUANAS"}</definedName>
    <definedName name="sgffhg" hidden="1">{"CAJA_SET96",#N/A,FALSE,"CAJA3";"ING_CORR_SET96",#N/A,FALSE,"CAJA3";"SUNAT_AD_SET96",#N/A,FALSE,"ADUANAS"}</definedName>
    <definedName name="swqghykii" hidden="1">{"SUNAT_AD_AGO96",#N/A,FALSE,"ADUANAS";"CAJA_AGO96",#N/A,FALSE,"CAJA3";"ING_CORR_AGO96",#N/A,FALSE,"CAJA3"}</definedName>
    <definedName name="szdfghutrff" hidden="1">{"CAJA_SET96",#N/A,FALSE,"CAJA3";"ING_CORR_SET96",#N/A,FALSE,"CAJA3";"SUNAT_AD_SET96",#N/A,FALSE,"ADUANAS"}</definedName>
    <definedName name="TTT" hidden="1">{"CAJA_SET96",#N/A,FALSE,"CAJA3";"ING_CORR_SET96",#N/A,FALSE,"CAJA3";"SUNAT_AD_SET96",#N/A,FALSE,"ADUANAS"}</definedName>
    <definedName name="u" hidden="1">#REF!</definedName>
    <definedName name="vddtytjji" hidden="1">{"CAJA_SET96",#N/A,FALSE,"CAJA3";"ING_CORR_SET96",#N/A,FALSE,"CAJA3";"SUNAT_AD_SET96",#N/A,FALSE,"ADUANAS"}</definedName>
    <definedName name="wrn.CAJA_AGO96." hidden="1">{"SUNAT_AD_AGO96",#N/A,FALSE,"ADUANAS";"CAJA_AGO96",#N/A,FALSE,"CAJA3";"ING_CORR_AGO96",#N/A,FALSE,"CAJA3"}</definedName>
    <definedName name="wrn.CAJA_SET96." hidden="1">{"CAJA_SET96",#N/A,FALSE,"CAJA3";"ING_CORR_SET96",#N/A,FALSE,"CAJA3";"SUNAT_AD_SET96",#N/A,FALSE,"ADUANAS"}</definedName>
    <definedName name="WTESD" hidden="1">{"CAJA_SET96",#N/A,FALSE,"CAJA3";"ING_CORR_SET96",#N/A,FALSE,"CAJA3";"SUNAT_AD_SET96",#N/A,FALSE,"ADUANAS"}</definedName>
    <definedName name="YTJYTR" hidden="1">{"CAJA_SET96",#N/A,FALSE,"CAJA3";"ING_CORR_SET96",#N/A,FALSE,"CAJA3";"SUNAT_AD_SET96",#N/A,FALSE,"ADUANAS"}</definedName>
    <definedName name="yu" localSheetId="0" hidden="1">#REF!</definedName>
    <definedName name="yu" hidden="1">#REF!</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7" i="34" l="1"/>
  <c r="AA7" i="34"/>
  <c r="AC7" i="34" s="1"/>
  <c r="H22" i="47"/>
  <c r="H21" i="47"/>
  <c r="H20" i="47"/>
  <c r="H19" i="47"/>
  <c r="H18" i="47"/>
  <c r="H17" i="47"/>
  <c r="H16" i="47"/>
  <c r="H15" i="47"/>
  <c r="H14" i="47"/>
  <c r="H13" i="47"/>
  <c r="H12" i="47"/>
  <c r="H11" i="47"/>
  <c r="H10" i="47"/>
  <c r="H9" i="47"/>
  <c r="H8" i="47"/>
  <c r="H7" i="47"/>
  <c r="H5" i="47"/>
  <c r="AB8" i="34"/>
  <c r="AB9" i="34"/>
  <c r="AB10" i="34"/>
  <c r="AB11" i="34"/>
  <c r="AB12" i="34"/>
  <c r="AB13" i="34"/>
  <c r="AB14" i="34"/>
  <c r="AB15" i="34"/>
  <c r="AB16" i="34"/>
  <c r="AB17" i="34"/>
  <c r="AB18" i="34"/>
  <c r="AB19" i="34"/>
  <c r="AB20" i="34"/>
  <c r="AB21" i="34"/>
  <c r="AB22" i="34"/>
  <c r="AB23" i="34"/>
  <c r="AB24" i="34"/>
  <c r="AB25" i="34"/>
  <c r="AB26" i="34"/>
  <c r="AB27" i="34"/>
  <c r="AB28" i="34"/>
  <c r="AB29" i="34"/>
  <c r="AB30" i="34"/>
  <c r="AB31" i="34"/>
  <c r="AB32" i="34"/>
  <c r="AB33" i="34"/>
  <c r="AB34" i="34"/>
  <c r="AB35" i="34"/>
  <c r="AB36" i="34"/>
  <c r="AB37" i="34"/>
  <c r="AB38" i="34"/>
  <c r="AB39" i="34"/>
  <c r="AB40" i="34"/>
  <c r="AB41" i="34"/>
  <c r="AB42" i="34"/>
  <c r="AB43" i="34"/>
  <c r="AB44" i="34"/>
  <c r="AB45" i="34"/>
  <c r="AB46" i="34"/>
  <c r="AB47" i="34"/>
  <c r="AB48" i="34"/>
  <c r="AB49" i="34"/>
  <c r="AB50" i="34"/>
  <c r="AB51" i="34"/>
  <c r="AB52" i="34"/>
  <c r="AB53" i="34"/>
  <c r="AB54" i="34"/>
  <c r="AB55" i="34"/>
  <c r="AB56" i="34"/>
  <c r="AB57" i="34"/>
  <c r="AB58" i="34"/>
  <c r="AB59" i="34"/>
  <c r="AB60" i="34"/>
  <c r="AB61" i="34"/>
  <c r="AB62" i="34"/>
  <c r="AB63" i="34"/>
  <c r="AB64" i="34"/>
  <c r="AB65" i="34"/>
  <c r="AB66" i="34"/>
  <c r="AB67" i="34"/>
  <c r="AB68" i="34"/>
  <c r="AB69" i="34"/>
  <c r="AB70" i="34"/>
  <c r="AB71" i="34"/>
  <c r="AB72" i="34"/>
  <c r="AB73" i="34"/>
  <c r="AB74" i="34"/>
  <c r="AB75" i="34"/>
  <c r="AB76" i="34"/>
  <c r="AB77" i="34"/>
  <c r="AB78" i="34"/>
  <c r="AB79" i="34"/>
  <c r="AB80" i="34"/>
  <c r="AB81" i="34"/>
  <c r="AB82" i="34"/>
  <c r="AB83" i="34"/>
  <c r="AB84" i="34"/>
  <c r="AB85" i="34"/>
  <c r="AB86" i="34"/>
  <c r="AB87" i="34"/>
  <c r="AB88" i="34"/>
  <c r="AB89" i="34"/>
  <c r="AB90" i="34"/>
  <c r="AB91" i="34"/>
  <c r="AB92" i="34"/>
  <c r="AB93" i="34"/>
  <c r="AB94" i="34"/>
  <c r="AB95" i="34"/>
  <c r="AB96" i="34"/>
  <c r="AB97" i="34"/>
  <c r="AB98" i="34"/>
  <c r="AB99" i="34"/>
  <c r="AB100" i="34"/>
  <c r="AB101" i="34"/>
  <c r="AB102" i="34"/>
  <c r="AB103" i="34"/>
  <c r="AB104" i="34"/>
  <c r="AB105" i="34"/>
  <c r="AB106" i="34"/>
  <c r="AB107" i="34"/>
  <c r="AB108" i="34"/>
  <c r="AB109" i="34"/>
  <c r="AB110" i="34"/>
  <c r="AB111" i="34"/>
  <c r="AB112" i="34"/>
  <c r="AB113" i="34"/>
  <c r="AB114" i="34"/>
  <c r="AB115" i="34"/>
  <c r="AB116" i="34"/>
  <c r="AB117" i="34"/>
  <c r="AB118" i="34"/>
  <c r="AB119" i="34"/>
  <c r="AB120" i="34"/>
  <c r="AB121" i="34"/>
  <c r="AB122" i="34"/>
  <c r="AB123" i="34"/>
  <c r="AB124" i="34"/>
  <c r="AB125" i="34"/>
  <c r="AB126" i="34"/>
  <c r="AB127" i="34"/>
  <c r="AB128" i="34"/>
  <c r="AB129" i="34"/>
  <c r="AB130" i="34"/>
  <c r="AB131" i="34"/>
  <c r="AB132" i="34"/>
  <c r="AB133" i="34"/>
  <c r="AB134" i="34"/>
  <c r="AB135" i="34"/>
  <c r="AB136" i="34"/>
  <c r="AB137" i="34"/>
  <c r="AB138" i="34"/>
  <c r="AB139" i="34"/>
  <c r="AB140" i="34"/>
  <c r="AB141" i="34"/>
  <c r="AB142" i="34"/>
  <c r="AB143" i="34"/>
  <c r="AB144" i="34"/>
  <c r="AB145" i="34"/>
  <c r="AB146" i="34"/>
  <c r="AB147" i="34"/>
  <c r="AB148" i="34"/>
  <c r="AB149" i="34"/>
  <c r="AB150" i="34"/>
  <c r="AB151" i="34"/>
  <c r="AB152" i="34"/>
  <c r="AB153" i="34"/>
  <c r="AB154" i="34"/>
  <c r="AB155" i="34"/>
  <c r="AB156" i="34"/>
  <c r="AB157" i="34"/>
  <c r="AB158" i="34"/>
  <c r="AB159" i="34"/>
  <c r="AB160" i="34"/>
  <c r="A7" i="14"/>
  <c r="B7" i="14"/>
  <c r="C7" i="14"/>
  <c r="A8" i="14"/>
  <c r="B8" i="14"/>
  <c r="C8" i="14"/>
  <c r="A9" i="14"/>
  <c r="B9" i="14"/>
  <c r="C9" i="14"/>
  <c r="A10" i="14"/>
  <c r="B10" i="14"/>
  <c r="C10" i="14"/>
  <c r="A11" i="14"/>
  <c r="B11" i="14"/>
  <c r="C11" i="14"/>
  <c r="A12" i="14"/>
  <c r="B12" i="14"/>
  <c r="C12" i="14"/>
  <c r="A13" i="14"/>
  <c r="B13" i="14"/>
  <c r="C13" i="14"/>
  <c r="A14" i="14"/>
  <c r="B14" i="14"/>
  <c r="C14" i="14"/>
  <c r="A15" i="14"/>
  <c r="B15" i="14"/>
  <c r="C15" i="14"/>
  <c r="A16" i="14"/>
  <c r="B16" i="14"/>
  <c r="C16" i="14"/>
  <c r="A17" i="14"/>
  <c r="B17" i="14"/>
  <c r="C17" i="14"/>
  <c r="A18" i="14"/>
  <c r="B18" i="14"/>
  <c r="C18" i="14"/>
  <c r="A19" i="14"/>
  <c r="B19" i="14"/>
  <c r="C19" i="14"/>
  <c r="A20" i="14"/>
  <c r="B20" i="14"/>
  <c r="C20" i="14"/>
  <c r="A21" i="14"/>
  <c r="B21" i="14"/>
  <c r="C21" i="14"/>
  <c r="A22" i="14"/>
  <c r="B22" i="14"/>
  <c r="C22" i="14"/>
  <c r="A23" i="14"/>
  <c r="B23" i="14"/>
  <c r="C23" i="14"/>
  <c r="A24" i="14"/>
  <c r="B24" i="14"/>
  <c r="C24" i="14"/>
  <c r="A25" i="14"/>
  <c r="B25" i="14"/>
  <c r="C25" i="14"/>
  <c r="A26" i="14"/>
  <c r="B26" i="14"/>
  <c r="C26" i="14"/>
  <c r="A27" i="14"/>
  <c r="B27" i="14"/>
  <c r="C27" i="14"/>
  <c r="A28" i="14"/>
  <c r="B28" i="14"/>
  <c r="C28" i="14"/>
  <c r="A29" i="14"/>
  <c r="B29" i="14"/>
  <c r="C29" i="14"/>
  <c r="A30" i="14"/>
  <c r="B30" i="14"/>
  <c r="C30" i="14"/>
  <c r="A31" i="14"/>
  <c r="B31" i="14"/>
  <c r="C31" i="14"/>
  <c r="A32" i="14"/>
  <c r="B32" i="14"/>
  <c r="C32" i="14"/>
  <c r="A33" i="14"/>
  <c r="B33" i="14"/>
  <c r="C33" i="14"/>
  <c r="A34" i="14"/>
  <c r="B34" i="14"/>
  <c r="C34" i="14"/>
  <c r="A35" i="14"/>
  <c r="B35" i="14"/>
  <c r="C35" i="14"/>
  <c r="A36" i="14"/>
  <c r="B36" i="14"/>
  <c r="C36" i="14"/>
  <c r="A37" i="14"/>
  <c r="B37" i="14"/>
  <c r="C37" i="14"/>
  <c r="A38" i="14"/>
  <c r="B38" i="14"/>
  <c r="C38" i="14"/>
  <c r="A39" i="14"/>
  <c r="B39" i="14"/>
  <c r="C39" i="14"/>
  <c r="A40" i="14"/>
  <c r="B40" i="14"/>
  <c r="C40" i="14"/>
  <c r="A41" i="14"/>
  <c r="B41" i="14"/>
  <c r="C41" i="14"/>
  <c r="A42" i="14"/>
  <c r="B42" i="14"/>
  <c r="C42" i="14"/>
  <c r="A43" i="14"/>
  <c r="B43" i="14"/>
  <c r="C43" i="14"/>
  <c r="A44" i="14"/>
  <c r="B44" i="14"/>
  <c r="C44" i="14"/>
  <c r="A45" i="14"/>
  <c r="B45" i="14"/>
  <c r="C45" i="14"/>
  <c r="A46" i="14"/>
  <c r="B46" i="14"/>
  <c r="C46" i="14"/>
  <c r="A47" i="14"/>
  <c r="B47" i="14"/>
  <c r="C47" i="14"/>
  <c r="A48" i="14"/>
  <c r="B48" i="14"/>
  <c r="C48" i="14"/>
  <c r="A49" i="14"/>
  <c r="B49" i="14"/>
  <c r="C49" i="14"/>
  <c r="A50" i="14"/>
  <c r="B50" i="14"/>
  <c r="C50" i="14"/>
  <c r="A51" i="14"/>
  <c r="B51" i="14"/>
  <c r="C51" i="14"/>
  <c r="A52" i="14"/>
  <c r="B52" i="14"/>
  <c r="C52" i="14"/>
  <c r="A53" i="14"/>
  <c r="B53" i="14"/>
  <c r="C53" i="14"/>
  <c r="A54" i="14"/>
  <c r="B54" i="14"/>
  <c r="C54" i="14"/>
  <c r="A55" i="14"/>
  <c r="B55" i="14"/>
  <c r="C55" i="14"/>
  <c r="A56" i="14"/>
  <c r="B56" i="14"/>
  <c r="C56" i="14"/>
  <c r="A57" i="14"/>
  <c r="B57" i="14"/>
  <c r="C57" i="14"/>
  <c r="A58" i="14"/>
  <c r="B58" i="14"/>
  <c r="C58" i="14"/>
  <c r="A59" i="14"/>
  <c r="B59" i="14"/>
  <c r="C59" i="14"/>
  <c r="A60" i="14"/>
  <c r="B60" i="14"/>
  <c r="C60" i="14"/>
  <c r="A61" i="14"/>
  <c r="B61" i="14"/>
  <c r="C61" i="14"/>
  <c r="A62" i="14"/>
  <c r="B62" i="14"/>
  <c r="C62" i="14"/>
  <c r="A63" i="14"/>
  <c r="B63" i="14"/>
  <c r="C63" i="14"/>
  <c r="A64" i="14"/>
  <c r="B64" i="14"/>
  <c r="C64" i="14"/>
  <c r="A65" i="14"/>
  <c r="B65" i="14"/>
  <c r="C65" i="14"/>
  <c r="A66" i="14"/>
  <c r="B66" i="14"/>
  <c r="C66" i="14"/>
  <c r="A67" i="14"/>
  <c r="B67" i="14"/>
  <c r="C67" i="14"/>
  <c r="A68" i="14"/>
  <c r="B68" i="14"/>
  <c r="C68" i="14"/>
  <c r="A69" i="14"/>
  <c r="B69" i="14"/>
  <c r="C69" i="14"/>
  <c r="A70" i="14"/>
  <c r="B70" i="14"/>
  <c r="C70" i="14"/>
  <c r="A71" i="14"/>
  <c r="B71" i="14"/>
  <c r="C71" i="14"/>
  <c r="A72" i="14"/>
  <c r="B72" i="14"/>
  <c r="C72" i="14"/>
  <c r="A73" i="14"/>
  <c r="B73" i="14"/>
  <c r="C73" i="14"/>
  <c r="A74" i="14"/>
  <c r="B74" i="14"/>
  <c r="C74" i="14"/>
  <c r="A75" i="14"/>
  <c r="B75" i="14"/>
  <c r="C75" i="14"/>
  <c r="A76" i="14"/>
  <c r="B76" i="14"/>
  <c r="C76" i="14"/>
  <c r="A77" i="14"/>
  <c r="B77" i="14"/>
  <c r="C77" i="14"/>
  <c r="A78" i="14"/>
  <c r="B78" i="14"/>
  <c r="C78" i="14"/>
  <c r="A79" i="14"/>
  <c r="B79" i="14"/>
  <c r="C79" i="14"/>
  <c r="A80" i="14"/>
  <c r="B80" i="14"/>
  <c r="C80" i="14"/>
  <c r="A81" i="14"/>
  <c r="B81" i="14"/>
  <c r="C81" i="14"/>
  <c r="A82" i="14"/>
  <c r="B82" i="14"/>
  <c r="C82" i="14"/>
  <c r="A83" i="14"/>
  <c r="B83" i="14"/>
  <c r="C83" i="14"/>
  <c r="A84" i="14"/>
  <c r="B84" i="14"/>
  <c r="C84" i="14"/>
  <c r="A85" i="14"/>
  <c r="B85" i="14"/>
  <c r="C85" i="14"/>
  <c r="A86" i="14"/>
  <c r="B86" i="14"/>
  <c r="C86" i="14"/>
  <c r="A87" i="14"/>
  <c r="B87" i="14"/>
  <c r="C87" i="14"/>
  <c r="A88" i="14"/>
  <c r="B88" i="14"/>
  <c r="C88" i="14"/>
  <c r="A89" i="14"/>
  <c r="B89" i="14"/>
  <c r="C89" i="14"/>
  <c r="A90" i="14"/>
  <c r="B90" i="14"/>
  <c r="C90" i="14"/>
  <c r="A91" i="14"/>
  <c r="B91" i="14"/>
  <c r="C91" i="14"/>
  <c r="A92" i="14"/>
  <c r="B92" i="14"/>
  <c r="C92" i="14"/>
  <c r="A93" i="14"/>
  <c r="B93" i="14"/>
  <c r="C93" i="14"/>
  <c r="A94" i="14"/>
  <c r="B94" i="14"/>
  <c r="C94" i="14"/>
  <c r="A95" i="14"/>
  <c r="B95" i="14"/>
  <c r="C95" i="14"/>
  <c r="A96" i="14"/>
  <c r="B96" i="14"/>
  <c r="C96" i="14"/>
  <c r="A97" i="14"/>
  <c r="B97" i="14"/>
  <c r="C97" i="14"/>
  <c r="A98" i="14"/>
  <c r="B98" i="14"/>
  <c r="C98" i="14"/>
  <c r="A99" i="14"/>
  <c r="B99" i="14"/>
  <c r="C99" i="14"/>
  <c r="A100" i="14"/>
  <c r="B100" i="14"/>
  <c r="C100" i="14"/>
  <c r="A101" i="14"/>
  <c r="B101" i="14"/>
  <c r="C101" i="14"/>
  <c r="A102" i="14"/>
  <c r="B102" i="14"/>
  <c r="C102" i="14"/>
  <c r="A103" i="14"/>
  <c r="B103" i="14"/>
  <c r="C103" i="14"/>
  <c r="A104" i="14"/>
  <c r="B104" i="14"/>
  <c r="C104" i="14"/>
  <c r="A105" i="14"/>
  <c r="B105" i="14"/>
  <c r="C105" i="14"/>
  <c r="A106" i="14"/>
  <c r="B106" i="14"/>
  <c r="C106" i="14"/>
  <c r="A107" i="14"/>
  <c r="B107" i="14"/>
  <c r="C107" i="14"/>
  <c r="A108" i="14"/>
  <c r="B108" i="14"/>
  <c r="C108" i="14"/>
  <c r="A109" i="14"/>
  <c r="B109" i="14"/>
  <c r="C109" i="14"/>
  <c r="A110" i="14"/>
  <c r="B110" i="14"/>
  <c r="C110" i="14"/>
  <c r="A111" i="14"/>
  <c r="B111" i="14"/>
  <c r="C111" i="14"/>
  <c r="A112" i="14"/>
  <c r="B112" i="14"/>
  <c r="C112" i="14"/>
  <c r="A113" i="14"/>
  <c r="B113" i="14"/>
  <c r="C113" i="14"/>
  <c r="A114" i="14"/>
  <c r="B114" i="14"/>
  <c r="C114" i="14"/>
  <c r="A115" i="14"/>
  <c r="B115" i="14"/>
  <c r="C115" i="14"/>
  <c r="A116" i="14"/>
  <c r="B116" i="14"/>
  <c r="C116" i="14"/>
  <c r="A117" i="14"/>
  <c r="B117" i="14"/>
  <c r="C117" i="14"/>
  <c r="A118" i="14"/>
  <c r="B118" i="14"/>
  <c r="C118" i="14"/>
  <c r="A119" i="14"/>
  <c r="B119" i="14"/>
  <c r="C119" i="14"/>
  <c r="A120" i="14"/>
  <c r="B120" i="14"/>
  <c r="C120" i="14"/>
  <c r="A121" i="14"/>
  <c r="B121" i="14"/>
  <c r="C121" i="14"/>
  <c r="A122" i="14"/>
  <c r="B122" i="14"/>
  <c r="C122" i="14"/>
  <c r="A123" i="14"/>
  <c r="B123" i="14"/>
  <c r="C123" i="14"/>
  <c r="A124" i="14"/>
  <c r="B124" i="14"/>
  <c r="C124" i="14"/>
  <c r="A125" i="14"/>
  <c r="B125" i="14"/>
  <c r="C125" i="14"/>
  <c r="A126" i="14"/>
  <c r="B126" i="14"/>
  <c r="C126" i="14"/>
  <c r="A127" i="14"/>
  <c r="B127" i="14"/>
  <c r="C127" i="14"/>
  <c r="A128" i="14"/>
  <c r="B128" i="14"/>
  <c r="C128" i="14"/>
  <c r="A129" i="14"/>
  <c r="B129" i="14"/>
  <c r="C129" i="14"/>
  <c r="A130" i="14"/>
  <c r="B130" i="14"/>
  <c r="C130" i="14"/>
  <c r="A131" i="14"/>
  <c r="B131" i="14"/>
  <c r="C131" i="14"/>
  <c r="A132" i="14"/>
  <c r="B132" i="14"/>
  <c r="C132" i="14"/>
  <c r="A133" i="14"/>
  <c r="B133" i="14"/>
  <c r="C133" i="14"/>
  <c r="A134" i="14"/>
  <c r="B134" i="14"/>
  <c r="C134" i="14"/>
  <c r="A135" i="14"/>
  <c r="B135" i="14"/>
  <c r="C135" i="14"/>
  <c r="A136" i="14"/>
  <c r="B136" i="14"/>
  <c r="C136" i="14"/>
  <c r="A137" i="14"/>
  <c r="B137" i="14"/>
  <c r="C137" i="14"/>
  <c r="A138" i="14"/>
  <c r="B138" i="14"/>
  <c r="C138" i="14"/>
  <c r="A139" i="14"/>
  <c r="B139" i="14"/>
  <c r="C139" i="14"/>
  <c r="A140" i="14"/>
  <c r="B140" i="14"/>
  <c r="C140" i="14"/>
  <c r="A141" i="14"/>
  <c r="B141" i="14"/>
  <c r="C141" i="14"/>
  <c r="A142" i="14"/>
  <c r="B142" i="14"/>
  <c r="C142" i="14"/>
  <c r="A143" i="14"/>
  <c r="B143" i="14"/>
  <c r="C143" i="14"/>
  <c r="A144" i="14"/>
  <c r="B144" i="14"/>
  <c r="C144" i="14"/>
  <c r="A145" i="14"/>
  <c r="B145" i="14"/>
  <c r="C145" i="14"/>
  <c r="A146" i="14"/>
  <c r="B146" i="14"/>
  <c r="C146" i="14"/>
  <c r="A147" i="14"/>
  <c r="B147" i="14"/>
  <c r="C147" i="14"/>
  <c r="A148" i="14"/>
  <c r="B148" i="14"/>
  <c r="C148" i="14"/>
  <c r="A149" i="14"/>
  <c r="B149" i="14"/>
  <c r="C149" i="14"/>
  <c r="A150" i="14"/>
  <c r="B150" i="14"/>
  <c r="C150" i="14"/>
  <c r="A151" i="14"/>
  <c r="B151" i="14"/>
  <c r="C151" i="14"/>
  <c r="A152" i="14"/>
  <c r="B152" i="14"/>
  <c r="C152" i="14"/>
  <c r="A153" i="14"/>
  <c r="B153" i="14"/>
  <c r="C153" i="14"/>
  <c r="A154" i="14"/>
  <c r="B154" i="14"/>
  <c r="C154" i="14"/>
  <c r="A155" i="14"/>
  <c r="B155" i="14"/>
  <c r="C155" i="14"/>
  <c r="A156" i="14"/>
  <c r="B156" i="14"/>
  <c r="C156" i="14"/>
  <c r="A157" i="14"/>
  <c r="B157" i="14"/>
  <c r="C157" i="14"/>
  <c r="A158" i="14"/>
  <c r="B158" i="14"/>
  <c r="C158" i="14"/>
  <c r="A159" i="14"/>
  <c r="B159" i="14"/>
  <c r="C159" i="14"/>
  <c r="B6" i="14"/>
  <c r="C6" i="14"/>
  <c r="A6" i="14"/>
  <c r="A6" i="35"/>
  <c r="B6" i="35"/>
  <c r="C6" i="35"/>
  <c r="A7" i="35"/>
  <c r="B7" i="35"/>
  <c r="C7" i="35"/>
  <c r="A8" i="35"/>
  <c r="B8" i="35"/>
  <c r="C8" i="35"/>
  <c r="A9" i="35"/>
  <c r="B9" i="35"/>
  <c r="C9" i="35"/>
  <c r="A10" i="35"/>
  <c r="B10" i="35"/>
  <c r="C10" i="35"/>
  <c r="A11" i="35"/>
  <c r="B11" i="35"/>
  <c r="C11" i="35"/>
  <c r="A12" i="35"/>
  <c r="B12" i="35"/>
  <c r="C12" i="35"/>
  <c r="A13" i="35"/>
  <c r="B13" i="35"/>
  <c r="C13" i="35"/>
  <c r="A14" i="35"/>
  <c r="B14" i="35"/>
  <c r="C14" i="35"/>
  <c r="A15" i="35"/>
  <c r="B15" i="35"/>
  <c r="C15" i="35"/>
  <c r="A16" i="35"/>
  <c r="B16" i="35"/>
  <c r="C16" i="35"/>
  <c r="A17" i="35"/>
  <c r="B17" i="35"/>
  <c r="C17" i="35"/>
  <c r="A18" i="35"/>
  <c r="B18" i="35"/>
  <c r="C18" i="35"/>
  <c r="A19" i="35"/>
  <c r="B19" i="35"/>
  <c r="C19" i="35"/>
  <c r="A20" i="35"/>
  <c r="B20" i="35"/>
  <c r="C20" i="35"/>
  <c r="A21" i="35"/>
  <c r="B21" i="35"/>
  <c r="C21" i="35"/>
  <c r="A22" i="35"/>
  <c r="B22" i="35"/>
  <c r="C22" i="35"/>
  <c r="A23" i="35"/>
  <c r="B23" i="35"/>
  <c r="C23" i="35"/>
  <c r="A24" i="35"/>
  <c r="B24" i="35"/>
  <c r="C24" i="35"/>
  <c r="A25" i="35"/>
  <c r="B25" i="35"/>
  <c r="C25" i="35"/>
  <c r="A26" i="35"/>
  <c r="B26" i="35"/>
  <c r="C26" i="35"/>
  <c r="A27" i="35"/>
  <c r="B27" i="35"/>
  <c r="C27" i="35"/>
  <c r="A28" i="35"/>
  <c r="B28" i="35"/>
  <c r="C28" i="35"/>
  <c r="A29" i="35"/>
  <c r="B29" i="35"/>
  <c r="C29" i="35"/>
  <c r="A30" i="35"/>
  <c r="B30" i="35"/>
  <c r="C30" i="35"/>
  <c r="A31" i="35"/>
  <c r="B31" i="35"/>
  <c r="C31" i="35"/>
  <c r="A32" i="35"/>
  <c r="B32" i="35"/>
  <c r="C32" i="35"/>
  <c r="A33" i="35"/>
  <c r="B33" i="35"/>
  <c r="C33" i="35"/>
  <c r="A34" i="35"/>
  <c r="B34" i="35"/>
  <c r="C34" i="35"/>
  <c r="A35" i="35"/>
  <c r="B35" i="35"/>
  <c r="C35" i="35"/>
  <c r="A36" i="35"/>
  <c r="B36" i="35"/>
  <c r="C36" i="35"/>
  <c r="A37" i="35"/>
  <c r="B37" i="35"/>
  <c r="C37" i="35"/>
  <c r="A38" i="35"/>
  <c r="B38" i="35"/>
  <c r="C38" i="35"/>
  <c r="A39" i="35"/>
  <c r="B39" i="35"/>
  <c r="C39" i="35"/>
  <c r="A40" i="35"/>
  <c r="B40" i="35"/>
  <c r="C40" i="35"/>
  <c r="A41" i="35"/>
  <c r="B41" i="35"/>
  <c r="C41" i="35"/>
  <c r="A42" i="35"/>
  <c r="B42" i="35"/>
  <c r="C42" i="35"/>
  <c r="A43" i="35"/>
  <c r="B43" i="35"/>
  <c r="C43" i="35"/>
  <c r="A44" i="35"/>
  <c r="B44" i="35"/>
  <c r="C44" i="35"/>
  <c r="A45" i="35"/>
  <c r="B45" i="35"/>
  <c r="C45" i="35"/>
  <c r="A46" i="35"/>
  <c r="B46" i="35"/>
  <c r="C46" i="35"/>
  <c r="A47" i="35"/>
  <c r="B47" i="35"/>
  <c r="C47" i="35"/>
  <c r="A48" i="35"/>
  <c r="B48" i="35"/>
  <c r="C48" i="35"/>
  <c r="A49" i="35"/>
  <c r="B49" i="35"/>
  <c r="C49" i="35"/>
  <c r="A50" i="35"/>
  <c r="B50" i="35"/>
  <c r="C50" i="35"/>
  <c r="A51" i="35"/>
  <c r="B51" i="35"/>
  <c r="C51" i="35"/>
  <c r="A52" i="35"/>
  <c r="B52" i="35"/>
  <c r="C52" i="35"/>
  <c r="A53" i="35"/>
  <c r="B53" i="35"/>
  <c r="C53" i="35"/>
  <c r="A54" i="35"/>
  <c r="B54" i="35"/>
  <c r="C54" i="35"/>
  <c r="A55" i="35"/>
  <c r="B55" i="35"/>
  <c r="C55" i="35"/>
  <c r="A56" i="35"/>
  <c r="B56" i="35"/>
  <c r="C56" i="35"/>
  <c r="A57" i="35"/>
  <c r="B57" i="35"/>
  <c r="C57" i="35"/>
  <c r="A58" i="35"/>
  <c r="B58" i="35"/>
  <c r="C58" i="35"/>
  <c r="A59" i="35"/>
  <c r="B59" i="35"/>
  <c r="C59" i="35"/>
  <c r="A60" i="35"/>
  <c r="B60" i="35"/>
  <c r="C60" i="35"/>
  <c r="A61" i="35"/>
  <c r="B61" i="35"/>
  <c r="C61" i="35"/>
  <c r="A62" i="35"/>
  <c r="B62" i="35"/>
  <c r="C62" i="35"/>
  <c r="A63" i="35"/>
  <c r="B63" i="35"/>
  <c r="C63" i="35"/>
  <c r="A64" i="35"/>
  <c r="B64" i="35"/>
  <c r="C64" i="35"/>
  <c r="A65" i="35"/>
  <c r="B65" i="35"/>
  <c r="C65" i="35"/>
  <c r="A66" i="35"/>
  <c r="B66" i="35"/>
  <c r="C66" i="35"/>
  <c r="A67" i="35"/>
  <c r="B67" i="35"/>
  <c r="C67" i="35"/>
  <c r="A68" i="35"/>
  <c r="B68" i="35"/>
  <c r="C68" i="35"/>
  <c r="A69" i="35"/>
  <c r="B69" i="35"/>
  <c r="C69" i="35"/>
  <c r="A70" i="35"/>
  <c r="B70" i="35"/>
  <c r="C70" i="35"/>
  <c r="A71" i="35"/>
  <c r="B71" i="35"/>
  <c r="C71" i="35"/>
  <c r="A72" i="35"/>
  <c r="B72" i="35"/>
  <c r="C72" i="35"/>
  <c r="A73" i="35"/>
  <c r="B73" i="35"/>
  <c r="C73" i="35"/>
  <c r="A74" i="35"/>
  <c r="B74" i="35"/>
  <c r="C74" i="35"/>
  <c r="A75" i="35"/>
  <c r="B75" i="35"/>
  <c r="C75" i="35"/>
  <c r="A76" i="35"/>
  <c r="B76" i="35"/>
  <c r="C76" i="35"/>
  <c r="A77" i="35"/>
  <c r="B77" i="35"/>
  <c r="C77" i="35"/>
  <c r="A78" i="35"/>
  <c r="B78" i="35"/>
  <c r="C78" i="35"/>
  <c r="A79" i="35"/>
  <c r="B79" i="35"/>
  <c r="C79" i="35"/>
  <c r="A80" i="35"/>
  <c r="B80" i="35"/>
  <c r="C80" i="35"/>
  <c r="A81" i="35"/>
  <c r="B81" i="35"/>
  <c r="C81" i="35"/>
  <c r="A82" i="35"/>
  <c r="B82" i="35"/>
  <c r="C82" i="35"/>
  <c r="A83" i="35"/>
  <c r="B83" i="35"/>
  <c r="C83" i="35"/>
  <c r="A84" i="35"/>
  <c r="B84" i="35"/>
  <c r="C84" i="35"/>
  <c r="A85" i="35"/>
  <c r="B85" i="35"/>
  <c r="C85" i="35"/>
  <c r="A86" i="35"/>
  <c r="B86" i="35"/>
  <c r="C86" i="35"/>
  <c r="A87" i="35"/>
  <c r="B87" i="35"/>
  <c r="C87" i="35"/>
  <c r="A88" i="35"/>
  <c r="B88" i="35"/>
  <c r="C88" i="35"/>
  <c r="A89" i="35"/>
  <c r="B89" i="35"/>
  <c r="C89" i="35"/>
  <c r="A90" i="35"/>
  <c r="B90" i="35"/>
  <c r="C90" i="35"/>
  <c r="A91" i="35"/>
  <c r="B91" i="35"/>
  <c r="C91" i="35"/>
  <c r="A92" i="35"/>
  <c r="B92" i="35"/>
  <c r="C92" i="35"/>
  <c r="A93" i="35"/>
  <c r="B93" i="35"/>
  <c r="C93" i="35"/>
  <c r="A94" i="35"/>
  <c r="B94" i="35"/>
  <c r="C94" i="35"/>
  <c r="A95" i="35"/>
  <c r="B95" i="35"/>
  <c r="C95" i="35"/>
  <c r="A96" i="35"/>
  <c r="B96" i="35"/>
  <c r="C96" i="35"/>
  <c r="A97" i="35"/>
  <c r="B97" i="35"/>
  <c r="C97" i="35"/>
  <c r="A98" i="35"/>
  <c r="B98" i="35"/>
  <c r="C98" i="35"/>
  <c r="A99" i="35"/>
  <c r="B99" i="35"/>
  <c r="C99" i="35"/>
  <c r="A100" i="35"/>
  <c r="B100" i="35"/>
  <c r="C100" i="35"/>
  <c r="A101" i="35"/>
  <c r="B101" i="35"/>
  <c r="C101" i="35"/>
  <c r="A102" i="35"/>
  <c r="B102" i="35"/>
  <c r="C102" i="35"/>
  <c r="A103" i="35"/>
  <c r="B103" i="35"/>
  <c r="C103" i="35"/>
  <c r="A104" i="35"/>
  <c r="B104" i="35"/>
  <c r="C104" i="35"/>
  <c r="A105" i="35"/>
  <c r="B105" i="35"/>
  <c r="C105" i="35"/>
  <c r="A106" i="35"/>
  <c r="B106" i="35"/>
  <c r="C106" i="35"/>
  <c r="A107" i="35"/>
  <c r="B107" i="35"/>
  <c r="C107" i="35"/>
  <c r="A108" i="35"/>
  <c r="B108" i="35"/>
  <c r="C108" i="35"/>
  <c r="A109" i="35"/>
  <c r="B109" i="35"/>
  <c r="C109" i="35"/>
  <c r="A110" i="35"/>
  <c r="B110" i="35"/>
  <c r="C110" i="35"/>
  <c r="A111" i="35"/>
  <c r="B111" i="35"/>
  <c r="C111" i="35"/>
  <c r="A112" i="35"/>
  <c r="B112" i="35"/>
  <c r="C112" i="35"/>
  <c r="A113" i="35"/>
  <c r="B113" i="35"/>
  <c r="C113" i="35"/>
  <c r="A114" i="35"/>
  <c r="B114" i="35"/>
  <c r="C114" i="35"/>
  <c r="A115" i="35"/>
  <c r="B115" i="35"/>
  <c r="C115" i="35"/>
  <c r="A116" i="35"/>
  <c r="B116" i="35"/>
  <c r="C116" i="35"/>
  <c r="A117" i="35"/>
  <c r="B117" i="35"/>
  <c r="C117" i="35"/>
  <c r="A118" i="35"/>
  <c r="B118" i="35"/>
  <c r="C118" i="35"/>
  <c r="A119" i="35"/>
  <c r="B119" i="35"/>
  <c r="C119" i="35"/>
  <c r="A120" i="35"/>
  <c r="B120" i="35"/>
  <c r="C120" i="35"/>
  <c r="A121" i="35"/>
  <c r="B121" i="35"/>
  <c r="C121" i="35"/>
  <c r="A122" i="35"/>
  <c r="B122" i="35"/>
  <c r="C122" i="35"/>
  <c r="A123" i="35"/>
  <c r="B123" i="35"/>
  <c r="C123" i="35"/>
  <c r="A124" i="35"/>
  <c r="B124" i="35"/>
  <c r="C124" i="35"/>
  <c r="A125" i="35"/>
  <c r="B125" i="35"/>
  <c r="C125" i="35"/>
  <c r="A126" i="35"/>
  <c r="B126" i="35"/>
  <c r="C126" i="35"/>
  <c r="A127" i="35"/>
  <c r="B127" i="35"/>
  <c r="C127" i="35"/>
  <c r="A128" i="35"/>
  <c r="B128" i="35"/>
  <c r="C128" i="35"/>
  <c r="A129" i="35"/>
  <c r="B129" i="35"/>
  <c r="C129" i="35"/>
  <c r="A130" i="35"/>
  <c r="B130" i="35"/>
  <c r="C130" i="35"/>
  <c r="A131" i="35"/>
  <c r="B131" i="35"/>
  <c r="C131" i="35"/>
  <c r="A132" i="35"/>
  <c r="B132" i="35"/>
  <c r="C132" i="35"/>
  <c r="A133" i="35"/>
  <c r="B133" i="35"/>
  <c r="C133" i="35"/>
  <c r="A134" i="35"/>
  <c r="B134" i="35"/>
  <c r="C134" i="35"/>
  <c r="A135" i="35"/>
  <c r="B135" i="35"/>
  <c r="C135" i="35"/>
  <c r="A136" i="35"/>
  <c r="B136" i="35"/>
  <c r="C136" i="35"/>
  <c r="A137" i="35"/>
  <c r="B137" i="35"/>
  <c r="C137" i="35"/>
  <c r="A138" i="35"/>
  <c r="B138" i="35"/>
  <c r="C138" i="35"/>
  <c r="A139" i="35"/>
  <c r="B139" i="35"/>
  <c r="C139" i="35"/>
  <c r="A140" i="35"/>
  <c r="B140" i="35"/>
  <c r="C140" i="35"/>
  <c r="A141" i="35"/>
  <c r="B141" i="35"/>
  <c r="C141" i="35"/>
  <c r="A142" i="35"/>
  <c r="B142" i="35"/>
  <c r="C142" i="35"/>
  <c r="A143" i="35"/>
  <c r="B143" i="35"/>
  <c r="C143" i="35"/>
  <c r="A144" i="35"/>
  <c r="B144" i="35"/>
  <c r="C144" i="35"/>
  <c r="A145" i="35"/>
  <c r="B145" i="35"/>
  <c r="C145" i="35"/>
  <c r="A146" i="35"/>
  <c r="B146" i="35"/>
  <c r="C146" i="35"/>
  <c r="A147" i="35"/>
  <c r="B147" i="35"/>
  <c r="C147" i="35"/>
  <c r="A148" i="35"/>
  <c r="B148" i="35"/>
  <c r="C148" i="35"/>
  <c r="A149" i="35"/>
  <c r="B149" i="35"/>
  <c r="C149" i="35"/>
  <c r="A150" i="35"/>
  <c r="B150" i="35"/>
  <c r="C150" i="35"/>
  <c r="A151" i="35"/>
  <c r="B151" i="35"/>
  <c r="C151" i="35"/>
  <c r="A152" i="35"/>
  <c r="B152" i="35"/>
  <c r="C152" i="35"/>
  <c r="A153" i="35"/>
  <c r="B153" i="35"/>
  <c r="C153" i="35"/>
  <c r="A154" i="35"/>
  <c r="B154" i="35"/>
  <c r="C154" i="35"/>
  <c r="A155" i="35"/>
  <c r="B155" i="35"/>
  <c r="C155" i="35"/>
  <c r="A156" i="35"/>
  <c r="B156" i="35"/>
  <c r="C156" i="35"/>
  <c r="A157" i="35"/>
  <c r="B157" i="35"/>
  <c r="C157" i="35"/>
  <c r="A158" i="35"/>
  <c r="B158" i="35"/>
  <c r="C158" i="35"/>
  <c r="B5" i="35"/>
  <c r="C5" i="35"/>
  <c r="A5" i="35"/>
  <c r="E8" i="35" l="1"/>
  <c r="E9" i="14" s="1"/>
  <c r="E9" i="35"/>
  <c r="E10" i="14" s="1"/>
  <c r="E10" i="35"/>
  <c r="E11" i="14" s="1"/>
  <c r="E11" i="35"/>
  <c r="E12" i="14" s="1"/>
  <c r="E12" i="35"/>
  <c r="E13" i="14" s="1"/>
  <c r="E13" i="35"/>
  <c r="E14" i="14" s="1"/>
  <c r="E14" i="35"/>
  <c r="E15" i="14" s="1"/>
  <c r="E15" i="35"/>
  <c r="E16" i="14" s="1"/>
  <c r="E16" i="35"/>
  <c r="E17" i="14" s="1"/>
  <c r="E17" i="35"/>
  <c r="E18" i="14" s="1"/>
  <c r="E18" i="35"/>
  <c r="E19" i="14" s="1"/>
  <c r="E19" i="35"/>
  <c r="E20" i="14" s="1"/>
  <c r="E20" i="35"/>
  <c r="E21" i="14" s="1"/>
  <c r="E21" i="35"/>
  <c r="E22" i="14" s="1"/>
  <c r="E22" i="35"/>
  <c r="E23" i="14" s="1"/>
  <c r="E23" i="35"/>
  <c r="E24" i="14" s="1"/>
  <c r="E24" i="35"/>
  <c r="E25" i="14" s="1"/>
  <c r="E25" i="35"/>
  <c r="E26" i="14" s="1"/>
  <c r="E26" i="35"/>
  <c r="E27" i="14" s="1"/>
  <c r="E27" i="35"/>
  <c r="E28" i="14" s="1"/>
  <c r="E28" i="35"/>
  <c r="E29" i="14" s="1"/>
  <c r="E29" i="35"/>
  <c r="E30" i="14" s="1"/>
  <c r="E30" i="35"/>
  <c r="E31" i="14" s="1"/>
  <c r="E31" i="35"/>
  <c r="E32" i="14" s="1"/>
  <c r="E32" i="35"/>
  <c r="E33" i="14" s="1"/>
  <c r="E33" i="35"/>
  <c r="E34" i="14" s="1"/>
  <c r="E34" i="35"/>
  <c r="E35" i="14" s="1"/>
  <c r="E35" i="35"/>
  <c r="E36" i="14" s="1"/>
  <c r="E36" i="35"/>
  <c r="E37" i="14" s="1"/>
  <c r="E37" i="35"/>
  <c r="E38" i="14" s="1"/>
  <c r="E38" i="35"/>
  <c r="E39" i="14" s="1"/>
  <c r="E39" i="35"/>
  <c r="E40" i="14" s="1"/>
  <c r="E40" i="35"/>
  <c r="E41" i="14" s="1"/>
  <c r="E41" i="35"/>
  <c r="E42" i="14" s="1"/>
  <c r="E42" i="35"/>
  <c r="E43" i="14" s="1"/>
  <c r="E43" i="35"/>
  <c r="E44" i="14" s="1"/>
  <c r="E44" i="35"/>
  <c r="E45" i="14" s="1"/>
  <c r="E45" i="35"/>
  <c r="E46" i="14" s="1"/>
  <c r="E46" i="35"/>
  <c r="E47" i="14" s="1"/>
  <c r="E47" i="35"/>
  <c r="E48" i="14" s="1"/>
  <c r="E48" i="35"/>
  <c r="E49" i="14" s="1"/>
  <c r="E49" i="35"/>
  <c r="E50" i="14" s="1"/>
  <c r="E50" i="35"/>
  <c r="E51" i="14" s="1"/>
  <c r="E51" i="35"/>
  <c r="E52" i="14" s="1"/>
  <c r="E52" i="35"/>
  <c r="E53" i="14" s="1"/>
  <c r="E53" i="35"/>
  <c r="E54" i="14" s="1"/>
  <c r="E54" i="35"/>
  <c r="E55" i="14" s="1"/>
  <c r="E55" i="35"/>
  <c r="E56" i="14" s="1"/>
  <c r="E56" i="35"/>
  <c r="E57" i="14" s="1"/>
  <c r="E57" i="35"/>
  <c r="E58" i="14" s="1"/>
  <c r="E58" i="35"/>
  <c r="E59" i="14" s="1"/>
  <c r="E59" i="35"/>
  <c r="E60" i="14" s="1"/>
  <c r="E60" i="35"/>
  <c r="E61" i="14" s="1"/>
  <c r="E61" i="35"/>
  <c r="E62" i="14" s="1"/>
  <c r="E62" i="35"/>
  <c r="E63" i="14" s="1"/>
  <c r="E63" i="35"/>
  <c r="E64" i="14" s="1"/>
  <c r="E64" i="35"/>
  <c r="E65" i="14" s="1"/>
  <c r="E65" i="35"/>
  <c r="E66" i="14" s="1"/>
  <c r="E66" i="35"/>
  <c r="E67" i="14" s="1"/>
  <c r="E67" i="35"/>
  <c r="E68" i="14" s="1"/>
  <c r="E68" i="35"/>
  <c r="E69" i="14" s="1"/>
  <c r="E69" i="35"/>
  <c r="E70" i="14" s="1"/>
  <c r="E70" i="35"/>
  <c r="E71" i="14" s="1"/>
  <c r="E71" i="35"/>
  <c r="E72" i="14" s="1"/>
  <c r="E72" i="35"/>
  <c r="E73" i="14" s="1"/>
  <c r="E73" i="35"/>
  <c r="E74" i="14" s="1"/>
  <c r="E74" i="35"/>
  <c r="E75" i="14" s="1"/>
  <c r="E75" i="35"/>
  <c r="E76" i="14" s="1"/>
  <c r="E76" i="35"/>
  <c r="E77" i="14" s="1"/>
  <c r="E77" i="35"/>
  <c r="E78" i="14" s="1"/>
  <c r="E78" i="35"/>
  <c r="E79" i="14" s="1"/>
  <c r="E79" i="35"/>
  <c r="E80" i="14" s="1"/>
  <c r="E80" i="35"/>
  <c r="E81" i="14" s="1"/>
  <c r="E81" i="35"/>
  <c r="E82" i="14" s="1"/>
  <c r="E82" i="35"/>
  <c r="E83" i="14" s="1"/>
  <c r="E83" i="35"/>
  <c r="E84" i="14" s="1"/>
  <c r="E84" i="35"/>
  <c r="E85" i="14" s="1"/>
  <c r="E85" i="35"/>
  <c r="E86" i="14" s="1"/>
  <c r="E86" i="35"/>
  <c r="E87" i="14" s="1"/>
  <c r="E87" i="35"/>
  <c r="E88" i="14" s="1"/>
  <c r="E88" i="35"/>
  <c r="E89" i="14" s="1"/>
  <c r="E89" i="35"/>
  <c r="E90" i="14" s="1"/>
  <c r="E90" i="35"/>
  <c r="E91" i="14" s="1"/>
  <c r="E91" i="35"/>
  <c r="E92" i="14" s="1"/>
  <c r="E92" i="35"/>
  <c r="E93" i="14" s="1"/>
  <c r="E93" i="35"/>
  <c r="E94" i="14" s="1"/>
  <c r="E94" i="35"/>
  <c r="E95" i="14" s="1"/>
  <c r="E95" i="35"/>
  <c r="E96" i="14" s="1"/>
  <c r="E96" i="35"/>
  <c r="E97" i="14" s="1"/>
  <c r="E97" i="35"/>
  <c r="E98" i="14" s="1"/>
  <c r="E98" i="35"/>
  <c r="E99" i="14" s="1"/>
  <c r="E99" i="35"/>
  <c r="E100" i="14" s="1"/>
  <c r="E100" i="35"/>
  <c r="E101" i="14" s="1"/>
  <c r="E101" i="35"/>
  <c r="E102" i="14" s="1"/>
  <c r="E102" i="35"/>
  <c r="E103" i="14" s="1"/>
  <c r="E103" i="35"/>
  <c r="E104" i="14" s="1"/>
  <c r="E104" i="35"/>
  <c r="E105" i="14" s="1"/>
  <c r="E105" i="35"/>
  <c r="E106" i="14" s="1"/>
  <c r="E106" i="35"/>
  <c r="E107" i="14" s="1"/>
  <c r="E107" i="35"/>
  <c r="E108" i="14" s="1"/>
  <c r="E108" i="35"/>
  <c r="E109" i="14" s="1"/>
  <c r="E109" i="35"/>
  <c r="E110" i="14" s="1"/>
  <c r="E110" i="35"/>
  <c r="E111" i="14" s="1"/>
  <c r="E111" i="35"/>
  <c r="E112" i="14" s="1"/>
  <c r="E112" i="35"/>
  <c r="E113" i="14" s="1"/>
  <c r="E113" i="35"/>
  <c r="E114" i="14" s="1"/>
  <c r="E114" i="35"/>
  <c r="E115" i="14" s="1"/>
  <c r="E115" i="35"/>
  <c r="E116" i="14" s="1"/>
  <c r="E116" i="35"/>
  <c r="E117" i="14" s="1"/>
  <c r="E117" i="35"/>
  <c r="E118" i="14" s="1"/>
  <c r="E118" i="35"/>
  <c r="E119" i="14" s="1"/>
  <c r="E119" i="35"/>
  <c r="E120" i="14" s="1"/>
  <c r="E120" i="35"/>
  <c r="E121" i="14" s="1"/>
  <c r="E121" i="35"/>
  <c r="E122" i="14" s="1"/>
  <c r="E122" i="35"/>
  <c r="E123" i="14" s="1"/>
  <c r="E123" i="35"/>
  <c r="E124" i="14" s="1"/>
  <c r="E124" i="35"/>
  <c r="E125" i="14" s="1"/>
  <c r="E125" i="35"/>
  <c r="E126" i="14" s="1"/>
  <c r="E126" i="35"/>
  <c r="E127" i="14" s="1"/>
  <c r="E127" i="35"/>
  <c r="E128" i="14" s="1"/>
  <c r="E128" i="35"/>
  <c r="E129" i="14" s="1"/>
  <c r="E129" i="35"/>
  <c r="E130" i="14" s="1"/>
  <c r="E130" i="35"/>
  <c r="E131" i="14" s="1"/>
  <c r="E131" i="35"/>
  <c r="E132" i="14" s="1"/>
  <c r="E132" i="35"/>
  <c r="E133" i="14" s="1"/>
  <c r="E133" i="35"/>
  <c r="E134" i="14" s="1"/>
  <c r="E134" i="35"/>
  <c r="E135" i="14" s="1"/>
  <c r="E135" i="35"/>
  <c r="E136" i="14" s="1"/>
  <c r="E136" i="35"/>
  <c r="E137" i="14" s="1"/>
  <c r="E137" i="35"/>
  <c r="E138" i="14" s="1"/>
  <c r="E138" i="35"/>
  <c r="E139" i="14" s="1"/>
  <c r="E139" i="35"/>
  <c r="E140" i="14" s="1"/>
  <c r="E140" i="35"/>
  <c r="E141" i="14" s="1"/>
  <c r="E141" i="35"/>
  <c r="E142" i="14" s="1"/>
  <c r="E142" i="35"/>
  <c r="E143" i="14" s="1"/>
  <c r="E143" i="35"/>
  <c r="E144" i="14" s="1"/>
  <c r="E144" i="35"/>
  <c r="E145" i="14" s="1"/>
  <c r="E145" i="35"/>
  <c r="E146" i="14" s="1"/>
  <c r="E146" i="35"/>
  <c r="E147" i="14" s="1"/>
  <c r="E147" i="35"/>
  <c r="E148" i="14" s="1"/>
  <c r="E148" i="35"/>
  <c r="E149" i="14" s="1"/>
  <c r="E149" i="35"/>
  <c r="E150" i="14" s="1"/>
  <c r="E150" i="35"/>
  <c r="E151" i="14" s="1"/>
  <c r="E151" i="35"/>
  <c r="E152" i="14" s="1"/>
  <c r="E152" i="35"/>
  <c r="E153" i="14" s="1"/>
  <c r="E153" i="35"/>
  <c r="E154" i="14" s="1"/>
  <c r="E154" i="35"/>
  <c r="E155" i="14" s="1"/>
  <c r="E155" i="35"/>
  <c r="E156" i="14" s="1"/>
  <c r="E156" i="35"/>
  <c r="E157" i="14" s="1"/>
  <c r="E157" i="35"/>
  <c r="E158" i="14" s="1"/>
  <c r="E158" i="35"/>
  <c r="E159" i="14" s="1"/>
  <c r="AA157" i="34"/>
  <c r="AC157" i="34" s="1"/>
  <c r="D156" i="14" s="1"/>
  <c r="F156" i="14" s="1"/>
  <c r="AA158" i="34"/>
  <c r="AC158" i="34" s="1"/>
  <c r="D157" i="14" s="1"/>
  <c r="F157" i="14" s="1"/>
  <c r="AA159" i="34"/>
  <c r="AC159" i="34" s="1"/>
  <c r="D158" i="14" s="1"/>
  <c r="F158" i="14" s="1"/>
  <c r="AA160" i="34"/>
  <c r="AC160" i="34" s="1"/>
  <c r="D159" i="14" s="1"/>
  <c r="F159" i="14" s="1"/>
  <c r="AA140" i="34" l="1"/>
  <c r="AA152" i="34"/>
  <c r="AA147" i="34"/>
  <c r="AA148" i="34"/>
  <c r="AA149" i="34"/>
  <c r="AA145" i="34"/>
  <c r="AA150" i="34"/>
  <c r="AA146" i="34"/>
  <c r="AA138" i="34"/>
  <c r="AA137" i="34"/>
  <c r="AA136" i="34"/>
  <c r="AA131" i="34"/>
  <c r="AA133" i="34"/>
  <c r="AA125" i="34"/>
  <c r="AA116" i="34"/>
  <c r="AC116" i="34" s="1"/>
  <c r="D115" i="14" s="1"/>
  <c r="F115" i="14" s="1"/>
  <c r="AA115" i="34"/>
  <c r="AC115" i="34" s="1"/>
  <c r="D114" i="14" s="1"/>
  <c r="F114" i="14" s="1"/>
  <c r="AA135" i="34"/>
  <c r="AA156" i="34"/>
  <c r="AA155" i="34"/>
  <c r="AA154" i="34"/>
  <c r="AA153" i="34"/>
  <c r="AA151" i="34"/>
  <c r="AA143" i="34"/>
  <c r="AA141" i="34"/>
  <c r="AA132" i="34"/>
  <c r="AA130" i="34"/>
  <c r="AA129" i="34"/>
  <c r="AA128" i="34"/>
  <c r="AA139" i="34"/>
  <c r="AA127" i="34"/>
  <c r="AA120" i="34"/>
  <c r="AA118" i="34"/>
  <c r="AC118" i="34" s="1"/>
  <c r="D117" i="14" s="1"/>
  <c r="F117" i="14" s="1"/>
  <c r="AA117" i="34"/>
  <c r="AC117" i="34" s="1"/>
  <c r="D116" i="14" s="1"/>
  <c r="F116" i="14" s="1"/>
  <c r="AA114" i="34"/>
  <c r="AC114" i="34" s="1"/>
  <c r="D113" i="14" s="1"/>
  <c r="F113" i="14" s="1"/>
  <c r="AA144" i="34"/>
  <c r="AA134" i="34"/>
  <c r="AA113" i="34"/>
  <c r="AA112" i="34"/>
  <c r="AA126" i="34"/>
  <c r="AA124" i="34"/>
  <c r="AA111" i="34"/>
  <c r="AA110" i="34"/>
  <c r="AA123" i="34"/>
  <c r="AA122" i="34"/>
  <c r="AA121" i="34"/>
  <c r="AA109" i="34"/>
  <c r="AA108" i="34"/>
  <c r="AA142" i="34"/>
  <c r="AA119" i="34"/>
  <c r="AA9" i="34" l="1"/>
  <c r="AA8" i="34" l="1"/>
  <c r="AA10" i="34"/>
  <c r="AA11" i="34"/>
  <c r="AA12" i="34"/>
  <c r="AA13" i="34"/>
  <c r="AA14" i="34"/>
  <c r="AA15" i="34"/>
  <c r="AA16" i="34"/>
  <c r="AA17" i="34"/>
  <c r="AA18" i="34"/>
  <c r="AA19" i="34"/>
  <c r="AA20" i="34"/>
  <c r="AA21" i="34"/>
  <c r="AA22" i="34"/>
  <c r="AA23" i="34"/>
  <c r="AA24" i="34"/>
  <c r="AA25" i="34"/>
  <c r="AA26" i="34"/>
  <c r="AA27" i="34"/>
  <c r="AA28" i="34"/>
  <c r="AA29" i="34"/>
  <c r="AA30" i="34"/>
  <c r="AA31" i="34"/>
  <c r="AA32" i="34"/>
  <c r="AA33" i="34"/>
  <c r="AA34" i="34"/>
  <c r="AA35" i="34"/>
  <c r="AA36" i="34"/>
  <c r="AA37" i="34"/>
  <c r="AA38" i="34"/>
  <c r="AA39" i="34"/>
  <c r="AA40" i="34"/>
  <c r="AA41" i="34"/>
  <c r="AA42" i="34"/>
  <c r="AA43" i="34"/>
  <c r="AA44" i="34"/>
  <c r="AA45" i="34"/>
  <c r="AA46" i="34"/>
  <c r="AA47" i="34"/>
  <c r="AA48" i="34"/>
  <c r="AA49" i="34"/>
  <c r="AA50" i="34"/>
  <c r="AA51" i="34"/>
  <c r="AA52" i="34"/>
  <c r="AA53" i="34"/>
  <c r="AA54" i="34"/>
  <c r="AA55" i="34"/>
  <c r="AA56" i="34"/>
  <c r="AA57" i="34"/>
  <c r="AA58" i="34"/>
  <c r="AA59" i="34"/>
  <c r="AA60" i="34"/>
  <c r="AA61" i="34"/>
  <c r="AA62" i="34"/>
  <c r="AA63" i="34"/>
  <c r="AA64" i="34"/>
  <c r="AA65" i="34"/>
  <c r="AA66" i="34"/>
  <c r="AA67" i="34"/>
  <c r="AC67" i="34" s="1"/>
  <c r="D66" i="14" s="1"/>
  <c r="F66" i="14" s="1"/>
  <c r="AA68" i="34"/>
  <c r="AA69" i="34"/>
  <c r="AA70" i="34"/>
  <c r="AA71" i="34"/>
  <c r="AA72" i="34"/>
  <c r="AA73" i="34"/>
  <c r="AA74" i="34"/>
  <c r="AA75" i="34"/>
  <c r="AA76" i="34"/>
  <c r="AA77" i="34"/>
  <c r="AA78" i="34"/>
  <c r="AA79" i="34"/>
  <c r="AA80" i="34"/>
  <c r="AA81" i="34"/>
  <c r="AA82" i="34"/>
  <c r="AA83" i="34"/>
  <c r="AA84" i="34"/>
  <c r="AA85" i="34"/>
  <c r="AA86" i="34"/>
  <c r="AA87" i="34"/>
  <c r="AA88" i="34"/>
  <c r="AA89" i="34"/>
  <c r="AA90" i="34"/>
  <c r="AA91" i="34"/>
  <c r="AA92" i="34"/>
  <c r="AA93" i="34"/>
  <c r="AA94" i="34"/>
  <c r="AA95" i="34"/>
  <c r="AA96" i="34"/>
  <c r="AA97" i="34"/>
  <c r="AA98" i="34"/>
  <c r="AA99" i="34"/>
  <c r="AA100" i="34"/>
  <c r="AA101" i="34"/>
  <c r="AA102" i="34"/>
  <c r="AA103" i="34"/>
  <c r="AA104" i="34"/>
  <c r="AA105" i="34"/>
  <c r="AA106" i="34"/>
  <c r="F24" i="47" l="1"/>
  <c r="AC8" i="34" l="1"/>
  <c r="D7" i="14" s="1"/>
  <c r="AC11" i="34"/>
  <c r="D10" i="14" s="1"/>
  <c r="F10" i="14" s="1"/>
  <c r="AC12" i="34"/>
  <c r="D11" i="14" s="1"/>
  <c r="F11" i="14" s="1"/>
  <c r="AC13" i="34"/>
  <c r="D12" i="14" s="1"/>
  <c r="F12" i="14" s="1"/>
  <c r="AC14" i="34"/>
  <c r="D13" i="14" s="1"/>
  <c r="F13" i="14" s="1"/>
  <c r="AC15" i="34"/>
  <c r="D14" i="14" s="1"/>
  <c r="F14" i="14" s="1"/>
  <c r="AC16" i="34"/>
  <c r="D15" i="14" s="1"/>
  <c r="F15" i="14" s="1"/>
  <c r="AC17" i="34"/>
  <c r="D16" i="14" s="1"/>
  <c r="F16" i="14" s="1"/>
  <c r="AC18" i="34"/>
  <c r="D17" i="14" s="1"/>
  <c r="F17" i="14" s="1"/>
  <c r="AC19" i="34"/>
  <c r="D18" i="14" s="1"/>
  <c r="F18" i="14" s="1"/>
  <c r="AC20" i="34"/>
  <c r="D19" i="14" s="1"/>
  <c r="F19" i="14" s="1"/>
  <c r="AC21" i="34"/>
  <c r="D20" i="14" s="1"/>
  <c r="F20" i="14" s="1"/>
  <c r="AC22" i="34"/>
  <c r="D21" i="14" s="1"/>
  <c r="F21" i="14" s="1"/>
  <c r="AC23" i="34"/>
  <c r="D22" i="14" s="1"/>
  <c r="F22" i="14" s="1"/>
  <c r="AC24" i="34"/>
  <c r="D23" i="14" s="1"/>
  <c r="F23" i="14" s="1"/>
  <c r="AC25" i="34"/>
  <c r="D24" i="14" s="1"/>
  <c r="F24" i="14" s="1"/>
  <c r="AC26" i="34"/>
  <c r="D25" i="14" s="1"/>
  <c r="F25" i="14" s="1"/>
  <c r="AC27" i="34"/>
  <c r="D26" i="14" s="1"/>
  <c r="F26" i="14" s="1"/>
  <c r="AC28" i="34"/>
  <c r="D27" i="14" s="1"/>
  <c r="F27" i="14" s="1"/>
  <c r="AC29" i="34"/>
  <c r="D28" i="14" s="1"/>
  <c r="F28" i="14" s="1"/>
  <c r="AC30" i="34"/>
  <c r="D29" i="14" s="1"/>
  <c r="F29" i="14" s="1"/>
  <c r="AC31" i="34"/>
  <c r="D30" i="14" s="1"/>
  <c r="F30" i="14" s="1"/>
  <c r="AC32" i="34"/>
  <c r="D31" i="14" s="1"/>
  <c r="F31" i="14" s="1"/>
  <c r="AC33" i="34"/>
  <c r="D32" i="14" s="1"/>
  <c r="F32" i="14" s="1"/>
  <c r="AC34" i="34"/>
  <c r="D33" i="14" s="1"/>
  <c r="F33" i="14" s="1"/>
  <c r="AC35" i="34"/>
  <c r="D34" i="14" s="1"/>
  <c r="F34" i="14" s="1"/>
  <c r="AC36" i="34"/>
  <c r="D35" i="14" s="1"/>
  <c r="F35" i="14" s="1"/>
  <c r="AC37" i="34"/>
  <c r="D36" i="14" s="1"/>
  <c r="F36" i="14" s="1"/>
  <c r="AC38" i="34"/>
  <c r="D37" i="14" s="1"/>
  <c r="F37" i="14" s="1"/>
  <c r="AC39" i="34"/>
  <c r="D38" i="14" s="1"/>
  <c r="F38" i="14" s="1"/>
  <c r="AC40" i="34"/>
  <c r="D39" i="14" s="1"/>
  <c r="F39" i="14" s="1"/>
  <c r="AC41" i="34"/>
  <c r="D40" i="14" s="1"/>
  <c r="F40" i="14" s="1"/>
  <c r="AC42" i="34"/>
  <c r="D41" i="14" s="1"/>
  <c r="F41" i="14" s="1"/>
  <c r="AC43" i="34"/>
  <c r="D42" i="14" s="1"/>
  <c r="F42" i="14" s="1"/>
  <c r="AC44" i="34"/>
  <c r="D43" i="14" s="1"/>
  <c r="F43" i="14" s="1"/>
  <c r="AC45" i="34"/>
  <c r="D44" i="14" s="1"/>
  <c r="F44" i="14" s="1"/>
  <c r="AC46" i="34"/>
  <c r="D45" i="14" s="1"/>
  <c r="F45" i="14" s="1"/>
  <c r="AC47" i="34"/>
  <c r="D46" i="14" s="1"/>
  <c r="F46" i="14" s="1"/>
  <c r="AC48" i="34"/>
  <c r="D47" i="14" s="1"/>
  <c r="F47" i="14" s="1"/>
  <c r="AC49" i="34"/>
  <c r="D48" i="14" s="1"/>
  <c r="F48" i="14" s="1"/>
  <c r="AC50" i="34"/>
  <c r="D49" i="14" s="1"/>
  <c r="F49" i="14" s="1"/>
  <c r="AC51" i="34"/>
  <c r="D50" i="14" s="1"/>
  <c r="F50" i="14" s="1"/>
  <c r="AC52" i="34"/>
  <c r="D51" i="14" s="1"/>
  <c r="F51" i="14" s="1"/>
  <c r="AC53" i="34"/>
  <c r="D52" i="14" s="1"/>
  <c r="F52" i="14" s="1"/>
  <c r="AC54" i="34"/>
  <c r="D53" i="14" s="1"/>
  <c r="F53" i="14" s="1"/>
  <c r="AC55" i="34"/>
  <c r="D54" i="14" s="1"/>
  <c r="F54" i="14" s="1"/>
  <c r="AC56" i="34"/>
  <c r="D55" i="14" s="1"/>
  <c r="F55" i="14" s="1"/>
  <c r="AC57" i="34"/>
  <c r="D56" i="14" s="1"/>
  <c r="F56" i="14" s="1"/>
  <c r="AC58" i="34"/>
  <c r="D57" i="14" s="1"/>
  <c r="F57" i="14" s="1"/>
  <c r="AC59" i="34"/>
  <c r="D58" i="14" s="1"/>
  <c r="F58" i="14" s="1"/>
  <c r="AC60" i="34"/>
  <c r="D59" i="14" s="1"/>
  <c r="F59" i="14" s="1"/>
  <c r="AC61" i="34"/>
  <c r="D60" i="14" s="1"/>
  <c r="F60" i="14" s="1"/>
  <c r="AC62" i="34"/>
  <c r="D61" i="14" s="1"/>
  <c r="F61" i="14" s="1"/>
  <c r="AC63" i="34"/>
  <c r="D62" i="14" s="1"/>
  <c r="F62" i="14" s="1"/>
  <c r="AC64" i="34"/>
  <c r="D63" i="14" s="1"/>
  <c r="F63" i="14" s="1"/>
  <c r="AC65" i="34"/>
  <c r="D64" i="14" s="1"/>
  <c r="F64" i="14" s="1"/>
  <c r="AC66" i="34"/>
  <c r="D65" i="14" s="1"/>
  <c r="F65" i="14" s="1"/>
  <c r="AC68" i="34"/>
  <c r="D67" i="14" s="1"/>
  <c r="F67" i="14" s="1"/>
  <c r="AC69" i="34"/>
  <c r="D68" i="14" s="1"/>
  <c r="F68" i="14" s="1"/>
  <c r="AC70" i="34"/>
  <c r="D69" i="14" s="1"/>
  <c r="F69" i="14" s="1"/>
  <c r="AC71" i="34"/>
  <c r="D70" i="14" s="1"/>
  <c r="F70" i="14" s="1"/>
  <c r="AC72" i="34"/>
  <c r="D71" i="14" s="1"/>
  <c r="F71" i="14" s="1"/>
  <c r="AC73" i="34"/>
  <c r="D72" i="14" s="1"/>
  <c r="F72" i="14" s="1"/>
  <c r="AC74" i="34"/>
  <c r="D73" i="14" s="1"/>
  <c r="F73" i="14" s="1"/>
  <c r="AC75" i="34"/>
  <c r="D74" i="14" s="1"/>
  <c r="F74" i="14" s="1"/>
  <c r="AC76" i="34"/>
  <c r="D75" i="14" s="1"/>
  <c r="F75" i="14" s="1"/>
  <c r="AC77" i="34"/>
  <c r="D76" i="14" s="1"/>
  <c r="F76" i="14" s="1"/>
  <c r="AC78" i="34"/>
  <c r="D77" i="14" s="1"/>
  <c r="F77" i="14" s="1"/>
  <c r="AC79" i="34"/>
  <c r="D78" i="14" s="1"/>
  <c r="F78" i="14" s="1"/>
  <c r="AC80" i="34"/>
  <c r="D79" i="14" s="1"/>
  <c r="F79" i="14" s="1"/>
  <c r="AC81" i="34"/>
  <c r="D80" i="14" s="1"/>
  <c r="F80" i="14" s="1"/>
  <c r="AC82" i="34"/>
  <c r="D81" i="14" s="1"/>
  <c r="F81" i="14" s="1"/>
  <c r="AC83" i="34"/>
  <c r="D82" i="14" s="1"/>
  <c r="F82" i="14" s="1"/>
  <c r="AC84" i="34"/>
  <c r="D83" i="14" s="1"/>
  <c r="F83" i="14" s="1"/>
  <c r="AC85" i="34"/>
  <c r="D84" i="14" s="1"/>
  <c r="F84" i="14" s="1"/>
  <c r="AC86" i="34"/>
  <c r="D85" i="14" s="1"/>
  <c r="F85" i="14" s="1"/>
  <c r="AC87" i="34"/>
  <c r="D86" i="14" s="1"/>
  <c r="F86" i="14" s="1"/>
  <c r="AC88" i="34"/>
  <c r="D87" i="14" s="1"/>
  <c r="F87" i="14" s="1"/>
  <c r="AC89" i="34"/>
  <c r="D88" i="14" s="1"/>
  <c r="F88" i="14" s="1"/>
  <c r="AC90" i="34"/>
  <c r="D89" i="14" s="1"/>
  <c r="F89" i="14" s="1"/>
  <c r="AC91" i="34"/>
  <c r="D90" i="14" s="1"/>
  <c r="F90" i="14" s="1"/>
  <c r="AC92" i="34"/>
  <c r="D91" i="14" s="1"/>
  <c r="F91" i="14" s="1"/>
  <c r="AC93" i="34"/>
  <c r="D92" i="14" s="1"/>
  <c r="F92" i="14" s="1"/>
  <c r="AC94" i="34"/>
  <c r="D93" i="14" s="1"/>
  <c r="F93" i="14" s="1"/>
  <c r="AC95" i="34"/>
  <c r="D94" i="14" s="1"/>
  <c r="F94" i="14" s="1"/>
  <c r="AC96" i="34"/>
  <c r="D95" i="14" s="1"/>
  <c r="F95" i="14" s="1"/>
  <c r="AC97" i="34"/>
  <c r="D96" i="14" s="1"/>
  <c r="F96" i="14" s="1"/>
  <c r="AC98" i="34"/>
  <c r="D97" i="14" s="1"/>
  <c r="F97" i="14" s="1"/>
  <c r="AC99" i="34"/>
  <c r="D98" i="14" s="1"/>
  <c r="F98" i="14" s="1"/>
  <c r="AC100" i="34"/>
  <c r="D99" i="14" s="1"/>
  <c r="F99" i="14" s="1"/>
  <c r="AC101" i="34"/>
  <c r="D100" i="14" s="1"/>
  <c r="F100" i="14" s="1"/>
  <c r="AC102" i="34"/>
  <c r="D101" i="14" s="1"/>
  <c r="F101" i="14" s="1"/>
  <c r="AC103" i="34"/>
  <c r="D102" i="14" s="1"/>
  <c r="F102" i="14" s="1"/>
  <c r="AC104" i="34"/>
  <c r="D103" i="14" s="1"/>
  <c r="F103" i="14" s="1"/>
  <c r="AC105" i="34"/>
  <c r="D104" i="14" s="1"/>
  <c r="F104" i="14" s="1"/>
  <c r="AC106" i="34"/>
  <c r="D105" i="14" s="1"/>
  <c r="F105" i="14" s="1"/>
  <c r="AC149" i="34" l="1"/>
  <c r="D148" i="14" s="1"/>
  <c r="F148" i="14" s="1"/>
  <c r="AC136" i="34"/>
  <c r="D135" i="14" s="1"/>
  <c r="F135" i="14" s="1"/>
  <c r="AC134" i="34"/>
  <c r="D133" i="14" s="1"/>
  <c r="F133" i="14" s="1"/>
  <c r="AC144" i="34"/>
  <c r="D143" i="14" s="1"/>
  <c r="F143" i="14" s="1"/>
  <c r="AC110" i="34"/>
  <c r="D109" i="14" s="1"/>
  <c r="F109" i="14" s="1"/>
  <c r="AC151" i="34"/>
  <c r="D150" i="14" s="1"/>
  <c r="F150" i="14" s="1"/>
  <c r="AC145" i="34"/>
  <c r="D144" i="14" s="1"/>
  <c r="F144" i="14" s="1"/>
  <c r="AC123" i="34"/>
  <c r="D122" i="14" s="1"/>
  <c r="F122" i="14" s="1"/>
  <c r="AC121" i="34"/>
  <c r="D120" i="14" s="1"/>
  <c r="F120" i="14" s="1"/>
  <c r="AC132" i="34"/>
  <c r="D131" i="14" s="1"/>
  <c r="F131" i="14" s="1"/>
  <c r="AC140" i="34"/>
  <c r="D139" i="14" s="1"/>
  <c r="F139" i="14" s="1"/>
  <c r="AC108" i="34"/>
  <c r="D107" i="14" s="1"/>
  <c r="F107" i="14" s="1"/>
  <c r="AC130" i="34"/>
  <c r="D129" i="14" s="1"/>
  <c r="F129" i="14" s="1"/>
  <c r="AC141" i="34"/>
  <c r="D140" i="14" s="1"/>
  <c r="F140" i="14" s="1"/>
  <c r="AC143" i="34"/>
  <c r="D142" i="14" s="1"/>
  <c r="F142" i="14" s="1"/>
  <c r="AC133" i="34"/>
  <c r="D132" i="14" s="1"/>
  <c r="F132" i="14" s="1"/>
  <c r="AC150" i="34"/>
  <c r="D149" i="14" s="1"/>
  <c r="F149" i="14" s="1"/>
  <c r="AC128" i="34"/>
  <c r="D127" i="14" s="1"/>
  <c r="F127" i="14" s="1"/>
  <c r="AC120" i="34"/>
  <c r="D119" i="14" s="1"/>
  <c r="F119" i="14" s="1"/>
  <c r="AC112" i="34"/>
  <c r="D111" i="14" s="1"/>
  <c r="F111" i="14" s="1"/>
  <c r="AC156" i="34"/>
  <c r="D155" i="14" s="1"/>
  <c r="F155" i="14" s="1"/>
  <c r="AC147" i="34"/>
  <c r="D146" i="14" s="1"/>
  <c r="F146" i="14" s="1"/>
  <c r="AC126" i="34"/>
  <c r="D125" i="14" s="1"/>
  <c r="F125" i="14" s="1"/>
  <c r="AC111" i="34"/>
  <c r="D110" i="14" s="1"/>
  <c r="F110" i="14" s="1"/>
  <c r="AC153" i="34"/>
  <c r="D152" i="14" s="1"/>
  <c r="F152" i="14" s="1"/>
  <c r="AC152" i="34"/>
  <c r="D151" i="14" s="1"/>
  <c r="F151" i="14" s="1"/>
  <c r="AC148" i="34"/>
  <c r="D147" i="14" s="1"/>
  <c r="F147" i="14" s="1"/>
  <c r="AC154" i="34"/>
  <c r="D153" i="14" s="1"/>
  <c r="F153" i="14" s="1"/>
  <c r="AC155" i="34"/>
  <c r="D154" i="14" s="1"/>
  <c r="F154" i="14" s="1"/>
  <c r="AC127" i="34"/>
  <c r="D126" i="14" s="1"/>
  <c r="F126" i="14" s="1"/>
  <c r="AC125" i="34"/>
  <c r="D124" i="14" s="1"/>
  <c r="F124" i="14" s="1"/>
  <c r="AC122" i="34"/>
  <c r="D121" i="14" s="1"/>
  <c r="F121" i="14" s="1"/>
  <c r="AC129" i="34"/>
  <c r="D128" i="14" s="1"/>
  <c r="F128" i="14" s="1"/>
  <c r="AC113" i="34"/>
  <c r="D112" i="14" s="1"/>
  <c r="F112" i="14" s="1"/>
  <c r="AC135" i="34"/>
  <c r="D134" i="14" s="1"/>
  <c r="F134" i="14" s="1"/>
  <c r="AC131" i="34"/>
  <c r="D130" i="14" s="1"/>
  <c r="F130" i="14" s="1"/>
  <c r="AC124" i="34"/>
  <c r="D123" i="14" s="1"/>
  <c r="F123" i="14" s="1"/>
  <c r="AC109" i="34"/>
  <c r="D108" i="14" s="1"/>
  <c r="F108" i="14" s="1"/>
  <c r="AC137" i="34"/>
  <c r="D136" i="14" s="1"/>
  <c r="F136" i="14" s="1"/>
  <c r="AC139" i="34"/>
  <c r="D138" i="14" s="1"/>
  <c r="F138" i="14" s="1"/>
  <c r="AC146" i="34"/>
  <c r="D145" i="14" s="1"/>
  <c r="F145" i="14" s="1"/>
  <c r="AC10" i="34"/>
  <c r="D9" i="14" s="1"/>
  <c r="F9" i="14" s="1"/>
  <c r="AC9" i="34"/>
  <c r="D8" i="14" s="1"/>
  <c r="AC107" i="34"/>
  <c r="D106" i="14" s="1"/>
  <c r="F106" i="14" s="1"/>
  <c r="AC138" i="34"/>
  <c r="D137" i="14" s="1"/>
  <c r="F137" i="14" s="1"/>
  <c r="AC142" i="34"/>
  <c r="D141" i="14" s="1"/>
  <c r="F141" i="14" s="1"/>
  <c r="AC119" i="34"/>
  <c r="D118" i="14" s="1"/>
  <c r="F118" i="14" s="1"/>
  <c r="B4" i="36" l="1"/>
  <c r="E7" i="35" s="1"/>
  <c r="E8" i="14" s="1"/>
  <c r="F8" i="14" s="1"/>
  <c r="B3" i="36"/>
  <c r="E6" i="35" s="1"/>
  <c r="E7" i="14" s="1"/>
  <c r="F7" i="14" s="1"/>
  <c r="B2" i="36"/>
  <c r="E5" i="35" s="1"/>
  <c r="E6" i="14" l="1"/>
  <c r="D6" i="14" l="1"/>
  <c r="F6" i="14" s="1"/>
</calcChain>
</file>

<file path=xl/sharedStrings.xml><?xml version="1.0" encoding="utf-8"?>
<sst xmlns="http://schemas.openxmlformats.org/spreadsheetml/2006/main" count="292" uniqueCount="111">
  <si>
    <t>Calidad</t>
  </si>
  <si>
    <t>Cobertura</t>
  </si>
  <si>
    <t>N°</t>
  </si>
  <si>
    <t>INDICADOR DE BRECHA Y/O ACCESO A SERVICIOS</t>
  </si>
  <si>
    <t>VALOR</t>
  </si>
  <si>
    <t>PUNTAJE TOTAL</t>
  </si>
  <si>
    <t>TIPO</t>
  </si>
  <si>
    <t>PUNTAJE CRITERIO 7</t>
  </si>
  <si>
    <t>Puntaje</t>
  </si>
  <si>
    <r>
      <rPr>
        <b/>
        <u/>
        <sz val="8"/>
        <color theme="8" tint="-0.249977111117893"/>
        <rFont val="Calibri"/>
        <family val="2"/>
        <scheme val="minor"/>
      </rPr>
      <t>INSTRUCCIÓN</t>
    </r>
    <r>
      <rPr>
        <b/>
        <sz val="8"/>
        <color theme="8" tint="-0.249977111117893"/>
        <rFont val="Calibri"/>
        <family val="2"/>
        <scheme val="minor"/>
      </rPr>
      <t>:</t>
    </r>
    <r>
      <rPr>
        <sz val="8"/>
        <color theme="8" tint="-0.249977111117893"/>
        <rFont val="Calibri"/>
        <family val="2"/>
        <scheme val="minor"/>
      </rPr>
      <t xml:space="preserve">
En esta hoja se mostrará el puntaje total obtenido por cada inversión, luego de la aplicación de los criterios de priorización. Este es el puntaje que debe ser registrado en el Módulo de Programación Multianual de Inversiones.</t>
    </r>
  </si>
  <si>
    <t>Tipos de Criterios</t>
  </si>
  <si>
    <t>Criterios</t>
  </si>
  <si>
    <t>Ponderación</t>
  </si>
  <si>
    <t>Valoración</t>
  </si>
  <si>
    <t>CRITERIOS GENERALES</t>
  </si>
  <si>
    <t>CRITERIO 1</t>
  </si>
  <si>
    <t>Cierre de Brechas</t>
  </si>
  <si>
    <t>Creación del servicio</t>
  </si>
  <si>
    <t>Mejoramiento del servicio</t>
  </si>
  <si>
    <t>CRITERIO 2</t>
  </si>
  <si>
    <t>Alineamiento al Planeamiento Estratégico</t>
  </si>
  <si>
    <t>Vinculación de la Inversión</t>
  </si>
  <si>
    <t>CRITERIO 3</t>
  </si>
  <si>
    <t>Pobreza</t>
  </si>
  <si>
    <t>8  &lt;= Decil  &lt;=  10</t>
  </si>
  <si>
    <t>5  &lt;= Decil  &lt;  8</t>
  </si>
  <si>
    <t>1  &lt;= Decil  &lt;  5</t>
  </si>
  <si>
    <t>CRITERIO 4</t>
  </si>
  <si>
    <t>Población</t>
  </si>
  <si>
    <t>CRITERIO 5</t>
  </si>
  <si>
    <t>Ejecutabilidad</t>
  </si>
  <si>
    <t>CRITERIO 6</t>
  </si>
  <si>
    <t>CRITERIOS SECTORIALES</t>
  </si>
  <si>
    <t>CRITERIO 7</t>
  </si>
  <si>
    <t>Inversión en Telesalud</t>
  </si>
  <si>
    <t>Inversión en Historia Clínica Electrónica </t>
  </si>
  <si>
    <t>Servicios Críticos y Trazadores</t>
  </si>
  <si>
    <t>Servicios de Salud en Red</t>
  </si>
  <si>
    <t>Inversión en RIS</t>
  </si>
  <si>
    <t>SERVICIO EN RED</t>
  </si>
  <si>
    <t>RED INTEGRADA DE SALUD - RIS</t>
  </si>
  <si>
    <t>TELESALUD</t>
  </si>
  <si>
    <t>HISTORIA CLÍNICA ELECTRÓNICA</t>
  </si>
  <si>
    <t>NIINGUNO</t>
  </si>
  <si>
    <t>TIPO DE INVERSIÓN</t>
  </si>
  <si>
    <t>PORCENTAJE DE ESTABLECIMIENTOS DE SALUD DEL PRIMER NIVEL DE ATENCIÓN CON CAPACIDAD INSTALADA INADECUADA</t>
  </si>
  <si>
    <t>PORCENTAJE DE HOSPITALES CON CAPACIDAD INSTALADA INADECUADA</t>
  </si>
  <si>
    <t>PORCENTAJE DE INSTITUTOS ESPECIALIZADOS CON CAPACIDAD INSTALADA INADECUADA</t>
  </si>
  <si>
    <t>PORCENTAJE DE LABORATORIOS REGIONALES DE SALUD PÚBLICA CON CAPACIDAD INSTALADA INADECUADA</t>
  </si>
  <si>
    <t>Ninguna</t>
  </si>
  <si>
    <t>INDICADORES DE BRECHAS DEL SECTOR SALUD</t>
  </si>
  <si>
    <t>NOMBRE DE LA INVERSIÓN</t>
  </si>
  <si>
    <t>PORCENTAJE DE NUEVOS ESTABLECIMIENTOS DE SALUD DEL PRIMER NIVEL DE ATENCIÓN POR IMPLEMENTAR</t>
  </si>
  <si>
    <t>PORCENTAJE DE NUEVOS HOSPITALES POR IMPLEMENTAR</t>
  </si>
  <si>
    <t>PORCENTAJE DE LABORATORIOS DEL INSTITUTO NACIONAL DE SALUD CON CAPACIDAD INSTALADA INADECUADA.</t>
  </si>
  <si>
    <t>PORCENTAJE DE UNIDADES ORGÁNICASDE LA ENTIDAD CON INADECUADO ÍNDICE DE OCUPACIÓN.</t>
  </si>
  <si>
    <t>PORCENTAJE DE SISTEMAS DE INFORMACIÓN QUE NO FUNCIONAN ADECUADAMENTE</t>
  </si>
  <si>
    <t>Servicios Críticos y/o Trazadores</t>
  </si>
  <si>
    <r>
      <rPr>
        <b/>
        <u/>
        <sz val="8"/>
        <color theme="8" tint="-0.249977111117893"/>
        <rFont val="Calibri"/>
        <family val="2"/>
        <scheme val="minor"/>
      </rPr>
      <t>INSTRUCCIÓN</t>
    </r>
    <r>
      <rPr>
        <b/>
        <sz val="8"/>
        <color theme="8" tint="-0.249977111117893"/>
        <rFont val="Calibri"/>
        <family val="2"/>
        <scheme val="minor"/>
      </rPr>
      <t>:</t>
    </r>
    <r>
      <rPr>
        <sz val="8"/>
        <color theme="8" tint="-0.249977111117893"/>
        <rFont val="Calibri"/>
        <family val="2"/>
        <scheme val="minor"/>
      </rPr>
      <t xml:space="preserve">
Colocar el valor de 1 en los Servicios Críticos y/o Trazadores en los que interviene la inversión, de lo contrario dejar las celdas vacias o colocar cero (0).</t>
    </r>
  </si>
  <si>
    <t>C6: SERVICIOS CRÍTICOS Y/O TRAZADORES</t>
  </si>
  <si>
    <t>CRITERIO 6: SERVICIOS CRÍTICOS Y/O TRAZADORES</t>
  </si>
  <si>
    <t>CRITERIO 7: SERVICIO DE SALUD EN RED</t>
  </si>
  <si>
    <t>C7: SERVICIO DE SALUD EN RED</t>
  </si>
  <si>
    <t>Categorías</t>
  </si>
  <si>
    <t>CRITERIOS GENERALES AJUSTADOS POR EL SECTOR</t>
  </si>
  <si>
    <t>CRITERIOS DE PRIORIZACIÓN DE INVERSIONES DEL SECTOR SALUD</t>
  </si>
  <si>
    <t>N° de SCT que se intervienen</t>
  </si>
  <si>
    <t>Total de SCT que le corresponde al Establecimiento de Salud</t>
  </si>
  <si>
    <t>100% de Servicios Críticos y/o Trazadores</t>
  </si>
  <si>
    <t>50%  &lt;= SCT &lt; 100%</t>
  </si>
  <si>
    <t>SCT &lt; 50%</t>
  </si>
  <si>
    <r>
      <rPr>
        <b/>
        <u/>
        <sz val="8"/>
        <color theme="8" tint="-0.249977111117893"/>
        <rFont val="Calibri"/>
        <family val="2"/>
        <scheme val="minor"/>
      </rPr>
      <t>INSTRUCCIÓN</t>
    </r>
    <r>
      <rPr>
        <b/>
        <sz val="8"/>
        <color theme="8" tint="-0.249977111117893"/>
        <rFont val="Calibri"/>
        <family val="2"/>
        <scheme val="minor"/>
      </rPr>
      <t>:</t>
    </r>
    <r>
      <rPr>
        <sz val="8"/>
        <color theme="8" tint="-0.249977111117893"/>
        <rFont val="Calibri"/>
        <family val="2"/>
        <scheme val="minor"/>
      </rPr>
      <t xml:space="preserve">
Señalar si la inversión corresponde algún tipo de Red perteneciente a una RIS, si es una inversión en Telesalud o contribuye a la implementación de la HisToria Clínica Electrónica.</t>
    </r>
  </si>
  <si>
    <t>CÓDIGO ÚNICO DE INVERSIONES</t>
  </si>
  <si>
    <t>CRITERIOS DE PRIORIZACIÓN DEL SECTOR SALUD</t>
  </si>
  <si>
    <t>1. Consulta Externa</t>
  </si>
  <si>
    <t>2. Internamiento</t>
  </si>
  <si>
    <t>3. Urgencia y Emergencia</t>
  </si>
  <si>
    <t>5. Toma de Muestras</t>
  </si>
  <si>
    <t>6. Sala de Partos</t>
  </si>
  <si>
    <t>7. Centro Obstétrico</t>
  </si>
  <si>
    <t>8. Atención de Medicamentos</t>
  </si>
  <si>
    <t>9. Farmacia</t>
  </si>
  <si>
    <t>10. Ecografía y Radiografía</t>
  </si>
  <si>
    <t>11. Diagnóstico por Imágenes</t>
  </si>
  <si>
    <t>12. Medicina de Rehabilitación.</t>
  </si>
  <si>
    <t>13. Emergencia</t>
  </si>
  <si>
    <t>14. Hospitalización</t>
  </si>
  <si>
    <t>15. Centro Quirúrgico</t>
  </si>
  <si>
    <t>16. Unidad de Cuidados Intensivos</t>
  </si>
  <si>
    <t>18. Centro de Hemoterapia y Banco de Sangre</t>
  </si>
  <si>
    <t>4. Patología Clínica</t>
  </si>
  <si>
    <t>17. Anatomía Patológica</t>
  </si>
  <si>
    <t>19. Hemodiálisis</t>
  </si>
  <si>
    <t>20. Radioterapia</t>
  </si>
  <si>
    <t>21. Quimioterapia</t>
  </si>
  <si>
    <t>22. Medicina Nuclear</t>
  </si>
  <si>
    <t>PORCENTAJE DE CENTROS DE PROMOCIÓN Y VIGILANCIA COMUNAL POR IMPLEMENTAR</t>
  </si>
  <si>
    <r>
      <rPr>
        <b/>
        <u/>
        <sz val="10"/>
        <color rgb="FF0070C0"/>
        <rFont val="Calibri"/>
        <family val="2"/>
        <scheme val="minor"/>
      </rPr>
      <t>INSTRUCCIÓN</t>
    </r>
    <r>
      <rPr>
        <b/>
        <sz val="10"/>
        <color rgb="FF0070C0"/>
        <rFont val="Calibri"/>
        <family val="2"/>
        <scheme val="minor"/>
      </rPr>
      <t>:</t>
    </r>
    <r>
      <rPr>
        <sz val="10"/>
        <color rgb="FF0070C0"/>
        <rFont val="Calibri"/>
        <family val="2"/>
        <scheme val="minor"/>
      </rPr>
      <t xml:space="preserve">
Se muestran los indicadores de brechas del Sector Salud con sus respectivos valores a nivel nacional y el tipo de indicador (cobertura o calidad).
Registrar los </t>
    </r>
    <r>
      <rPr>
        <b/>
        <sz val="10"/>
        <color rgb="FF0070C0"/>
        <rFont val="Calibri"/>
        <family val="2"/>
        <scheme val="minor"/>
      </rPr>
      <t>valores numéricos</t>
    </r>
    <r>
      <rPr>
        <sz val="10"/>
        <color rgb="FF0070C0"/>
        <rFont val="Calibri"/>
        <family val="2"/>
        <scheme val="minor"/>
      </rPr>
      <t xml:space="preserve"> de los indicadores de brechas de su </t>
    </r>
    <r>
      <rPr>
        <b/>
        <sz val="10"/>
        <color rgb="FF0070C0"/>
        <rFont val="Calibri"/>
        <family val="2"/>
        <scheme val="minor"/>
      </rPr>
      <t>distrito, provincia o región</t>
    </r>
    <r>
      <rPr>
        <sz val="10"/>
        <color rgb="FF0070C0"/>
        <rFont val="Calibri"/>
        <family val="2"/>
        <scheme val="minor"/>
      </rPr>
      <t>, según corresponda, en los cuales tiene competencia su entidad y de acuerdo con la disponibilidad de información, teniendo en cuenta las alternativas que se plantean en los lineamientos para la elaboración del diagnóstico de brechas.</t>
    </r>
  </si>
  <si>
    <t>I-2</t>
  </si>
  <si>
    <t>I-4</t>
  </si>
  <si>
    <t>I-1</t>
  </si>
  <si>
    <t>I-3</t>
  </si>
  <si>
    <t>(En el caso de IOARR consignar la categoría actual; en el caso de proyectos consignar la categoría proyectada)</t>
  </si>
  <si>
    <t>CATEGORÍA DEL ESTABLECIMIENTO DE SALUD</t>
  </si>
  <si>
    <t>II-E</t>
  </si>
  <si>
    <t>III-2</t>
  </si>
  <si>
    <t>PUNTAJE CRITERIO 6</t>
  </si>
  <si>
    <t>II-1</t>
  </si>
  <si>
    <t>II-2</t>
  </si>
  <si>
    <t>III-E</t>
  </si>
  <si>
    <t>III-1</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</si>
</sst>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 #,##0.00_ ;_ * \-#,##0.00_ ;_ * &quot;-&quot;??_ ;_ @_ "/>
    <numFmt numFmtId="164" formatCode="_-* #,##0.00_-;\-* #,##0.00_-;_-* &quot;-&quot;??_-;_-@_-"/>
    <numFmt numFmtId="165" formatCode="0.0"/>
    <numFmt numFmtId="166" formatCode="#,##0.0"/>
  </numFmts>
  <fonts count="58">
    <font>
      <sz val="11"/>
      <color theme="1"/>
      <name val="Calibri"/>
      <family val="2"/>
      <scheme val="minor"/>
    </font>
    <font>
      <b/>
      <sz val="10"/>
      <color theme="1"/>
      <name val="Calibri"/>
      <family val="2"/>
      <scheme val="minor"/>
    </font>
    <font>
      <b/>
      <sz val="8"/>
      <color theme="1"/>
      <name val="Calibri"/>
      <family val="2"/>
      <scheme val="minor"/>
    </font>
    <font>
      <sz val="11"/>
      <color theme="1"/>
      <name val="Calibri"/>
      <family val="2"/>
      <scheme val="minor"/>
    </font>
    <font>
      <sz val="11"/>
      <color rgb="FF000000"/>
      <name val="Calibri"/>
      <family val="2"/>
      <charset val="204"/>
    </font>
    <font>
      <sz val="10"/>
      <name val="Arial"/>
      <family val="2"/>
    </font>
    <font>
      <sz val="10"/>
      <name val="Arial"/>
      <family val="2"/>
    </font>
    <font>
      <sz val="8"/>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0"/>
      <color indexed="64"/>
      <name val="Arial"/>
      <family val="2"/>
    </font>
    <font>
      <sz val="11"/>
      <name val="Calibri"/>
      <family val="2"/>
    </font>
    <font>
      <sz val="10"/>
      <name val="MS Sans Serif"/>
      <family val="2"/>
    </font>
    <font>
      <sz val="9"/>
      <color theme="1"/>
      <name val="Times"/>
      <family val="2"/>
    </font>
    <font>
      <sz val="11"/>
      <color theme="1"/>
      <name val="Frutiger-Light"/>
      <family val="2"/>
    </font>
    <font>
      <sz val="10"/>
      <name val="Arial CE"/>
    </font>
    <font>
      <b/>
      <sz val="11"/>
      <color indexed="63"/>
      <name val="Calibri"/>
      <family val="2"/>
    </font>
    <font>
      <b/>
      <sz val="18"/>
      <color indexed="56"/>
      <name val="Cambria"/>
      <family val="2"/>
    </font>
    <font>
      <sz val="11"/>
      <color indexed="10"/>
      <name val="Calibri"/>
      <family val="2"/>
    </font>
    <font>
      <sz val="8"/>
      <name val="Calibri"/>
      <family val="2"/>
      <scheme val="minor"/>
    </font>
    <font>
      <b/>
      <sz val="8"/>
      <color rgb="FF0070C0"/>
      <name val="Calibri"/>
      <family val="2"/>
      <scheme val="minor"/>
    </font>
    <font>
      <sz val="8"/>
      <color rgb="FF0070C0"/>
      <name val="Calibri"/>
      <family val="2"/>
      <scheme val="minor"/>
    </font>
    <font>
      <b/>
      <sz val="11"/>
      <color theme="1"/>
      <name val="Calibri"/>
      <family val="2"/>
      <scheme val="minor"/>
    </font>
    <font>
      <b/>
      <sz val="11"/>
      <color theme="0"/>
      <name val="Calibri"/>
      <family val="2"/>
      <scheme val="minor"/>
    </font>
    <font>
      <sz val="10"/>
      <color theme="1"/>
      <name val="Calibri"/>
      <family val="2"/>
      <scheme val="minor"/>
    </font>
    <font>
      <sz val="8"/>
      <color theme="8" tint="-0.249977111117893"/>
      <name val="Calibri"/>
      <family val="2"/>
      <scheme val="minor"/>
    </font>
    <font>
      <b/>
      <sz val="8"/>
      <color theme="8" tint="-0.249977111117893"/>
      <name val="Calibri"/>
      <family val="2"/>
      <scheme val="minor"/>
    </font>
    <font>
      <b/>
      <sz val="8"/>
      <color theme="0"/>
      <name val="Calibri"/>
      <family val="2"/>
      <scheme val="minor"/>
    </font>
    <font>
      <b/>
      <u/>
      <sz val="8"/>
      <color theme="8" tint="-0.249977111117893"/>
      <name val="Calibri"/>
      <family val="2"/>
      <scheme val="minor"/>
    </font>
    <font>
      <sz val="11"/>
      <color indexed="8"/>
      <name val="Calibri"/>
      <family val="2"/>
      <scheme val="minor"/>
    </font>
    <font>
      <sz val="10"/>
      <name val="Arial"/>
      <family val="2"/>
    </font>
    <font>
      <b/>
      <sz val="14"/>
      <color rgb="FFFFFFFF"/>
      <name val="Calibri"/>
      <family val="2"/>
    </font>
    <font>
      <b/>
      <sz val="12"/>
      <color rgb="FFFFFFFF"/>
      <name val="Calibri"/>
      <family val="2"/>
    </font>
    <font>
      <sz val="10.5"/>
      <color rgb="FF000000"/>
      <name val="Calibri"/>
      <family val="2"/>
    </font>
    <font>
      <b/>
      <sz val="13"/>
      <color rgb="FFFF0000"/>
      <name val="Calibri"/>
      <family val="2"/>
    </font>
    <font>
      <sz val="9"/>
      <color rgb="FF000000"/>
      <name val="Calibri"/>
      <family val="2"/>
    </font>
    <font>
      <sz val="9"/>
      <color rgb="FF000000"/>
      <name val="Arial"/>
      <family val="2"/>
    </font>
    <font>
      <b/>
      <sz val="12"/>
      <color rgb="FFFF0000"/>
      <name val="Calibri"/>
      <family val="2"/>
      <scheme val="minor"/>
    </font>
    <font>
      <b/>
      <sz val="10"/>
      <color theme="0"/>
      <name val="Calibri"/>
      <family val="2"/>
      <scheme val="minor"/>
    </font>
    <font>
      <b/>
      <sz val="8"/>
      <color theme="1"/>
      <name val="Arial"/>
      <family val="2"/>
    </font>
    <font>
      <sz val="11"/>
      <color rgb="FF0070C0"/>
      <name val="Calibri"/>
      <family val="2"/>
      <scheme val="minor"/>
    </font>
    <font>
      <sz val="8"/>
      <color theme="1"/>
      <name val="Arial"/>
      <family val="2"/>
    </font>
    <font>
      <sz val="8"/>
      <color rgb="FFFF0000"/>
      <name val="Calibri"/>
      <family val="2"/>
      <scheme val="minor"/>
    </font>
    <font>
      <sz val="11"/>
      <color theme="1"/>
      <name val="Arial"/>
      <family val="2"/>
    </font>
    <font>
      <sz val="10"/>
      <color rgb="FF0070C0"/>
      <name val="Calibri"/>
      <family val="2"/>
      <scheme val="minor"/>
    </font>
    <font>
      <b/>
      <u/>
      <sz val="10"/>
      <color rgb="FF0070C0"/>
      <name val="Calibri"/>
      <family val="2"/>
      <scheme val="minor"/>
    </font>
    <font>
      <b/>
      <sz val="10"/>
      <color rgb="FF0070C0"/>
      <name val="Calibri"/>
      <family val="2"/>
      <scheme val="minor"/>
    </font>
    <font>
      <b/>
      <sz val="9"/>
      <color theme="0"/>
      <name val="Calibri"/>
      <family val="2"/>
      <scheme val="minor"/>
    </font>
  </fonts>
  <fills count="29">
    <fill>
      <patternFill patternType="none"/>
    </fill>
    <fill>
      <patternFill patternType="gray125"/>
    </fill>
    <fill>
      <patternFill patternType="solid">
        <fgColor theme="0"/>
        <bgColor indexed="64"/>
      </patternFill>
    </fill>
    <fill>
      <patternFill patternType="solid">
        <fgColor theme="8" tint="-0.4999847407452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theme="4"/>
        <bgColor indexed="64"/>
      </patternFill>
    </fill>
    <fill>
      <patternFill patternType="solid">
        <fgColor rgb="FF5B9BD5"/>
        <bgColor indexed="64"/>
      </patternFill>
    </fill>
    <fill>
      <patternFill patternType="solid">
        <fgColor rgb="FFD2DEEF"/>
        <bgColor indexed="64"/>
      </patternFill>
    </fill>
    <fill>
      <patternFill patternType="solid">
        <fgColor rgb="FFEAEFF7"/>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medium">
        <color rgb="FFFFFFFF"/>
      </left>
      <right style="medium">
        <color rgb="FFFFFFFF"/>
      </right>
      <top style="medium">
        <color rgb="FFFFFFFF"/>
      </top>
      <bottom style="medium">
        <color rgb="FFFFFFFF"/>
      </bottom>
      <diagonal/>
    </border>
    <border>
      <left style="medium">
        <color rgb="FFFFFFFF"/>
      </left>
      <right style="medium">
        <color rgb="FFFFFFFF"/>
      </right>
      <top style="medium">
        <color rgb="FFFFFFFF"/>
      </top>
      <bottom/>
      <diagonal/>
    </border>
    <border>
      <left style="medium">
        <color rgb="FFFFFFFF"/>
      </left>
      <right style="medium">
        <color rgb="FFFFFFFF"/>
      </right>
      <top/>
      <bottom/>
      <diagonal/>
    </border>
    <border>
      <left style="medium">
        <color rgb="FFFFFFFF"/>
      </left>
      <right style="medium">
        <color rgb="FFFFFFFF"/>
      </right>
      <top/>
      <bottom style="medium">
        <color rgb="FFFFFFFF"/>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rgb="FFFFFFFF"/>
      </top>
      <bottom/>
      <diagonal/>
    </border>
    <border>
      <left style="medium">
        <color rgb="FFFFFFFF"/>
      </left>
      <right/>
      <top/>
      <bottom/>
      <diagonal/>
    </border>
    <border>
      <left style="thin">
        <color auto="1"/>
      </left>
      <right style="thin">
        <color auto="1"/>
      </right>
      <top style="thin">
        <color auto="1"/>
      </top>
      <bottom style="thin">
        <color auto="1"/>
      </bottom>
      <diagonal/>
    </border>
    <border>
      <left/>
      <right style="thin">
        <color indexed="64"/>
      </right>
      <top/>
      <bottom/>
      <diagonal/>
    </border>
  </borders>
  <cellStyleXfs count="78">
    <xf numFmtId="0" fontId="0" fillId="0" borderId="0"/>
    <xf numFmtId="0" fontId="4" fillId="0" borderId="0"/>
    <xf numFmtId="0" fontId="5" fillId="0" borderId="0"/>
    <xf numFmtId="0" fontId="6" fillId="0" borderId="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9" fillId="14"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21" borderId="0" applyNumberFormat="0" applyBorder="0" applyAlignment="0" applyProtection="0"/>
    <xf numFmtId="0" fontId="10" fillId="5" borderId="0" applyNumberFormat="0" applyBorder="0" applyAlignment="0" applyProtection="0"/>
    <xf numFmtId="0" fontId="11" fillId="22" borderId="8" applyNumberFormat="0" applyAlignment="0" applyProtection="0"/>
    <xf numFmtId="0" fontId="11" fillId="22" borderId="8" applyNumberFormat="0" applyAlignment="0" applyProtection="0"/>
    <xf numFmtId="0" fontId="12" fillId="23" borderId="9" applyNumberFormat="0" applyAlignment="0" applyProtection="0"/>
    <xf numFmtId="0" fontId="13" fillId="0" borderId="0" applyNumberFormat="0" applyFill="0" applyBorder="0" applyAlignment="0" applyProtection="0"/>
    <xf numFmtId="0" fontId="14" fillId="6" borderId="0" applyNumberFormat="0" applyBorder="0" applyAlignment="0" applyProtection="0"/>
    <xf numFmtId="0" fontId="15" fillId="0" borderId="10" applyNumberFormat="0" applyFill="0" applyAlignment="0" applyProtection="0"/>
    <xf numFmtId="0" fontId="16" fillId="0" borderId="11" applyNumberFormat="0" applyFill="0" applyAlignment="0" applyProtection="0"/>
    <xf numFmtId="0" fontId="17" fillId="0" borderId="12" applyNumberFormat="0" applyFill="0" applyAlignment="0" applyProtection="0"/>
    <xf numFmtId="0" fontId="17" fillId="0" borderId="0" applyNumberFormat="0" applyFill="0" applyBorder="0" applyAlignment="0" applyProtection="0"/>
    <xf numFmtId="0" fontId="18" fillId="9" borderId="8" applyNumberFormat="0" applyAlignment="0" applyProtection="0"/>
    <xf numFmtId="0" fontId="18" fillId="9" borderId="8" applyNumberFormat="0" applyAlignment="0" applyProtection="0"/>
    <xf numFmtId="0" fontId="19" fillId="0" borderId="13" applyNumberFormat="0" applyFill="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20" fillId="0" borderId="0"/>
    <xf numFmtId="0" fontId="3" fillId="0" borderId="0"/>
    <xf numFmtId="0" fontId="21" fillId="0" borderId="0"/>
    <xf numFmtId="0" fontId="6" fillId="0" borderId="0"/>
    <xf numFmtId="0" fontId="3" fillId="0" borderId="0"/>
    <xf numFmtId="0" fontId="22" fillId="0" borderId="0"/>
    <xf numFmtId="0" fontId="22" fillId="0" borderId="0"/>
    <xf numFmtId="0" fontId="6" fillId="0" borderId="0"/>
    <xf numFmtId="0" fontId="4" fillId="0" borderId="0"/>
    <xf numFmtId="0" fontId="21" fillId="0" borderId="0"/>
    <xf numFmtId="0" fontId="6" fillId="0" borderId="0" applyNumberFormat="0" applyFill="0" applyBorder="0" applyAlignment="0" applyProtection="0"/>
    <xf numFmtId="0" fontId="6" fillId="0" borderId="0"/>
    <xf numFmtId="0" fontId="23" fillId="0" borderId="0"/>
    <xf numFmtId="0" fontId="3" fillId="0" borderId="0"/>
    <xf numFmtId="0" fontId="24" fillId="0" borderId="0"/>
    <xf numFmtId="0" fontId="25" fillId="0" borderId="0"/>
    <xf numFmtId="0" fontId="8" fillId="24" borderId="14" applyNumberFormat="0" applyFont="0" applyAlignment="0" applyProtection="0"/>
    <xf numFmtId="0" fontId="8" fillId="24" borderId="14" applyNumberFormat="0" applyFont="0" applyAlignment="0" applyProtection="0"/>
    <xf numFmtId="0" fontId="26" fillId="22" borderId="15" applyNumberFormat="0" applyAlignment="0" applyProtection="0"/>
    <xf numFmtId="0" fontId="26" fillId="22" borderId="15" applyNumberFormat="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39" fillId="0" borderId="0"/>
    <xf numFmtId="0" fontId="40" fillId="0" borderId="0"/>
    <xf numFmtId="9" fontId="3" fillId="0" borderId="0" applyFont="0" applyFill="0" applyBorder="0" applyAlignment="0" applyProtection="0"/>
    <xf numFmtId="0" fontId="53" fillId="0" borderId="0"/>
    <xf numFmtId="0" fontId="34" fillId="0" borderId="0"/>
  </cellStyleXfs>
  <cellXfs count="115">
    <xf numFmtId="0" fontId="0" fillId="0" borderId="0" xfId="0"/>
    <xf numFmtId="0" fontId="7" fillId="0" borderId="0" xfId="0" applyFont="1" applyAlignment="1">
      <alignment vertical="center" wrapText="1"/>
    </xf>
    <xf numFmtId="0" fontId="7" fillId="0" borderId="0" xfId="0" applyFont="1" applyAlignment="1">
      <alignment horizontal="center" vertical="center"/>
    </xf>
    <xf numFmtId="0" fontId="7" fillId="0" borderId="0" xfId="0" applyFont="1" applyAlignment="1">
      <alignment vertical="center"/>
    </xf>
    <xf numFmtId="0" fontId="2" fillId="0" borderId="0" xfId="0" applyFont="1" applyAlignment="1">
      <alignment horizontal="center" vertical="center" wrapText="1"/>
    </xf>
    <xf numFmtId="0" fontId="7" fillId="0" borderId="1" xfId="0" applyFont="1" applyFill="1" applyBorder="1" applyAlignment="1">
      <alignment horizontal="center" vertical="center"/>
    </xf>
    <xf numFmtId="0" fontId="7" fillId="0" borderId="0" xfId="0" applyFont="1" applyAlignment="1">
      <alignment horizontal="center" vertical="center" wrapText="1"/>
    </xf>
    <xf numFmtId="0" fontId="0" fillId="0" borderId="0" xfId="0" applyFont="1" applyFill="1" applyAlignment="1">
      <alignment vertical="center"/>
    </xf>
    <xf numFmtId="2" fontId="7" fillId="0" borderId="0" xfId="0" applyNumberFormat="1" applyFont="1" applyAlignment="1">
      <alignment horizontal="center" vertical="center"/>
    </xf>
    <xf numFmtId="0" fontId="2" fillId="0" borderId="0" xfId="0" applyFont="1" applyAlignment="1">
      <alignment horizontal="center" vertical="top" wrapText="1"/>
    </xf>
    <xf numFmtId="0" fontId="1" fillId="0" borderId="0" xfId="0" applyFont="1" applyFill="1" applyAlignment="1">
      <alignment horizontal="center" vertical="center"/>
    </xf>
    <xf numFmtId="0" fontId="32" fillId="0" borderId="0" xfId="0" applyFont="1" applyAlignment="1">
      <alignment vertical="center"/>
    </xf>
    <xf numFmtId="10" fontId="0" fillId="0" borderId="0" xfId="0" applyNumberFormat="1"/>
    <xf numFmtId="10" fontId="7" fillId="0" borderId="0" xfId="0" applyNumberFormat="1" applyFont="1" applyAlignment="1">
      <alignment vertical="center" wrapText="1"/>
    </xf>
    <xf numFmtId="0" fontId="7" fillId="0" borderId="1" xfId="0" applyFont="1" applyFill="1" applyBorder="1" applyAlignment="1">
      <alignment horizontal="center" vertical="center" wrapText="1"/>
    </xf>
    <xf numFmtId="0" fontId="1" fillId="0" borderId="0" xfId="0" applyFont="1" applyFill="1" applyAlignment="1">
      <alignment horizontal="left" vertical="center" wrapText="1"/>
    </xf>
    <xf numFmtId="0" fontId="7" fillId="0" borderId="0" xfId="0" applyFont="1" applyAlignment="1">
      <alignment horizontal="left" vertical="center" wrapText="1"/>
    </xf>
    <xf numFmtId="0" fontId="37" fillId="3" borderId="5" xfId="0" applyFont="1" applyFill="1" applyBorder="1" applyAlignment="1">
      <alignment horizontal="center" vertical="center" wrapText="1"/>
    </xf>
    <xf numFmtId="2" fontId="7" fillId="0" borderId="1" xfId="0" applyNumberFormat="1" applyFont="1" applyFill="1" applyBorder="1" applyAlignment="1">
      <alignment horizontal="center" vertical="center" wrapText="1"/>
    </xf>
    <xf numFmtId="166" fontId="7" fillId="0" borderId="1" xfId="0" applyNumberFormat="1" applyFont="1" applyFill="1" applyBorder="1" applyAlignment="1">
      <alignment horizontal="center" vertical="center" wrapText="1"/>
    </xf>
    <xf numFmtId="0" fontId="37" fillId="3" borderId="5" xfId="0" applyFont="1" applyFill="1" applyBorder="1" applyAlignment="1">
      <alignment horizontal="center" vertical="center" wrapText="1"/>
    </xf>
    <xf numFmtId="0" fontId="37" fillId="3" borderId="6" xfId="0" applyFont="1" applyFill="1" applyBorder="1" applyAlignment="1">
      <alignment horizontal="center" vertical="center" wrapText="1"/>
    </xf>
    <xf numFmtId="0" fontId="37" fillId="3" borderId="5" xfId="0" applyFont="1" applyFill="1" applyBorder="1" applyAlignment="1">
      <alignment horizontal="center" vertical="center" wrapText="1"/>
    </xf>
    <xf numFmtId="0" fontId="0" fillId="0" borderId="0" xfId="0" applyAlignment="1">
      <alignment horizontal="center" vertical="center"/>
    </xf>
    <xf numFmtId="0" fontId="29" fillId="0" borderId="1" xfId="0" applyFont="1" applyFill="1" applyBorder="1" applyAlignment="1">
      <alignment horizontal="center" vertical="center"/>
    </xf>
    <xf numFmtId="166" fontId="2" fillId="0" borderId="1" xfId="0" applyNumberFormat="1" applyFont="1" applyFill="1" applyBorder="1" applyAlignment="1">
      <alignment horizontal="center" vertical="center" wrapText="1"/>
    </xf>
    <xf numFmtId="4" fontId="7" fillId="0" borderId="1" xfId="0" applyNumberFormat="1" applyFont="1" applyBorder="1" applyAlignment="1">
      <alignment horizontal="center" vertical="center"/>
    </xf>
    <xf numFmtId="0" fontId="0" fillId="0" borderId="0" xfId="0" applyAlignment="1">
      <alignment horizontal="center"/>
    </xf>
    <xf numFmtId="0" fontId="42" fillId="26" borderId="16" xfId="0" applyFont="1" applyFill="1" applyBorder="1" applyAlignment="1">
      <alignment vertical="center" wrapText="1" readingOrder="1"/>
    </xf>
    <xf numFmtId="0" fontId="42" fillId="26" borderId="16" xfId="0" applyFont="1" applyFill="1" applyBorder="1" applyAlignment="1">
      <alignment horizontal="center" vertical="center" wrapText="1" readingOrder="1"/>
    </xf>
    <xf numFmtId="9" fontId="45" fillId="28" borderId="16" xfId="75" applyFont="1" applyFill="1" applyBorder="1" applyAlignment="1">
      <alignment horizontal="center" vertical="center" wrapText="1" readingOrder="1"/>
    </xf>
    <xf numFmtId="165" fontId="45" fillId="28" borderId="16" xfId="0" applyNumberFormat="1" applyFont="1" applyFill="1" applyBorder="1" applyAlignment="1">
      <alignment horizontal="center" vertical="center" wrapText="1" readingOrder="1"/>
    </xf>
    <xf numFmtId="0" fontId="43" fillId="28" borderId="16" xfId="0" applyFont="1" applyFill="1" applyBorder="1" applyAlignment="1">
      <alignment horizontal="center" vertical="center" wrapText="1" readingOrder="1"/>
    </xf>
    <xf numFmtId="0" fontId="43" fillId="27" borderId="16" xfId="0" applyFont="1" applyFill="1" applyBorder="1" applyAlignment="1">
      <alignment horizontal="center" vertical="center" wrapText="1" readingOrder="1"/>
    </xf>
    <xf numFmtId="1" fontId="44" fillId="27" borderId="16" xfId="0" applyNumberFormat="1" applyFont="1" applyFill="1" applyBorder="1" applyAlignment="1">
      <alignment horizontal="center" vertical="center" wrapText="1" readingOrder="1"/>
    </xf>
    <xf numFmtId="2" fontId="0" fillId="0" borderId="0" xfId="0" applyNumberFormat="1"/>
    <xf numFmtId="0" fontId="0" fillId="0" borderId="0" xfId="0" applyAlignment="1">
      <alignment wrapText="1"/>
    </xf>
    <xf numFmtId="0" fontId="47" fillId="2" borderId="21" xfId="0" applyFont="1" applyFill="1" applyBorder="1" applyAlignment="1">
      <alignment vertical="center" wrapText="1"/>
    </xf>
    <xf numFmtId="9" fontId="45" fillId="28" borderId="0" xfId="75" applyFont="1" applyFill="1" applyBorder="1" applyAlignment="1">
      <alignment horizontal="center" vertical="center" wrapText="1" readingOrder="1"/>
    </xf>
    <xf numFmtId="165" fontId="45" fillId="28" borderId="0" xfId="0" applyNumberFormat="1" applyFont="1" applyFill="1" applyBorder="1" applyAlignment="1">
      <alignment horizontal="center" vertical="center" wrapText="1" readingOrder="1"/>
    </xf>
    <xf numFmtId="0" fontId="37" fillId="3" borderId="5" xfId="0" applyFont="1" applyFill="1" applyBorder="1" applyAlignment="1">
      <alignment horizontal="center" vertical="center" wrapText="1"/>
    </xf>
    <xf numFmtId="1" fontId="44" fillId="27" borderId="19" xfId="0" applyNumberFormat="1" applyFont="1" applyFill="1" applyBorder="1" applyAlignment="1">
      <alignment horizontal="center" vertical="center" wrapText="1" readingOrder="1"/>
    </xf>
    <xf numFmtId="0" fontId="37" fillId="3" borderId="5" xfId="0" applyFont="1" applyFill="1" applyBorder="1" applyAlignment="1">
      <alignment horizontal="center" vertical="center" wrapText="1"/>
    </xf>
    <xf numFmtId="0" fontId="49" fillId="0" borderId="1" xfId="0" applyFont="1" applyBorder="1" applyAlignment="1">
      <alignment horizontal="center" vertical="center" wrapText="1"/>
    </xf>
    <xf numFmtId="0" fontId="7" fillId="2" borderId="2" xfId="0" applyFont="1" applyFill="1" applyBorder="1" applyAlignment="1">
      <alignment horizontal="justify" vertical="center" wrapText="1"/>
    </xf>
    <xf numFmtId="2" fontId="29" fillId="0" borderId="4" xfId="0" applyNumberFormat="1" applyFont="1" applyFill="1" applyBorder="1" applyAlignment="1">
      <alignment horizontal="center" vertical="center"/>
    </xf>
    <xf numFmtId="10" fontId="50" fillId="0" borderId="1" xfId="75" applyNumberFormat="1" applyFont="1" applyFill="1" applyBorder="1" applyAlignment="1">
      <alignment horizontal="center" vertical="center"/>
    </xf>
    <xf numFmtId="10" fontId="50" fillId="0" borderId="1" xfId="69" applyNumberFormat="1" applyFont="1" applyFill="1" applyBorder="1" applyAlignment="1">
      <alignment horizontal="center" vertical="center"/>
    </xf>
    <xf numFmtId="10" fontId="50" fillId="0" borderId="1" xfId="75" applyNumberFormat="1" applyFont="1" applyFill="1" applyBorder="1" applyAlignment="1">
      <alignment horizontal="center" vertical="center" wrapText="1"/>
    </xf>
    <xf numFmtId="10" fontId="50" fillId="0" borderId="1" xfId="0" applyNumberFormat="1" applyFont="1" applyFill="1" applyBorder="1" applyAlignment="1">
      <alignment horizontal="center" vertical="center"/>
    </xf>
    <xf numFmtId="10" fontId="50" fillId="0" borderId="1" xfId="1" applyNumberFormat="1" applyFont="1" applyFill="1" applyBorder="1" applyAlignment="1">
      <alignment horizontal="center" vertical="center"/>
    </xf>
    <xf numFmtId="0" fontId="51" fillId="0" borderId="1" xfId="0" applyFont="1" applyBorder="1" applyAlignment="1">
      <alignment horizontal="center" vertical="center" wrapText="1"/>
    </xf>
    <xf numFmtId="0" fontId="7" fillId="0" borderId="1" xfId="0" applyFont="1" applyFill="1" applyBorder="1" applyAlignment="1">
      <alignment horizontal="justify" vertical="center" wrapText="1"/>
    </xf>
    <xf numFmtId="0" fontId="31" fillId="0" borderId="1" xfId="0" applyFont="1" applyFill="1" applyBorder="1" applyAlignment="1">
      <alignment horizontal="center" vertical="center" wrapText="1"/>
    </xf>
    <xf numFmtId="0" fontId="7" fillId="0" borderId="26" xfId="0" applyFont="1" applyFill="1" applyBorder="1" applyAlignment="1">
      <alignment horizontal="center" vertical="center"/>
    </xf>
    <xf numFmtId="0" fontId="52" fillId="0" borderId="26" xfId="0" applyFont="1" applyFill="1" applyBorder="1" applyAlignment="1">
      <alignment horizontal="justify" vertical="center" wrapText="1"/>
    </xf>
    <xf numFmtId="166" fontId="30" fillId="0" borderId="1" xfId="0" applyNumberFormat="1" applyFont="1" applyFill="1" applyBorder="1" applyAlignment="1">
      <alignment horizontal="center" vertical="center" wrapText="1"/>
    </xf>
    <xf numFmtId="0" fontId="0" fillId="0" borderId="0" xfId="0" applyAlignment="1">
      <alignment vertical="center"/>
    </xf>
    <xf numFmtId="0" fontId="2" fillId="0" borderId="1" xfId="0" applyNumberFormat="1" applyFont="1" applyBorder="1" applyAlignment="1">
      <alignment horizontal="center" vertical="center" wrapText="1"/>
    </xf>
    <xf numFmtId="0" fontId="43" fillId="27" borderId="16" xfId="0" applyFont="1" applyFill="1" applyBorder="1" applyAlignment="1">
      <alignment horizontal="left" vertical="center" wrapText="1" indent="1" readingOrder="1"/>
    </xf>
    <xf numFmtId="0" fontId="45" fillId="27" borderId="16" xfId="0" applyFont="1" applyFill="1" applyBorder="1" applyAlignment="1">
      <alignment horizontal="left" vertical="center" wrapText="1" indent="1" readingOrder="1"/>
    </xf>
    <xf numFmtId="0" fontId="46" fillId="27" borderId="16" xfId="0" applyFont="1" applyFill="1" applyBorder="1" applyAlignment="1">
      <alignment horizontal="left" vertical="center" wrapText="1" indent="1" readingOrder="1"/>
    </xf>
    <xf numFmtId="0" fontId="1" fillId="0" borderId="0" xfId="0" applyFont="1" applyFill="1" applyAlignment="1">
      <alignment horizontal="center" vertical="center" wrapText="1"/>
    </xf>
    <xf numFmtId="0" fontId="7" fillId="0" borderId="26" xfId="0" applyFont="1" applyFill="1" applyBorder="1" applyAlignment="1">
      <alignment horizontal="center" vertical="center" wrapText="1"/>
    </xf>
    <xf numFmtId="0" fontId="0" fillId="0" borderId="0" xfId="0" applyAlignment="1">
      <alignment horizontal="center" wrapText="1"/>
    </xf>
    <xf numFmtId="0" fontId="0" fillId="0" borderId="26" xfId="0" applyBorder="1" applyAlignment="1">
      <alignment vertical="center"/>
    </xf>
    <xf numFmtId="0" fontId="37" fillId="3" borderId="27" xfId="0" applyFont="1" applyFill="1" applyBorder="1" applyAlignment="1">
      <alignment horizontal="center" vertical="center" wrapText="1"/>
    </xf>
    <xf numFmtId="0" fontId="57" fillId="3" borderId="27" xfId="0" applyFont="1" applyFill="1" applyBorder="1" applyAlignment="1">
      <alignment horizontal="justify" vertical="center" wrapText="1"/>
    </xf>
    <xf numFmtId="0" fontId="57" fillId="3" borderId="20" xfId="0" applyFont="1" applyFill="1" applyBorder="1" applyAlignment="1">
      <alignment horizontal="center" vertical="center" wrapText="1"/>
    </xf>
    <xf numFmtId="2" fontId="37" fillId="25" borderId="5" xfId="0" applyNumberFormat="1" applyFont="1" applyFill="1" applyBorder="1" applyAlignment="1">
      <alignment horizontal="center" vertical="center" wrapText="1"/>
    </xf>
    <xf numFmtId="2" fontId="37" fillId="25" borderId="7" xfId="0" applyNumberFormat="1" applyFont="1" applyFill="1" applyBorder="1" applyAlignment="1">
      <alignment horizontal="center" vertical="center" wrapText="1"/>
    </xf>
    <xf numFmtId="10" fontId="37" fillId="25" borderId="5" xfId="0" applyNumberFormat="1" applyFont="1" applyFill="1" applyBorder="1" applyAlignment="1">
      <alignment horizontal="center" vertical="center" wrapText="1"/>
    </xf>
    <xf numFmtId="10" fontId="37" fillId="25" borderId="7" xfId="0" applyNumberFormat="1" applyFont="1" applyFill="1" applyBorder="1" applyAlignment="1">
      <alignment horizontal="center" vertical="center" wrapText="1"/>
    </xf>
    <xf numFmtId="0" fontId="37" fillId="25" borderId="1" xfId="0" applyFont="1" applyFill="1" applyBorder="1" applyAlignment="1">
      <alignment horizontal="center" vertical="center" wrapText="1"/>
    </xf>
    <xf numFmtId="0" fontId="48" fillId="25" borderId="1" xfId="0" applyFont="1" applyFill="1" applyBorder="1" applyAlignment="1">
      <alignment horizontal="center" vertical="center" wrapText="1"/>
    </xf>
    <xf numFmtId="0" fontId="33" fillId="25" borderId="0" xfId="0" applyFont="1" applyFill="1" applyAlignment="1">
      <alignment horizontal="center" vertical="center" wrapText="1"/>
    </xf>
    <xf numFmtId="0" fontId="54" fillId="0" borderId="2" xfId="0" applyFont="1" applyBorder="1" applyAlignment="1">
      <alignment horizontal="justify" vertical="center" wrapText="1"/>
    </xf>
    <xf numFmtId="0" fontId="54" fillId="0" borderId="3" xfId="0" applyFont="1" applyBorder="1" applyAlignment="1">
      <alignment horizontal="justify" vertical="center" wrapText="1"/>
    </xf>
    <xf numFmtId="0" fontId="54" fillId="0" borderId="4" xfId="0" applyFont="1" applyBorder="1" applyAlignment="1">
      <alignment horizontal="justify" vertical="center" wrapText="1"/>
    </xf>
    <xf numFmtId="0" fontId="43" fillId="27" borderId="16" xfId="0" applyFont="1" applyFill="1" applyBorder="1" applyAlignment="1">
      <alignment horizontal="center" vertical="center" wrapText="1" readingOrder="1"/>
    </xf>
    <xf numFmtId="0" fontId="43" fillId="28" borderId="16" xfId="0" applyFont="1" applyFill="1" applyBorder="1" applyAlignment="1">
      <alignment horizontal="center" vertical="center" wrapText="1" readingOrder="1"/>
    </xf>
    <xf numFmtId="1" fontId="44" fillId="27" borderId="16" xfId="0" applyNumberFormat="1" applyFont="1" applyFill="1" applyBorder="1" applyAlignment="1">
      <alignment horizontal="center" vertical="center" wrapText="1" readingOrder="1"/>
    </xf>
    <xf numFmtId="0" fontId="43" fillId="27" borderId="17" xfId="0" applyFont="1" applyFill="1" applyBorder="1" applyAlignment="1">
      <alignment horizontal="center" vertical="center" wrapText="1" readingOrder="1"/>
    </xf>
    <xf numFmtId="0" fontId="43" fillId="27" borderId="18" xfId="0" applyFont="1" applyFill="1" applyBorder="1" applyAlignment="1">
      <alignment horizontal="center" vertical="center" wrapText="1" readingOrder="1"/>
    </xf>
    <xf numFmtId="0" fontId="43" fillId="27" borderId="19" xfId="0" applyFont="1" applyFill="1" applyBorder="1" applyAlignment="1">
      <alignment horizontal="center" vertical="center" wrapText="1" readingOrder="1"/>
    </xf>
    <xf numFmtId="1" fontId="44" fillId="27" borderId="17" xfId="0" applyNumberFormat="1" applyFont="1" applyFill="1" applyBorder="1" applyAlignment="1">
      <alignment horizontal="center" vertical="center" wrapText="1" readingOrder="1"/>
    </xf>
    <xf numFmtId="1" fontId="44" fillId="27" borderId="18" xfId="0" applyNumberFormat="1" applyFont="1" applyFill="1" applyBorder="1" applyAlignment="1">
      <alignment horizontal="center" vertical="center" wrapText="1" readingOrder="1"/>
    </xf>
    <xf numFmtId="0" fontId="43" fillId="27" borderId="24" xfId="0" applyFont="1" applyFill="1" applyBorder="1" applyAlignment="1">
      <alignment horizontal="center" vertical="center" wrapText="1" readingOrder="1"/>
    </xf>
    <xf numFmtId="0" fontId="43" fillId="27" borderId="0" xfId="0" applyFont="1" applyFill="1" applyBorder="1" applyAlignment="1">
      <alignment horizontal="center" vertical="center" wrapText="1" readingOrder="1"/>
    </xf>
    <xf numFmtId="0" fontId="43" fillId="28" borderId="17" xfId="0" applyFont="1" applyFill="1" applyBorder="1" applyAlignment="1">
      <alignment horizontal="center" vertical="center" wrapText="1" readingOrder="1"/>
    </xf>
    <xf numFmtId="0" fontId="43" fillId="28" borderId="18" xfId="0" applyFont="1" applyFill="1" applyBorder="1" applyAlignment="1">
      <alignment horizontal="center" vertical="center" wrapText="1" readingOrder="1"/>
    </xf>
    <xf numFmtId="0" fontId="43" fillId="28" borderId="19" xfId="0" applyFont="1" applyFill="1" applyBorder="1" applyAlignment="1">
      <alignment horizontal="center" vertical="center" wrapText="1" readingOrder="1"/>
    </xf>
    <xf numFmtId="1" fontId="44" fillId="27" borderId="19" xfId="0" applyNumberFormat="1" applyFont="1" applyFill="1" applyBorder="1" applyAlignment="1">
      <alignment horizontal="center" vertical="center" wrapText="1" readingOrder="1"/>
    </xf>
    <xf numFmtId="0" fontId="41" fillId="26" borderId="25" xfId="0" applyFont="1" applyFill="1" applyBorder="1" applyAlignment="1">
      <alignment horizontal="center" vertical="center" wrapText="1" readingOrder="1"/>
    </xf>
    <xf numFmtId="0" fontId="41" fillId="26" borderId="0" xfId="0" applyFont="1" applyFill="1" applyBorder="1" applyAlignment="1">
      <alignment horizontal="center" vertical="center" wrapText="1" readingOrder="1"/>
    </xf>
    <xf numFmtId="165" fontId="45" fillId="28" borderId="17" xfId="0" applyNumberFormat="1" applyFont="1" applyFill="1" applyBorder="1" applyAlignment="1">
      <alignment horizontal="center" vertical="center" wrapText="1" readingOrder="1"/>
    </xf>
    <xf numFmtId="165" fontId="45" fillId="28" borderId="19" xfId="0" applyNumberFormat="1" applyFont="1" applyFill="1" applyBorder="1" applyAlignment="1">
      <alignment horizontal="center" vertical="center" wrapText="1" readingOrder="1"/>
    </xf>
    <xf numFmtId="9" fontId="45" fillId="28" borderId="17" xfId="75" applyFont="1" applyFill="1" applyBorder="1" applyAlignment="1">
      <alignment horizontal="center" vertical="center" wrapText="1" readingOrder="1"/>
    </xf>
    <xf numFmtId="9" fontId="45" fillId="28" borderId="19" xfId="75" applyFont="1" applyFill="1" applyBorder="1" applyAlignment="1">
      <alignment horizontal="center" vertical="center" wrapText="1" readingOrder="1"/>
    </xf>
    <xf numFmtId="0" fontId="33" fillId="3" borderId="0" xfId="0" applyFont="1" applyFill="1" applyAlignment="1">
      <alignment horizontal="center" vertical="center" wrapText="1"/>
    </xf>
    <xf numFmtId="0" fontId="35" fillId="0" borderId="2" xfId="0" applyFont="1" applyBorder="1" applyAlignment="1">
      <alignment horizontal="left" vertical="center" wrapText="1"/>
    </xf>
    <xf numFmtId="0" fontId="35" fillId="0" borderId="3" xfId="0" applyFont="1" applyBorder="1" applyAlignment="1">
      <alignment horizontal="left" vertical="center" wrapText="1"/>
    </xf>
    <xf numFmtId="0" fontId="35" fillId="0" borderId="4" xfId="0" applyFont="1" applyBorder="1" applyAlignment="1">
      <alignment horizontal="left" vertical="center" wrapText="1"/>
    </xf>
    <xf numFmtId="0" fontId="37" fillId="3" borderId="6" xfId="0" applyFont="1" applyFill="1" applyBorder="1" applyAlignment="1">
      <alignment horizontal="center" vertical="center" wrapText="1"/>
    </xf>
    <xf numFmtId="0" fontId="37" fillId="3" borderId="7" xfId="0" applyFont="1" applyFill="1" applyBorder="1" applyAlignment="1">
      <alignment horizontal="center" vertical="center" wrapText="1"/>
    </xf>
    <xf numFmtId="0" fontId="48" fillId="3" borderId="22" xfId="0" applyFont="1" applyFill="1" applyBorder="1" applyAlignment="1">
      <alignment horizontal="center" vertical="center" wrapText="1"/>
    </xf>
    <xf numFmtId="0" fontId="48" fillId="3" borderId="21" xfId="0" applyFont="1" applyFill="1" applyBorder="1" applyAlignment="1">
      <alignment horizontal="center" vertical="center" wrapText="1"/>
    </xf>
    <xf numFmtId="0" fontId="48" fillId="3" borderId="23" xfId="0" applyFont="1" applyFill="1" applyBorder="1" applyAlignment="1">
      <alignment horizontal="center" vertical="center" wrapText="1"/>
    </xf>
    <xf numFmtId="0" fontId="48" fillId="3" borderId="5" xfId="0" applyFont="1" applyFill="1" applyBorder="1" applyAlignment="1">
      <alignment horizontal="center" vertical="center" wrapText="1"/>
    </xf>
    <xf numFmtId="0" fontId="48" fillId="3" borderId="7" xfId="0" applyFont="1" applyFill="1" applyBorder="1" applyAlignment="1">
      <alignment horizontal="center" vertical="center" wrapText="1"/>
    </xf>
    <xf numFmtId="0" fontId="37" fillId="3" borderId="5" xfId="0" applyFont="1" applyFill="1" applyBorder="1" applyAlignment="1">
      <alignment horizontal="center" vertical="center" wrapText="1"/>
    </xf>
    <xf numFmtId="0" fontId="35" fillId="0" borderId="1" xfId="0" applyFont="1" applyBorder="1" applyAlignment="1">
      <alignment horizontal="left" vertical="center" wrapText="1"/>
    </xf>
    <xf numFmtId="3" fontId="7" fillId="0" borderId="1" xfId="0" applyNumberFormat="1" applyFont="1" applyFill="1" applyBorder="1" applyAlignment="1">
      <alignment horizontal="center" vertical="center" wrapText="1"/>
    </xf>
    <xf numFmtId="1" fontId="7" fillId="0" borderId="1" xfId="0" applyNumberFormat="1" applyFont="1" applyFill="1" applyBorder="1" applyAlignment="1">
      <alignment horizontal="center" vertical="center" wrapText="1"/>
    </xf>
    <xf numFmtId="0" fontId="37" fillId="3" borderId="20" xfId="0" applyFont="1" applyFill="1" applyBorder="1" applyAlignment="1">
      <alignment horizontal="center" vertical="center" wrapText="1"/>
    </xf>
  </cellXfs>
  <cellStyles count="78">
    <cellStyle name="_Ingresos Reales 2008-2009 PANEL (16-04-10)" xfId="3"/>
    <cellStyle name="20% - Accent1" xfId="4"/>
    <cellStyle name="20% - Accent2" xfId="5"/>
    <cellStyle name="20% - Accent3" xfId="6"/>
    <cellStyle name="20% - Accent4" xfId="7"/>
    <cellStyle name="20% - Accent5" xfId="8"/>
    <cellStyle name="20% - Accent6" xfId="9"/>
    <cellStyle name="40% - Accent1" xfId="10"/>
    <cellStyle name="40% - Accent2" xfId="11"/>
    <cellStyle name="40% - Accent3" xfId="12"/>
    <cellStyle name="40% - Accent4" xfId="13"/>
    <cellStyle name="40% - Accent5" xfId="14"/>
    <cellStyle name="40% - Accent6" xfId="15"/>
    <cellStyle name="60% - Accent1" xfId="16"/>
    <cellStyle name="60% - Accent2" xfId="17"/>
    <cellStyle name="60% - Accent3" xfId="18"/>
    <cellStyle name="60% - Accent4" xfId="19"/>
    <cellStyle name="60% - Accent5" xfId="20"/>
    <cellStyle name="60% - Accent6" xfId="21"/>
    <cellStyle name="Accent1" xfId="22"/>
    <cellStyle name="Accent2" xfId="23"/>
    <cellStyle name="Accent3" xfId="24"/>
    <cellStyle name="Accent4" xfId="25"/>
    <cellStyle name="Accent5" xfId="26"/>
    <cellStyle name="Accent6" xfId="27"/>
    <cellStyle name="Bad" xfId="28"/>
    <cellStyle name="Calculation" xfId="29"/>
    <cellStyle name="Calculation 2" xfId="30"/>
    <cellStyle name="Check Cell" xfId="31"/>
    <cellStyle name="Explanatory Text" xfId="32"/>
    <cellStyle name="Good" xfId="33"/>
    <cellStyle name="Heading 1" xfId="34"/>
    <cellStyle name="Heading 2" xfId="35"/>
    <cellStyle name="Heading 3" xfId="36"/>
    <cellStyle name="Heading 4" xfId="37"/>
    <cellStyle name="Input" xfId="38"/>
    <cellStyle name="Input 2" xfId="39"/>
    <cellStyle name="Linked Cell" xfId="40"/>
    <cellStyle name="Millares 2" xfId="41"/>
    <cellStyle name="Millares 2 2" xfId="42"/>
    <cellStyle name="Millares 2 2 2" xfId="43"/>
    <cellStyle name="Millares 3" xfId="44"/>
    <cellStyle name="Millares 3 2" xfId="45"/>
    <cellStyle name="Normal" xfId="0" builtinId="0"/>
    <cellStyle name="Normal 10" xfId="46"/>
    <cellStyle name="Normal 10 2" xfId="47"/>
    <cellStyle name="Normal 12 2" xfId="48"/>
    <cellStyle name="Normal 2" xfId="1"/>
    <cellStyle name="Normal 2 2" xfId="49"/>
    <cellStyle name="Normal 2 2 2" xfId="50"/>
    <cellStyle name="Normal 2 2 2 2" xfId="51"/>
    <cellStyle name="Normal 2 2 2 3" xfId="77"/>
    <cellStyle name="Normal 2 3" xfId="52"/>
    <cellStyle name="Normal 2 3 2" xfId="53"/>
    <cellStyle name="Normal 2 4" xfId="54"/>
    <cellStyle name="Normal 2 8" xfId="55"/>
    <cellStyle name="Normal 2 9" xfId="56"/>
    <cellStyle name="Normal 2_gastos7-12" xfId="57"/>
    <cellStyle name="Normal 3" xfId="2"/>
    <cellStyle name="Normal 3 2" xfId="58"/>
    <cellStyle name="Normal 3 3" xfId="59"/>
    <cellStyle name="Normal 4" xfId="60"/>
    <cellStyle name="Normal 5" xfId="73"/>
    <cellStyle name="Normal 6" xfId="74"/>
    <cellStyle name="Normal 7" xfId="76"/>
    <cellStyle name="Normal 9" xfId="61"/>
    <cellStyle name="Note" xfId="62"/>
    <cellStyle name="Note 2" xfId="63"/>
    <cellStyle name="Output" xfId="64"/>
    <cellStyle name="Output 2" xfId="65"/>
    <cellStyle name="Porcentaje" xfId="75" builtinId="5"/>
    <cellStyle name="Porcentaje 2" xfId="66"/>
    <cellStyle name="Porcentaje 2 2" xfId="67"/>
    <cellStyle name="Porcentaje 3" xfId="68"/>
    <cellStyle name="Porcentaje 4" xfId="69"/>
    <cellStyle name="Porcentaje 4 2" xfId="70"/>
    <cellStyle name="Title" xfId="71"/>
    <cellStyle name="Warning Text" xfId="72"/>
  </cellStyles>
  <dxfs count="4">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s>
  <tableStyles count="1" defaultTableStyle="TableStyleMedium2" defaultPivotStyle="PivotStyleLight16">
    <tableStyle name="Estilo de tabla 1" pivot="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29</xdr:col>
      <xdr:colOff>68580</xdr:colOff>
      <xdr:row>0</xdr:row>
      <xdr:rowOff>32385</xdr:rowOff>
    </xdr:from>
    <xdr:to>
      <xdr:col>31</xdr:col>
      <xdr:colOff>401955</xdr:colOff>
      <xdr:row>4</xdr:row>
      <xdr:rowOff>70485</xdr:rowOff>
    </xdr:to>
    <xdr:sp macro="" textlink="">
      <xdr:nvSpPr>
        <xdr:cNvPr id="2" name="Llamada rectangular 1">
          <a:extLst>
            <a:ext uri="{FF2B5EF4-FFF2-40B4-BE49-F238E27FC236}">
              <a16:creationId xmlns:a16="http://schemas.microsoft.com/office/drawing/2014/main" xmlns="" id="{00000000-0008-0000-0B00-000002000000}"/>
            </a:ext>
          </a:extLst>
        </xdr:cNvPr>
        <xdr:cNvSpPr/>
      </xdr:nvSpPr>
      <xdr:spPr>
        <a:xfrm>
          <a:off x="15064740" y="32385"/>
          <a:ext cx="1918335" cy="1120140"/>
        </a:xfrm>
        <a:prstGeom prst="wedgeRectCallout">
          <a:avLst>
            <a:gd name="adj1" fmla="val -277621"/>
            <a:gd name="adj2" fmla="val 58514"/>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PE" sz="1100"/>
            <a:t>Colocar</a:t>
          </a:r>
          <a:r>
            <a:rPr lang="es-PE" sz="1100" baseline="0"/>
            <a:t> 1, si la inversión interviene en el servicio.</a:t>
          </a:r>
        </a:p>
        <a:p>
          <a:pPr algn="l"/>
          <a:endParaRPr lang="es-PE" sz="1100" baseline="0"/>
        </a:p>
        <a:p>
          <a:pPr algn="l"/>
          <a:r>
            <a:rPr lang="es-PE" sz="1100" baseline="0"/>
            <a:t>Colocar 0 ó dejar vacío, si no hay intervención en los servicios indicados.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266700</xdr:colOff>
      <xdr:row>0</xdr:row>
      <xdr:rowOff>38099</xdr:rowOff>
    </xdr:from>
    <xdr:to>
      <xdr:col>8</xdr:col>
      <xdr:colOff>60960</xdr:colOff>
      <xdr:row>3</xdr:row>
      <xdr:rowOff>38100</xdr:rowOff>
    </xdr:to>
    <xdr:sp macro="" textlink="">
      <xdr:nvSpPr>
        <xdr:cNvPr id="2" name="Llamada rectangular 1">
          <a:extLst>
            <a:ext uri="{FF2B5EF4-FFF2-40B4-BE49-F238E27FC236}">
              <a16:creationId xmlns:a16="http://schemas.microsoft.com/office/drawing/2014/main" xmlns="" id="{00000000-0008-0000-0C00-000002000000}"/>
            </a:ext>
          </a:extLst>
        </xdr:cNvPr>
        <xdr:cNvSpPr/>
      </xdr:nvSpPr>
      <xdr:spPr>
        <a:xfrm>
          <a:off x="7665720" y="38099"/>
          <a:ext cx="2217420" cy="990601"/>
        </a:xfrm>
        <a:prstGeom prst="wedgeRectCallout">
          <a:avLst>
            <a:gd name="adj1" fmla="val -128740"/>
            <a:gd name="adj2" fmla="val 5554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PE" sz="1100"/>
            <a:t>Desplegable</a:t>
          </a:r>
          <a:r>
            <a:rPr lang="es-PE" sz="1100" baseline="0"/>
            <a:t>:</a:t>
          </a:r>
        </a:p>
        <a:p>
          <a:pPr algn="l"/>
          <a:r>
            <a:rPr lang="es-PE" sz="1100" baseline="0"/>
            <a:t>Red Integrada de Salud - RIS</a:t>
          </a:r>
        </a:p>
        <a:p>
          <a:pPr algn="l"/>
          <a:r>
            <a:rPr lang="es-PE" sz="1100" baseline="0"/>
            <a:t>Telesalud</a:t>
          </a:r>
        </a:p>
        <a:p>
          <a:pPr algn="l"/>
          <a:r>
            <a:rPr lang="es-PE" sz="1100" baseline="0"/>
            <a:t>Historia Clínica ELectrónica </a:t>
          </a:r>
        </a:p>
        <a:p>
          <a:pPr algn="l"/>
          <a:r>
            <a:rPr lang="es-PE" sz="1100" baseline="0"/>
            <a:t>Ninguno</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180975</xdr:colOff>
      <xdr:row>2</xdr:row>
      <xdr:rowOff>28575</xdr:rowOff>
    </xdr:from>
    <xdr:to>
      <xdr:col>9</xdr:col>
      <xdr:colOff>304800</xdr:colOff>
      <xdr:row>4</xdr:row>
      <xdr:rowOff>561975</xdr:rowOff>
    </xdr:to>
    <xdr:sp macro="" textlink="">
      <xdr:nvSpPr>
        <xdr:cNvPr id="2" name="Llamada rectangular 1">
          <a:extLst>
            <a:ext uri="{FF2B5EF4-FFF2-40B4-BE49-F238E27FC236}">
              <a16:creationId xmlns:a16="http://schemas.microsoft.com/office/drawing/2014/main" xmlns="" id="{00000000-0008-0000-0D00-000002000000}"/>
            </a:ext>
          </a:extLst>
        </xdr:cNvPr>
        <xdr:cNvSpPr/>
      </xdr:nvSpPr>
      <xdr:spPr>
        <a:xfrm>
          <a:off x="12782550" y="514350"/>
          <a:ext cx="1857375" cy="1133475"/>
        </a:xfrm>
        <a:prstGeom prst="wedgeRectCallout">
          <a:avLst>
            <a:gd name="adj1" fmla="val -113140"/>
            <a:gd name="adj2" fmla="val 68998"/>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PE" sz="1100" baseline="0"/>
            <a:t>Puntaje que será utilizado para el orden de prelación de la priorización</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LIBRO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Bloomberg06/DEMF/Freddyle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J:\Documents%20and%20Settings\Administrator\My%20Documents\DEMF\Daily%20Report\RATE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J:\DATA%20DAILY%20REPOR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GUTI"/>
      <sheetName val="x Zonales"/>
      <sheetName val="ACUM HISTORICO"/>
      <sheetName val="RESUMEN"/>
      <sheetName val="FACTOR"/>
      <sheetName val="ACUM REEXP"/>
      <sheetName val="Seg"/>
      <sheetName val="Hoja1"/>
      <sheetName val="Hoja2"/>
      <sheetName val="Hoja3"/>
      <sheetName val="#REF"/>
    </sheetNames>
    <sheetDataSet>
      <sheetData sheetId="0">
        <row r="7">
          <cell r="A7" t="str">
            <v>ACEITES Y GRASAS 3/</v>
          </cell>
        </row>
        <row r="18">
          <cell r="A18" t="str">
            <v xml:space="preserve">  Crudo de Palmiste</v>
          </cell>
          <cell r="B18" t="str">
            <v>--</v>
          </cell>
          <cell r="C18">
            <v>524</v>
          </cell>
          <cell r="D18">
            <v>-100</v>
          </cell>
          <cell r="E18" t="str">
            <v>--</v>
          </cell>
          <cell r="F18">
            <v>27</v>
          </cell>
          <cell r="G18">
            <v>-100</v>
          </cell>
          <cell r="H18" t="str">
            <v>--</v>
          </cell>
          <cell r="I18">
            <v>822</v>
          </cell>
          <cell r="J18">
            <v>-100</v>
          </cell>
          <cell r="K18" t="str">
            <v>--</v>
          </cell>
          <cell r="L18">
            <v>65</v>
          </cell>
          <cell r="M18">
            <v>-100</v>
          </cell>
        </row>
        <row r="19">
          <cell r="A19" t="str">
            <v xml:space="preserve">  Crudo de Algodon</v>
          </cell>
          <cell r="B19">
            <v>10291</v>
          </cell>
          <cell r="C19">
            <v>15811</v>
          </cell>
          <cell r="D19">
            <v>-34.912402757573844</v>
          </cell>
          <cell r="E19">
            <v>1985</v>
          </cell>
          <cell r="F19">
            <v>7970</v>
          </cell>
          <cell r="G19">
            <v>-75.09410288582184</v>
          </cell>
          <cell r="H19">
            <v>9682</v>
          </cell>
          <cell r="I19">
            <v>11060</v>
          </cell>
          <cell r="J19">
            <v>-12.459312839059677</v>
          </cell>
          <cell r="K19">
            <v>2236</v>
          </cell>
          <cell r="L19">
            <v>1922</v>
          </cell>
          <cell r="M19">
            <v>16.33714880332986</v>
          </cell>
        </row>
        <row r="20">
          <cell r="A20" t="str">
            <v xml:space="preserve">  Crudo de Pescado</v>
          </cell>
          <cell r="B20">
            <v>123675</v>
          </cell>
          <cell r="C20">
            <v>82645</v>
          </cell>
          <cell r="D20">
            <v>49.646076592655341</v>
          </cell>
          <cell r="E20">
            <v>13649</v>
          </cell>
          <cell r="F20">
            <v>12258</v>
          </cell>
          <cell r="G20">
            <v>11.347691303638442</v>
          </cell>
          <cell r="H20">
            <v>97534</v>
          </cell>
          <cell r="I20">
            <v>75001</v>
          </cell>
          <cell r="J20">
            <v>30.043599418674425</v>
          </cell>
          <cell r="K20">
            <v>16114</v>
          </cell>
          <cell r="L20">
            <v>11698</v>
          </cell>
          <cell r="M20">
            <v>37.750042742349123</v>
          </cell>
        </row>
        <row r="21">
          <cell r="A21" t="str">
            <v xml:space="preserve">  Crudo de Soya</v>
          </cell>
          <cell r="B21">
            <v>49851</v>
          </cell>
          <cell r="C21">
            <v>51482</v>
          </cell>
          <cell r="D21">
            <v>-3.1680975875063133</v>
          </cell>
          <cell r="E21">
            <v>6357</v>
          </cell>
          <cell r="F21">
            <v>2955</v>
          </cell>
          <cell r="G21">
            <v>115.12690355329948</v>
          </cell>
          <cell r="H21">
            <v>51043</v>
          </cell>
          <cell r="I21">
            <v>40906</v>
          </cell>
          <cell r="J21">
            <v>24.781205691096652</v>
          </cell>
          <cell r="K21">
            <v>5421</v>
          </cell>
          <cell r="L21">
            <v>4185</v>
          </cell>
          <cell r="M21">
            <v>29.534050179211469</v>
          </cell>
        </row>
        <row r="22">
          <cell r="A22" t="str">
            <v xml:space="preserve">  Crudo de Girasol</v>
          </cell>
          <cell r="B22">
            <v>1046</v>
          </cell>
          <cell r="C22">
            <v>881</v>
          </cell>
          <cell r="D22">
            <v>18.728717366628821</v>
          </cell>
          <cell r="E22" t="str">
            <v>--</v>
          </cell>
          <cell r="F22" t="str">
            <v>--</v>
          </cell>
          <cell r="G22" t="str">
            <v>--</v>
          </cell>
          <cell r="H22">
            <v>2619</v>
          </cell>
          <cell r="I22">
            <v>1299</v>
          </cell>
          <cell r="J22">
            <v>101.61662817551962</v>
          </cell>
          <cell r="K22">
            <v>340</v>
          </cell>
          <cell r="L22" t="str">
            <v>--</v>
          </cell>
          <cell r="M22" t="str">
            <v>--</v>
          </cell>
        </row>
        <row r="23">
          <cell r="A23" t="str">
            <v xml:space="preserve">  Liq. Mod. Pescado</v>
          </cell>
          <cell r="B23">
            <v>13113</v>
          </cell>
          <cell r="C23">
            <v>12336</v>
          </cell>
          <cell r="D23">
            <v>6.2986381322957197</v>
          </cell>
          <cell r="E23">
            <v>1939</v>
          </cell>
          <cell r="F23">
            <v>1285</v>
          </cell>
          <cell r="G23">
            <v>50.894941634241242</v>
          </cell>
          <cell r="H23">
            <v>14139</v>
          </cell>
          <cell r="I23">
            <v>12744</v>
          </cell>
          <cell r="J23">
            <v>10.946327683615809</v>
          </cell>
          <cell r="K23">
            <v>1835</v>
          </cell>
          <cell r="L23">
            <v>1332</v>
          </cell>
          <cell r="M23">
            <v>37.762762762762762</v>
          </cell>
        </row>
        <row r="24">
          <cell r="A24" t="str">
            <v xml:space="preserve">  Refinado de Canola</v>
          </cell>
          <cell r="B24" t="str">
            <v>--</v>
          </cell>
          <cell r="C24">
            <v>244</v>
          </cell>
          <cell r="D24">
            <v>-100</v>
          </cell>
          <cell r="E24" t="str">
            <v>--</v>
          </cell>
          <cell r="F24">
            <v>59</v>
          </cell>
          <cell r="G24">
            <v>-100</v>
          </cell>
          <cell r="H24">
            <v>86</v>
          </cell>
          <cell r="I24">
            <v>265</v>
          </cell>
          <cell r="J24">
            <v>-67.547169811320757</v>
          </cell>
          <cell r="K24" t="str">
            <v>--</v>
          </cell>
          <cell r="L24">
            <v>59</v>
          </cell>
          <cell r="M24">
            <v>-100</v>
          </cell>
        </row>
        <row r="25">
          <cell r="A25" t="str">
            <v xml:space="preserve">  Refinado de Soya</v>
          </cell>
          <cell r="B25">
            <v>501</v>
          </cell>
          <cell r="C25">
            <v>1048</v>
          </cell>
          <cell r="D25">
            <v>-52.194656488549619</v>
          </cell>
          <cell r="E25">
            <v>12</v>
          </cell>
          <cell r="F25">
            <v>32</v>
          </cell>
          <cell r="G25">
            <v>-62.5</v>
          </cell>
          <cell r="H25">
            <v>379</v>
          </cell>
          <cell r="I25">
            <v>1057</v>
          </cell>
          <cell r="J25">
            <v>-64.143803216650895</v>
          </cell>
          <cell r="K25">
            <v>30</v>
          </cell>
          <cell r="L25">
            <v>32</v>
          </cell>
          <cell r="M25">
            <v>-6.25</v>
          </cell>
        </row>
        <row r="26">
          <cell r="A26" t="str">
            <v xml:space="preserve">  Refinado Palma</v>
          </cell>
          <cell r="B26">
            <v>3575</v>
          </cell>
          <cell r="C26">
            <v>3723</v>
          </cell>
          <cell r="D26">
            <v>-3.9752887456352415</v>
          </cell>
          <cell r="E26">
            <v>366</v>
          </cell>
          <cell r="F26">
            <v>515</v>
          </cell>
          <cell r="G26">
            <v>-28.932038834951456</v>
          </cell>
          <cell r="H26">
            <v>3468</v>
          </cell>
          <cell r="I26">
            <v>4496</v>
          </cell>
          <cell r="J26">
            <v>-22.864768683274018</v>
          </cell>
          <cell r="K26">
            <v>348</v>
          </cell>
          <cell r="L26">
            <v>653</v>
          </cell>
          <cell r="M26">
            <v>-46.707503828483922</v>
          </cell>
        </row>
        <row r="27">
          <cell r="A27" t="str">
            <v xml:space="preserve">  Refinado de Pescado</v>
          </cell>
          <cell r="B27">
            <v>1374</v>
          </cell>
          <cell r="C27">
            <v>3133</v>
          </cell>
          <cell r="D27">
            <v>-56.144270667092243</v>
          </cell>
          <cell r="E27">
            <v>331</v>
          </cell>
          <cell r="F27">
            <v>250</v>
          </cell>
          <cell r="G27">
            <v>32.400000000000006</v>
          </cell>
          <cell r="H27">
            <v>1235</v>
          </cell>
          <cell r="I27">
            <v>3155</v>
          </cell>
          <cell r="J27">
            <v>-60.855784469096676</v>
          </cell>
          <cell r="K27">
            <v>125</v>
          </cell>
          <cell r="L27">
            <v>184</v>
          </cell>
          <cell r="M27">
            <v>-32.065217391304344</v>
          </cell>
        </row>
        <row r="28">
          <cell r="A28" t="str">
            <v xml:space="preserve">  Semi Refinado de Palma</v>
          </cell>
          <cell r="B28" t="str">
            <v>--</v>
          </cell>
          <cell r="C28" t="str">
            <v>--</v>
          </cell>
          <cell r="D28" t="str">
            <v>--</v>
          </cell>
          <cell r="E28" t="str">
            <v>--</v>
          </cell>
          <cell r="F28" t="str">
            <v>--</v>
          </cell>
          <cell r="G28" t="str">
            <v>--</v>
          </cell>
          <cell r="H28" t="str">
            <v>--</v>
          </cell>
          <cell r="I28" t="str">
            <v>--</v>
          </cell>
          <cell r="J28" t="str">
            <v>--</v>
          </cell>
          <cell r="K28" t="str">
            <v>--</v>
          </cell>
          <cell r="L28" t="str">
            <v>--</v>
          </cell>
          <cell r="M28" t="str">
            <v>--</v>
          </cell>
        </row>
        <row r="29">
          <cell r="A29" t="str">
            <v xml:space="preserve">  Semi Ref. Girasol</v>
          </cell>
          <cell r="B29" t="str">
            <v>--</v>
          </cell>
          <cell r="C29">
            <v>659</v>
          </cell>
          <cell r="D29">
            <v>-100</v>
          </cell>
          <cell r="E29" t="str">
            <v>--</v>
          </cell>
          <cell r="F29" t="str">
            <v>--</v>
          </cell>
          <cell r="G29" t="str">
            <v>--</v>
          </cell>
          <cell r="H29" t="str">
            <v>--</v>
          </cell>
          <cell r="I29">
            <v>341</v>
          </cell>
          <cell r="J29">
            <v>-100</v>
          </cell>
          <cell r="K29" t="str">
            <v>--</v>
          </cell>
          <cell r="L29" t="str">
            <v>--</v>
          </cell>
          <cell r="M29" t="str">
            <v>--</v>
          </cell>
        </row>
        <row r="30">
          <cell r="A30" t="str">
            <v xml:space="preserve">  Semi Ref. Pescado</v>
          </cell>
          <cell r="B30" t="str">
            <v>--</v>
          </cell>
          <cell r="C30" t="str">
            <v>--</v>
          </cell>
          <cell r="D30" t="str">
            <v>--</v>
          </cell>
          <cell r="E30" t="str">
            <v>--</v>
          </cell>
          <cell r="F30" t="str">
            <v>--</v>
          </cell>
          <cell r="G30" t="str">
            <v>--</v>
          </cell>
          <cell r="H30" t="str">
            <v>--</v>
          </cell>
          <cell r="I30" t="str">
            <v>--</v>
          </cell>
          <cell r="J30" t="str">
            <v>--</v>
          </cell>
          <cell r="K30" t="str">
            <v>--</v>
          </cell>
          <cell r="L30" t="str">
            <v>--</v>
          </cell>
          <cell r="M30"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bank dólares"/>
      <sheetName val="BONDS"/>
      <sheetName val="BILLS"/>
      <sheetName val="Interbank Soles"/>
      <sheetName val="STOCK"/>
      <sheetName val="EURIBOR"/>
      <sheetName val="Prime Rate"/>
      <sheetName val="TIBOR-FR"/>
      <sheetName val="Forward 1 m "/>
      <sheetName val="Forward 2M "/>
      <sheetName val="Forward 3M"/>
      <sheetName val="Forward 6M"/>
      <sheetName val="Forward 12M"/>
      <sheetName val="TASA MN"/>
      <sheetName val="TASA M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rporativa"/>
      <sheetName val="Prime Rate"/>
      <sheetName val="TASA ME"/>
      <sheetName val="TASA MN"/>
      <sheetName val="BILLS"/>
      <sheetName val="TIBOR-FR"/>
      <sheetName val="EURIBOR"/>
      <sheetName val="LIBOR"/>
      <sheetName val="TASA MN (2)"/>
      <sheetName val="Prime_Rate"/>
      <sheetName val="TASA_ME"/>
      <sheetName val="TASA_MN"/>
      <sheetName val="TASA_MN_(2)"/>
    </sheetNames>
    <sheetDataSet>
      <sheetData sheetId="0"/>
      <sheetData sheetId="1"/>
      <sheetData sheetId="2"/>
      <sheetData sheetId="3"/>
      <sheetData sheetId="4"/>
      <sheetData sheetId="5"/>
      <sheetData sheetId="6"/>
      <sheetData sheetId="7">
        <row r="3">
          <cell r="A3">
            <v>38120</v>
          </cell>
          <cell r="D3">
            <v>38120</v>
          </cell>
          <cell r="G3">
            <v>38120</v>
          </cell>
          <cell r="J3">
            <v>38120</v>
          </cell>
          <cell r="M3">
            <v>38120</v>
          </cell>
          <cell r="P3">
            <v>38120</v>
          </cell>
          <cell r="S3">
            <v>38120</v>
          </cell>
        </row>
      </sheetData>
      <sheetData sheetId="8"/>
      <sheetData sheetId="9"/>
      <sheetData sheetId="10"/>
      <sheetData sheetId="11"/>
      <sheetData sheetId="1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MBI"/>
      <sheetName val="METALS"/>
      <sheetName val="MONEY"/>
      <sheetName val="RATES"/>
      <sheetName val="BONDS"/>
      <sheetName val="PERU"/>
      <sheetName val="STOCK"/>
      <sheetName val="EEUU"/>
      <sheetName val="EUROPA"/>
      <sheetName val="INTRA"/>
    </sheetNames>
    <sheetDataSet>
      <sheetData sheetId="0"/>
      <sheetData sheetId="1"/>
      <sheetData sheetId="2"/>
      <sheetData sheetId="3"/>
      <sheetData sheetId="4"/>
      <sheetData sheetId="5"/>
      <sheetData sheetId="6"/>
      <sheetData sheetId="7">
        <row r="6">
          <cell r="G6">
            <v>38230</v>
          </cell>
        </row>
      </sheetData>
      <sheetData sheetId="8"/>
      <sheetData sheetId="9"/>
    </sheetDataSet>
  </externalBook>
</externalLink>
</file>

<file path=xl/tables/table1.xml><?xml version="1.0" encoding="utf-8"?>
<table xmlns="http://schemas.openxmlformats.org/spreadsheetml/2006/main" id="3" name="Tabla3" displayName="Tabla3" ref="A1:B5" totalsRowShown="0" headerRowDxfId="3" dataDxfId="2">
  <autoFilter ref="A1:B5"/>
  <tableColumns count="2">
    <tableColumn id="1" name="SERVICIO EN RED" dataDxfId="1"/>
    <tableColumn id="2" name="Puntaje"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zoomScaleNormal="100" workbookViewId="0">
      <selection activeCell="B16" sqref="B16"/>
    </sheetView>
  </sheetViews>
  <sheetFormatPr baseColWidth="10" defaultColWidth="13" defaultRowHeight="10.199999999999999"/>
  <cols>
    <col min="1" max="1" width="5" style="2" customWidth="1"/>
    <col min="2" max="2" width="69.6640625" style="1" customWidth="1"/>
    <col min="3" max="3" width="10.44140625" style="13" customWidth="1"/>
    <col min="4" max="4" width="13.33203125" style="8" customWidth="1"/>
    <col min="5" max="5" width="11.109375" style="3" customWidth="1"/>
    <col min="6" max="16384" width="13" style="3"/>
  </cols>
  <sheetData>
    <row r="1" spans="1:6" s="11" customFormat="1" ht="28.5" customHeight="1">
      <c r="A1" s="75" t="s">
        <v>50</v>
      </c>
      <c r="B1" s="75"/>
      <c r="C1" s="75"/>
      <c r="D1" s="75"/>
    </row>
    <row r="2" spans="1:6" customFormat="1" ht="14.4">
      <c r="C2" s="12"/>
    </row>
    <row r="3" spans="1:6" ht="108.6" customHeight="1">
      <c r="A3" s="76" t="s">
        <v>97</v>
      </c>
      <c r="B3" s="77"/>
      <c r="C3" s="77"/>
      <c r="D3" s="78"/>
    </row>
    <row r="4" spans="1:6" ht="14.4">
      <c r="F4" s="11"/>
    </row>
    <row r="5" spans="1:6" s="9" customFormat="1" ht="13.95" customHeight="1">
      <c r="A5" s="73" t="s">
        <v>2</v>
      </c>
      <c r="B5" s="74" t="s">
        <v>3</v>
      </c>
      <c r="C5" s="71" t="s">
        <v>4</v>
      </c>
      <c r="D5" s="69" t="s">
        <v>6</v>
      </c>
    </row>
    <row r="6" spans="1:6" s="4" customFormat="1" ht="13.2" customHeight="1">
      <c r="A6" s="73"/>
      <c r="B6" s="74"/>
      <c r="C6" s="72"/>
      <c r="D6" s="70"/>
    </row>
    <row r="7" spans="1:6" ht="25.2" customHeight="1">
      <c r="A7" s="24">
        <v>1</v>
      </c>
      <c r="B7" s="44" t="s">
        <v>45</v>
      </c>
      <c r="C7" s="46">
        <v>0.94614596379369231</v>
      </c>
      <c r="D7" s="45" t="s">
        <v>0</v>
      </c>
    </row>
    <row r="8" spans="1:6" ht="25.2" customHeight="1">
      <c r="A8" s="24">
        <v>2</v>
      </c>
      <c r="B8" s="44" t="s">
        <v>52</v>
      </c>
      <c r="C8" s="48">
        <v>0.44430662366658397</v>
      </c>
      <c r="D8" s="45" t="s">
        <v>1</v>
      </c>
    </row>
    <row r="9" spans="1:6" ht="25.2" customHeight="1">
      <c r="A9" s="24">
        <v>3</v>
      </c>
      <c r="B9" s="44" t="s">
        <v>46</v>
      </c>
      <c r="C9" s="48">
        <v>0.89068825910931171</v>
      </c>
      <c r="D9" s="45" t="s">
        <v>0</v>
      </c>
    </row>
    <row r="10" spans="1:6" ht="25.2" customHeight="1">
      <c r="A10" s="24">
        <v>4</v>
      </c>
      <c r="B10" s="44" t="s">
        <v>53</v>
      </c>
      <c r="C10" s="46">
        <v>0.40731070496083549</v>
      </c>
      <c r="D10" s="45" t="s">
        <v>1</v>
      </c>
    </row>
    <row r="11" spans="1:6" ht="25.2" customHeight="1">
      <c r="A11" s="24">
        <v>5</v>
      </c>
      <c r="B11" s="44" t="s">
        <v>47</v>
      </c>
      <c r="C11" s="47">
        <v>0.76923076923076927</v>
      </c>
      <c r="D11" s="45" t="s">
        <v>0</v>
      </c>
    </row>
    <row r="12" spans="1:6" ht="25.2" customHeight="1">
      <c r="A12" s="24">
        <v>6</v>
      </c>
      <c r="B12" s="44" t="s">
        <v>54</v>
      </c>
      <c r="C12" s="50">
        <v>0.95121951219512191</v>
      </c>
      <c r="D12" s="45" t="s">
        <v>0</v>
      </c>
    </row>
    <row r="13" spans="1:6" ht="25.2" customHeight="1">
      <c r="A13" s="24">
        <v>7</v>
      </c>
      <c r="B13" s="44" t="s">
        <v>48</v>
      </c>
      <c r="C13" s="47">
        <v>0.95833333333333337</v>
      </c>
      <c r="D13" s="45" t="s">
        <v>0</v>
      </c>
    </row>
    <row r="14" spans="1:6" ht="25.2" customHeight="1">
      <c r="A14" s="24">
        <v>8</v>
      </c>
      <c r="B14" s="44" t="s">
        <v>55</v>
      </c>
      <c r="C14" s="47">
        <v>0.79258605472197707</v>
      </c>
      <c r="D14" s="45" t="s">
        <v>0</v>
      </c>
    </row>
    <row r="15" spans="1:6" ht="25.2" customHeight="1">
      <c r="A15" s="24">
        <v>9</v>
      </c>
      <c r="B15" s="44" t="s">
        <v>56</v>
      </c>
      <c r="C15" s="49">
        <v>0.76076555023923442</v>
      </c>
      <c r="D15" s="45" t="s">
        <v>0</v>
      </c>
    </row>
    <row r="16" spans="1:6" ht="25.2" customHeight="1">
      <c r="A16" s="24">
        <v>10</v>
      </c>
      <c r="B16" s="44" t="s">
        <v>96</v>
      </c>
      <c r="C16" s="49">
        <v>0.69028741328047571</v>
      </c>
      <c r="D16" s="45" t="s">
        <v>1</v>
      </c>
    </row>
  </sheetData>
  <mergeCells count="6">
    <mergeCell ref="D5:D6"/>
    <mergeCell ref="C5:C6"/>
    <mergeCell ref="A5:A6"/>
    <mergeCell ref="B5:B6"/>
    <mergeCell ref="A1:D1"/>
    <mergeCell ref="A3:D3"/>
  </mergeCells>
  <pageMargins left="0.7" right="0.7" top="0.75" bottom="0.75" header="0.3" footer="0.3"/>
  <pageSetup paperSize="9" scale="6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26"/>
  <sheetViews>
    <sheetView zoomScale="80" zoomScaleNormal="80" workbookViewId="0">
      <selection activeCell="H17" sqref="H17"/>
    </sheetView>
  </sheetViews>
  <sheetFormatPr baseColWidth="10" defaultColWidth="11.44140625" defaultRowHeight="14.4"/>
  <cols>
    <col min="1" max="1" width="5.44140625" customWidth="1"/>
    <col min="2" max="2" width="19.6640625" customWidth="1"/>
    <col min="4" max="4" width="29.44140625" customWidth="1"/>
    <col min="5" max="5" width="39.33203125" customWidth="1"/>
    <col min="6" max="6" width="13.33203125" customWidth="1"/>
    <col min="7" max="7" width="13.6640625" style="27" customWidth="1"/>
  </cols>
  <sheetData>
    <row r="2" spans="2:8" ht="19.5" customHeight="1">
      <c r="B2" s="93" t="s">
        <v>65</v>
      </c>
      <c r="C2" s="94"/>
      <c r="D2" s="94"/>
      <c r="E2" s="94"/>
      <c r="F2" s="94"/>
      <c r="G2" s="94"/>
      <c r="H2" s="94"/>
    </row>
    <row r="3" spans="2:8" ht="5.25" customHeight="1" thickBot="1"/>
    <row r="4" spans="2:8" ht="32.25" customHeight="1" thickBot="1">
      <c r="B4" s="28" t="s">
        <v>10</v>
      </c>
      <c r="C4" s="29" t="s">
        <v>2</v>
      </c>
      <c r="D4" s="29" t="s">
        <v>11</v>
      </c>
      <c r="E4" s="29" t="s">
        <v>63</v>
      </c>
      <c r="F4" s="29" t="s">
        <v>13</v>
      </c>
      <c r="G4" s="29" t="s">
        <v>12</v>
      </c>
      <c r="H4" s="29" t="s">
        <v>8</v>
      </c>
    </row>
    <row r="5" spans="2:8" ht="15.75" customHeight="1" thickBot="1">
      <c r="B5" s="79" t="s">
        <v>14</v>
      </c>
      <c r="C5" s="80" t="s">
        <v>15</v>
      </c>
      <c r="D5" s="79" t="s">
        <v>16</v>
      </c>
      <c r="E5" s="59" t="s">
        <v>17</v>
      </c>
      <c r="F5" s="81">
        <v>25</v>
      </c>
      <c r="G5" s="97">
        <v>1</v>
      </c>
      <c r="H5" s="95">
        <f>+F5*G5</f>
        <v>25</v>
      </c>
    </row>
    <row r="6" spans="2:8" ht="15.75" customHeight="1" thickBot="1">
      <c r="B6" s="79"/>
      <c r="C6" s="80"/>
      <c r="D6" s="79"/>
      <c r="E6" s="59" t="s">
        <v>18</v>
      </c>
      <c r="F6" s="81"/>
      <c r="G6" s="98"/>
      <c r="H6" s="96"/>
    </row>
    <row r="7" spans="2:8" ht="29.4" thickBot="1">
      <c r="B7" s="79"/>
      <c r="C7" s="32" t="s">
        <v>19</v>
      </c>
      <c r="D7" s="33" t="s">
        <v>20</v>
      </c>
      <c r="E7" s="59" t="s">
        <v>21</v>
      </c>
      <c r="F7" s="34">
        <v>25</v>
      </c>
      <c r="G7" s="30">
        <v>1</v>
      </c>
      <c r="H7" s="31">
        <f>+F7*G7</f>
        <v>25</v>
      </c>
    </row>
    <row r="8" spans="2:8" ht="17.25" customHeight="1" thickBot="1">
      <c r="B8" s="79" t="s">
        <v>64</v>
      </c>
      <c r="C8" s="80" t="s">
        <v>22</v>
      </c>
      <c r="D8" s="79" t="s">
        <v>23</v>
      </c>
      <c r="E8" s="59" t="s">
        <v>24</v>
      </c>
      <c r="F8" s="81">
        <v>7</v>
      </c>
      <c r="G8" s="30">
        <v>1</v>
      </c>
      <c r="H8" s="31">
        <f>F8*G8</f>
        <v>7</v>
      </c>
    </row>
    <row r="9" spans="2:8" ht="17.25" customHeight="1" thickBot="1">
      <c r="B9" s="79"/>
      <c r="C9" s="80"/>
      <c r="D9" s="79"/>
      <c r="E9" s="59" t="s">
        <v>25</v>
      </c>
      <c r="F9" s="81"/>
      <c r="G9" s="30">
        <v>0.5</v>
      </c>
      <c r="H9" s="31">
        <f>G9*F8</f>
        <v>3.5</v>
      </c>
    </row>
    <row r="10" spans="2:8" ht="17.25" customHeight="1" thickBot="1">
      <c r="B10" s="79"/>
      <c r="C10" s="80"/>
      <c r="D10" s="79"/>
      <c r="E10" s="59" t="s">
        <v>26</v>
      </c>
      <c r="F10" s="81"/>
      <c r="G10" s="30">
        <v>0</v>
      </c>
      <c r="H10" s="31">
        <f>G10*F8</f>
        <v>0</v>
      </c>
    </row>
    <row r="11" spans="2:8" ht="17.25" customHeight="1" thickBot="1">
      <c r="B11" s="79"/>
      <c r="C11" s="80" t="s">
        <v>27</v>
      </c>
      <c r="D11" s="82" t="s">
        <v>28</v>
      </c>
      <c r="E11" s="59" t="s">
        <v>24</v>
      </c>
      <c r="F11" s="81">
        <v>7</v>
      </c>
      <c r="G11" s="30">
        <v>1</v>
      </c>
      <c r="H11" s="31">
        <f>F11*G11</f>
        <v>7</v>
      </c>
    </row>
    <row r="12" spans="2:8" ht="17.25" customHeight="1" thickBot="1">
      <c r="B12" s="79"/>
      <c r="C12" s="80"/>
      <c r="D12" s="83"/>
      <c r="E12" s="59" t="s">
        <v>25</v>
      </c>
      <c r="F12" s="81"/>
      <c r="G12" s="30">
        <v>0.5</v>
      </c>
      <c r="H12" s="31">
        <f>G12*F11</f>
        <v>3.5</v>
      </c>
    </row>
    <row r="13" spans="2:8" ht="17.25" customHeight="1" thickBot="1">
      <c r="B13" s="79"/>
      <c r="C13" s="80"/>
      <c r="D13" s="84"/>
      <c r="E13" s="59" t="s">
        <v>26</v>
      </c>
      <c r="F13" s="81"/>
      <c r="G13" s="30">
        <v>0</v>
      </c>
      <c r="H13" s="31">
        <f>G13*F11</f>
        <v>0</v>
      </c>
    </row>
    <row r="14" spans="2:8" ht="18.75" customHeight="1" thickBot="1">
      <c r="B14" s="79"/>
      <c r="C14" s="80" t="s">
        <v>29</v>
      </c>
      <c r="D14" s="79" t="s">
        <v>30</v>
      </c>
      <c r="E14" s="59" t="s">
        <v>24</v>
      </c>
      <c r="F14" s="81">
        <v>6</v>
      </c>
      <c r="G14" s="30">
        <v>1</v>
      </c>
      <c r="H14" s="31">
        <f>F14*G14</f>
        <v>6</v>
      </c>
    </row>
    <row r="15" spans="2:8" ht="15.75" customHeight="1" thickBot="1">
      <c r="B15" s="79"/>
      <c r="C15" s="80"/>
      <c r="D15" s="79"/>
      <c r="E15" s="59" t="s">
        <v>25</v>
      </c>
      <c r="F15" s="81"/>
      <c r="G15" s="30">
        <v>0.5</v>
      </c>
      <c r="H15" s="31">
        <f>G15*F14</f>
        <v>3</v>
      </c>
    </row>
    <row r="16" spans="2:8" ht="15.75" customHeight="1" thickBot="1">
      <c r="B16" s="79"/>
      <c r="C16" s="80"/>
      <c r="D16" s="79"/>
      <c r="E16" s="59" t="s">
        <v>26</v>
      </c>
      <c r="F16" s="81"/>
      <c r="G16" s="30">
        <v>0</v>
      </c>
      <c r="H16" s="31">
        <f>G16*F14</f>
        <v>0</v>
      </c>
    </row>
    <row r="17" spans="2:8" ht="15.75" customHeight="1" thickBot="1">
      <c r="B17" s="87" t="s">
        <v>32</v>
      </c>
      <c r="C17" s="80" t="s">
        <v>31</v>
      </c>
      <c r="D17" s="79" t="s">
        <v>36</v>
      </c>
      <c r="E17" s="60" t="s">
        <v>68</v>
      </c>
      <c r="F17" s="85">
        <v>12</v>
      </c>
      <c r="G17" s="30">
        <v>1</v>
      </c>
      <c r="H17" s="31">
        <f>$G$17*F17</f>
        <v>12</v>
      </c>
    </row>
    <row r="18" spans="2:8" ht="15.75" customHeight="1" thickBot="1">
      <c r="B18" s="88"/>
      <c r="C18" s="80"/>
      <c r="D18" s="79"/>
      <c r="E18" s="60" t="s">
        <v>69</v>
      </c>
      <c r="F18" s="86"/>
      <c r="G18" s="30">
        <v>0.8</v>
      </c>
      <c r="H18" s="31">
        <f>F17*G18</f>
        <v>9.6000000000000014</v>
      </c>
    </row>
    <row r="19" spans="2:8" ht="15.75" customHeight="1" thickBot="1">
      <c r="B19" s="88"/>
      <c r="C19" s="80"/>
      <c r="D19" s="79"/>
      <c r="E19" s="60" t="s">
        <v>70</v>
      </c>
      <c r="F19" s="86"/>
      <c r="G19" s="30">
        <v>0.5</v>
      </c>
      <c r="H19" s="31">
        <f>F17*G19</f>
        <v>6</v>
      </c>
    </row>
    <row r="20" spans="2:8" ht="15.75" customHeight="1" thickBot="1">
      <c r="B20" s="88"/>
      <c r="C20" s="89" t="s">
        <v>33</v>
      </c>
      <c r="D20" s="82" t="s">
        <v>37</v>
      </c>
      <c r="E20" s="61" t="s">
        <v>38</v>
      </c>
      <c r="F20" s="85">
        <v>18</v>
      </c>
      <c r="G20" s="30">
        <v>1</v>
      </c>
      <c r="H20" s="31">
        <f>G20*F20</f>
        <v>18</v>
      </c>
    </row>
    <row r="21" spans="2:8" ht="15.75" customHeight="1" thickBot="1">
      <c r="B21" s="88"/>
      <c r="C21" s="90"/>
      <c r="D21" s="83"/>
      <c r="E21" s="61" t="s">
        <v>34</v>
      </c>
      <c r="F21" s="86"/>
      <c r="G21" s="30">
        <v>0.7</v>
      </c>
      <c r="H21" s="31">
        <f>G21*F20</f>
        <v>12.6</v>
      </c>
    </row>
    <row r="22" spans="2:8" ht="15.75" customHeight="1" thickBot="1">
      <c r="B22" s="88"/>
      <c r="C22" s="90"/>
      <c r="D22" s="83"/>
      <c r="E22" s="61" t="s">
        <v>35</v>
      </c>
      <c r="F22" s="86"/>
      <c r="G22" s="30">
        <v>0.4</v>
      </c>
      <c r="H22" s="31">
        <f>G22*F20</f>
        <v>7.2</v>
      </c>
    </row>
    <row r="23" spans="2:8" ht="15.75" customHeight="1" thickBot="1">
      <c r="B23" s="88"/>
      <c r="C23" s="91"/>
      <c r="D23" s="84"/>
      <c r="E23" s="61" t="s">
        <v>49</v>
      </c>
      <c r="F23" s="92"/>
      <c r="G23" s="38">
        <v>0</v>
      </c>
      <c r="H23" s="39">
        <v>0</v>
      </c>
    </row>
    <row r="24" spans="2:8" ht="18" thickBot="1">
      <c r="F24" s="41">
        <f>SUM(F5:F23)</f>
        <v>100</v>
      </c>
    </row>
    <row r="26" spans="2:8">
      <c r="D26" s="35"/>
    </row>
  </sheetData>
  <mergeCells count="24">
    <mergeCell ref="B5:B7"/>
    <mergeCell ref="C5:C6"/>
    <mergeCell ref="D5:D6"/>
    <mergeCell ref="F5:F6"/>
    <mergeCell ref="B2:H2"/>
    <mergeCell ref="H5:H6"/>
    <mergeCell ref="G5:G6"/>
    <mergeCell ref="C17:C19"/>
    <mergeCell ref="D17:D19"/>
    <mergeCell ref="F17:F19"/>
    <mergeCell ref="B17:B23"/>
    <mergeCell ref="C20:C23"/>
    <mergeCell ref="D20:D23"/>
    <mergeCell ref="F20:F23"/>
    <mergeCell ref="B8:B16"/>
    <mergeCell ref="C8:C10"/>
    <mergeCell ref="D8:D10"/>
    <mergeCell ref="F8:F10"/>
    <mergeCell ref="C11:C13"/>
    <mergeCell ref="D11:D13"/>
    <mergeCell ref="F11:F13"/>
    <mergeCell ref="C14:C16"/>
    <mergeCell ref="D14:D16"/>
    <mergeCell ref="F14:F16"/>
  </mergeCells>
  <dataValidations count="2">
    <dataValidation allowBlank="1" sqref="E19 G17:G19"/>
    <dataValidation allowBlank="1" showInputMessage="1" showErrorMessage="1" sqref="E18"/>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60"/>
  <sheetViews>
    <sheetView tabSelected="1" topLeftCell="M3" zoomScale="80" zoomScaleNormal="80" workbookViewId="0">
      <selection activeCell="AC5" sqref="AC5:AC6"/>
    </sheetView>
  </sheetViews>
  <sheetFormatPr baseColWidth="10" defaultColWidth="11.44140625" defaultRowHeight="14.4"/>
  <cols>
    <col min="1" max="2" width="8.6640625" customWidth="1"/>
    <col min="3" max="3" width="52.6640625" style="36" customWidth="1"/>
    <col min="4" max="4" width="21.6640625" style="64" customWidth="1"/>
    <col min="5" max="5" width="9.109375" customWidth="1"/>
    <col min="6" max="7" width="8.33203125" customWidth="1"/>
    <col min="8" max="8" width="8.6640625" customWidth="1"/>
    <col min="9" max="9" width="8.33203125" customWidth="1"/>
    <col min="10" max="11" width="6.44140625" customWidth="1"/>
    <col min="12" max="12" width="6.6640625" customWidth="1"/>
    <col min="13" max="13" width="8.44140625" customWidth="1"/>
    <col min="14" max="14" width="9.109375" customWidth="1"/>
    <col min="15" max="15" width="8.44140625" customWidth="1"/>
    <col min="16" max="27" width="12.33203125" customWidth="1"/>
    <col min="28" max="28" width="12.6640625" customWidth="1"/>
    <col min="29" max="29" width="14" customWidth="1"/>
  </cols>
  <sheetData>
    <row r="1" spans="1:29" ht="15" customHeight="1">
      <c r="A1" s="99" t="s">
        <v>60</v>
      </c>
      <c r="B1" s="99"/>
      <c r="C1" s="99"/>
      <c r="D1" s="99"/>
      <c r="E1" s="99"/>
      <c r="F1" s="99"/>
      <c r="G1" s="99"/>
      <c r="H1" s="99"/>
      <c r="I1" s="99"/>
      <c r="J1" s="99"/>
      <c r="K1" s="99"/>
      <c r="L1" s="99"/>
      <c r="M1" s="99"/>
      <c r="N1" s="99"/>
      <c r="O1" s="99"/>
      <c r="P1" s="99"/>
      <c r="Q1" s="99"/>
      <c r="R1" s="99"/>
      <c r="S1" s="99"/>
      <c r="T1" s="99"/>
      <c r="U1" s="99"/>
      <c r="V1" s="99"/>
      <c r="W1" s="99"/>
      <c r="X1" s="99"/>
      <c r="Y1" s="99"/>
      <c r="Z1" s="99"/>
      <c r="AA1" s="99"/>
      <c r="AB1" s="99"/>
      <c r="AC1" s="99"/>
    </row>
    <row r="2" spans="1:29">
      <c r="A2" s="10"/>
      <c r="B2" s="10"/>
      <c r="C2" s="15"/>
      <c r="D2" s="62"/>
      <c r="E2" s="15"/>
      <c r="F2" s="15"/>
      <c r="G2" s="15"/>
      <c r="H2" s="15"/>
      <c r="I2" s="15"/>
      <c r="J2" s="15"/>
      <c r="K2" s="15"/>
      <c r="L2" s="15"/>
      <c r="M2" s="15"/>
      <c r="N2" s="15"/>
      <c r="O2" s="15"/>
    </row>
    <row r="3" spans="1:29" ht="40.5" customHeight="1">
      <c r="A3" s="100" t="s">
        <v>58</v>
      </c>
      <c r="B3" s="101"/>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2"/>
    </row>
    <row r="4" spans="1:29" ht="29.7" customHeight="1">
      <c r="A4" s="2"/>
      <c r="B4" s="1"/>
      <c r="C4" s="16"/>
      <c r="D4" s="6"/>
    </row>
    <row r="5" spans="1:29" ht="37.200000000000003" customHeight="1">
      <c r="A5" s="110" t="s">
        <v>2</v>
      </c>
      <c r="B5" s="110" t="s">
        <v>72</v>
      </c>
      <c r="C5" s="108" t="s">
        <v>51</v>
      </c>
      <c r="D5" s="66" t="s">
        <v>103</v>
      </c>
      <c r="E5" s="105" t="s">
        <v>57</v>
      </c>
      <c r="F5" s="106"/>
      <c r="G5" s="106"/>
      <c r="H5" s="106"/>
      <c r="I5" s="106"/>
      <c r="J5" s="106"/>
      <c r="K5" s="106"/>
      <c r="L5" s="106"/>
      <c r="M5" s="106"/>
      <c r="N5" s="106"/>
      <c r="O5" s="106"/>
      <c r="P5" s="106"/>
      <c r="Q5" s="106"/>
      <c r="R5" s="106"/>
      <c r="S5" s="106"/>
      <c r="T5" s="106"/>
      <c r="U5" s="106"/>
      <c r="V5" s="106"/>
      <c r="W5" s="106"/>
      <c r="X5" s="106"/>
      <c r="Y5" s="106"/>
      <c r="Z5" s="106"/>
      <c r="AA5" s="106"/>
      <c r="AB5" s="107"/>
      <c r="AC5" s="103" t="s">
        <v>106</v>
      </c>
    </row>
    <row r="6" spans="1:29" ht="73.5" customHeight="1">
      <c r="A6" s="104"/>
      <c r="B6" s="104"/>
      <c r="C6" s="109"/>
      <c r="D6" s="67" t="s">
        <v>102</v>
      </c>
      <c r="E6" s="68" t="s">
        <v>74</v>
      </c>
      <c r="F6" s="68" t="s">
        <v>75</v>
      </c>
      <c r="G6" s="68" t="s">
        <v>76</v>
      </c>
      <c r="H6" s="68" t="s">
        <v>90</v>
      </c>
      <c r="I6" s="68" t="s">
        <v>77</v>
      </c>
      <c r="J6" s="68" t="s">
        <v>78</v>
      </c>
      <c r="K6" s="68" t="s">
        <v>79</v>
      </c>
      <c r="L6" s="68" t="s">
        <v>80</v>
      </c>
      <c r="M6" s="68" t="s">
        <v>81</v>
      </c>
      <c r="N6" s="68" t="s">
        <v>82</v>
      </c>
      <c r="O6" s="68" t="s">
        <v>83</v>
      </c>
      <c r="P6" s="68" t="s">
        <v>84</v>
      </c>
      <c r="Q6" s="68" t="s">
        <v>85</v>
      </c>
      <c r="R6" s="68" t="s">
        <v>86</v>
      </c>
      <c r="S6" s="68" t="s">
        <v>87</v>
      </c>
      <c r="T6" s="68" t="s">
        <v>88</v>
      </c>
      <c r="U6" s="68" t="s">
        <v>91</v>
      </c>
      <c r="V6" s="68" t="s">
        <v>89</v>
      </c>
      <c r="W6" s="68" t="s">
        <v>92</v>
      </c>
      <c r="X6" s="68" t="s">
        <v>93</v>
      </c>
      <c r="Y6" s="68" t="s">
        <v>94</v>
      </c>
      <c r="Z6" s="68" t="s">
        <v>95</v>
      </c>
      <c r="AA6" s="68" t="s">
        <v>66</v>
      </c>
      <c r="AB6" s="114" t="s">
        <v>67</v>
      </c>
      <c r="AC6" s="104"/>
    </row>
    <row r="7" spans="1:29" s="57" customFormat="1" ht="22.95" customHeight="1">
      <c r="A7" s="5"/>
      <c r="B7" s="5"/>
      <c r="C7" s="52"/>
      <c r="D7" s="63" t="s">
        <v>100</v>
      </c>
      <c r="E7" s="14">
        <v>1</v>
      </c>
      <c r="F7" s="14"/>
      <c r="G7" s="14"/>
      <c r="H7" s="14"/>
      <c r="I7" s="14">
        <v>1</v>
      </c>
      <c r="J7" s="14"/>
      <c r="K7" s="14"/>
      <c r="L7" s="14">
        <v>1</v>
      </c>
      <c r="M7" s="14"/>
      <c r="N7" s="14"/>
      <c r="O7" s="14"/>
      <c r="P7" s="14"/>
      <c r="Q7" s="14"/>
      <c r="R7" s="14"/>
      <c r="S7" s="14"/>
      <c r="T7" s="14"/>
      <c r="U7" s="14"/>
      <c r="V7" s="14"/>
      <c r="W7" s="14"/>
      <c r="X7" s="14"/>
      <c r="Y7" s="14"/>
      <c r="Z7" s="14"/>
      <c r="AA7" s="14">
        <f>SUM(E7:Z7)</f>
        <v>3</v>
      </c>
      <c r="AB7" s="14">
        <f>IF(D7="I-1",3,IF(D7="I-2",4,IF(D7="I-3",4,IF(D7="I-4",7,IF(D7="II-E",10,IF(D7="II-1",10,IF(D7="II-2",12,IF(D7="III-E",12,IF(D7="III-1",14,IF(D7="III-2",12))))))))))</f>
        <v>3</v>
      </c>
      <c r="AC7" s="25">
        <f>IFERROR(IF((AA7/AB7)=1,CP!$H$17,IF((AA7/AB7)&gt;=0.5,CP!$H$18,IF(AA7&gt;=1,CP!$H$19,0))),"")</f>
        <v>12</v>
      </c>
    </row>
    <row r="8" spans="1:29" s="57" customFormat="1" ht="22.95" customHeight="1">
      <c r="A8" s="5"/>
      <c r="B8" s="5"/>
      <c r="C8" s="52"/>
      <c r="D8" s="63" t="s">
        <v>100</v>
      </c>
      <c r="E8" s="14">
        <v>1</v>
      </c>
      <c r="F8" s="14"/>
      <c r="G8" s="14"/>
      <c r="H8" s="14"/>
      <c r="I8" s="51"/>
      <c r="J8" s="51"/>
      <c r="K8" s="51"/>
      <c r="L8" s="51">
        <v>1</v>
      </c>
      <c r="M8" s="51"/>
      <c r="N8" s="43"/>
      <c r="O8" s="43"/>
      <c r="P8" s="43"/>
      <c r="Q8" s="43"/>
      <c r="R8" s="43"/>
      <c r="S8" s="43"/>
      <c r="T8" s="43"/>
      <c r="U8" s="43"/>
      <c r="V8" s="43"/>
      <c r="W8" s="43"/>
      <c r="X8" s="43"/>
      <c r="Y8" s="43"/>
      <c r="Z8" s="19"/>
      <c r="AA8" s="14">
        <f t="shared" ref="AA8:AA71" si="0">SUM(E8:Z8)</f>
        <v>2</v>
      </c>
      <c r="AB8" s="14">
        <f t="shared" ref="AB8:AB71" si="1">IF(D8="I-1",3,IF(D8="I-2",4,IF(D8="I-3",4,IF(D8="I-4",7,IF(D8="II-E",10,IF(D8="II-1",10,IF(D8="II-2",12,IF(D8="III-E",12,IF(D8="III-1",14,IF(D8="III-2",12))))))))))</f>
        <v>3</v>
      </c>
      <c r="AC8" s="25">
        <f>IFERROR(IF((AA8/AB8)=1,CP!$H$17,IF((AA8/AB8)&gt;=0.5,CP!$H$18,IF(AA8&gt;=1,CP!$H$19,0))),"")</f>
        <v>9.6000000000000014</v>
      </c>
    </row>
    <row r="9" spans="1:29" s="57" customFormat="1" ht="22.95" customHeight="1">
      <c r="A9" s="5"/>
      <c r="B9" s="5"/>
      <c r="C9" s="52"/>
      <c r="D9" s="63" t="s">
        <v>98</v>
      </c>
      <c r="E9" s="14">
        <v>1</v>
      </c>
      <c r="F9" s="14"/>
      <c r="G9" s="14">
        <v>1</v>
      </c>
      <c r="H9" s="14"/>
      <c r="I9" s="14">
        <v>1</v>
      </c>
      <c r="J9" s="14"/>
      <c r="K9" s="14"/>
      <c r="L9" s="14">
        <v>1</v>
      </c>
      <c r="M9" s="14"/>
      <c r="N9" s="14"/>
      <c r="O9" s="14"/>
      <c r="P9" s="14"/>
      <c r="Q9" s="14"/>
      <c r="R9" s="14"/>
      <c r="S9" s="14"/>
      <c r="T9" s="14"/>
      <c r="U9" s="14"/>
      <c r="V9" s="14"/>
      <c r="W9" s="14"/>
      <c r="X9" s="14"/>
      <c r="Y9" s="14"/>
      <c r="Z9" s="14"/>
      <c r="AA9" s="14">
        <f>SUM(E9:Z9)</f>
        <v>4</v>
      </c>
      <c r="AB9" s="14">
        <f t="shared" si="1"/>
        <v>4</v>
      </c>
      <c r="AC9" s="25">
        <f>IFERROR(IF((AA9/AB9)=1,CP!$H$17,IF((AA9/AB9)&gt;=0.5,CP!$H$18,IF(AA9&gt;=1,CP!$H$19,0))),"")</f>
        <v>12</v>
      </c>
    </row>
    <row r="10" spans="1:29" s="57" customFormat="1" ht="22.95" customHeight="1">
      <c r="A10" s="5"/>
      <c r="B10" s="5"/>
      <c r="C10" s="52"/>
      <c r="D10" s="63" t="s">
        <v>98</v>
      </c>
      <c r="E10" s="14">
        <v>1</v>
      </c>
      <c r="F10" s="14"/>
      <c r="G10" s="14">
        <v>1</v>
      </c>
      <c r="H10" s="14"/>
      <c r="I10" s="14"/>
      <c r="J10" s="14"/>
      <c r="K10" s="14"/>
      <c r="L10" s="14"/>
      <c r="M10" s="14"/>
      <c r="N10" s="14"/>
      <c r="O10" s="14"/>
      <c r="P10" s="19"/>
      <c r="Q10" s="19"/>
      <c r="R10" s="19"/>
      <c r="S10" s="19"/>
      <c r="T10" s="19"/>
      <c r="U10" s="19"/>
      <c r="V10" s="19"/>
      <c r="W10" s="19"/>
      <c r="X10" s="19"/>
      <c r="Y10" s="19"/>
      <c r="Z10" s="19"/>
      <c r="AA10" s="14">
        <f t="shared" si="0"/>
        <v>2</v>
      </c>
      <c r="AB10" s="14">
        <f t="shared" si="1"/>
        <v>4</v>
      </c>
      <c r="AC10" s="25">
        <f>IFERROR(IF((AA10/AB10)=1,CP!$H$17,IF((AA10/AB10)&gt;=0.5,CP!$H$18,IF(AA10&gt;=1,CP!$H$19,0))),"")</f>
        <v>9.6000000000000014</v>
      </c>
    </row>
    <row r="11" spans="1:29" s="57" customFormat="1" ht="22.95" customHeight="1">
      <c r="A11" s="5"/>
      <c r="B11" s="5"/>
      <c r="C11" s="52"/>
      <c r="D11" s="63" t="s">
        <v>101</v>
      </c>
      <c r="E11" s="14">
        <v>1</v>
      </c>
      <c r="F11" s="14"/>
      <c r="G11" s="14">
        <v>1</v>
      </c>
      <c r="H11" s="14">
        <v>1</v>
      </c>
      <c r="I11" s="14"/>
      <c r="J11" s="14"/>
      <c r="K11" s="14"/>
      <c r="L11" s="14">
        <v>1</v>
      </c>
      <c r="M11" s="14"/>
      <c r="N11" s="14"/>
      <c r="O11" s="14"/>
      <c r="P11" s="14"/>
      <c r="Q11" s="14"/>
      <c r="R11" s="14"/>
      <c r="S11" s="19"/>
      <c r="T11" s="19"/>
      <c r="U11" s="19"/>
      <c r="V11" s="19"/>
      <c r="W11" s="19"/>
      <c r="X11" s="19"/>
      <c r="Y11" s="19"/>
      <c r="Z11" s="19"/>
      <c r="AA11" s="14">
        <f t="shared" si="0"/>
        <v>4</v>
      </c>
      <c r="AB11" s="14">
        <f t="shared" si="1"/>
        <v>4</v>
      </c>
      <c r="AC11" s="25">
        <f>IFERROR(IF((AA11/AB11)=1,CP!$H$17,IF((AA11/AB11)&gt;=0.5,CP!$H$18,IF(AA11&gt;=1,CP!$H$19,0))),"")</f>
        <v>12</v>
      </c>
    </row>
    <row r="12" spans="1:29" s="57" customFormat="1" ht="22.95" customHeight="1">
      <c r="A12" s="5"/>
      <c r="B12" s="5"/>
      <c r="C12" s="52"/>
      <c r="D12" s="63" t="s">
        <v>101</v>
      </c>
      <c r="E12" s="14">
        <v>1</v>
      </c>
      <c r="F12" s="14"/>
      <c r="G12" s="14"/>
      <c r="H12" s="14"/>
      <c r="I12" s="14"/>
      <c r="J12" s="14"/>
      <c r="K12" s="14"/>
      <c r="L12" s="14"/>
      <c r="M12" s="14"/>
      <c r="N12" s="14"/>
      <c r="O12" s="14"/>
      <c r="P12" s="14"/>
      <c r="Q12" s="14"/>
      <c r="R12" s="14"/>
      <c r="S12" s="14"/>
      <c r="T12" s="14"/>
      <c r="U12" s="14"/>
      <c r="V12" s="14"/>
      <c r="W12" s="14"/>
      <c r="X12" s="14"/>
      <c r="Y12" s="14"/>
      <c r="Z12" s="14"/>
      <c r="AA12" s="14">
        <f t="shared" si="0"/>
        <v>1</v>
      </c>
      <c r="AB12" s="14">
        <f t="shared" si="1"/>
        <v>4</v>
      </c>
      <c r="AC12" s="25">
        <f>IFERROR(IF((AA12/AB12)=1,CP!$H$17,IF((AA12/AB12)&gt;=0.5,CP!$H$18,IF(AA12&gt;=1,CP!$H$19,0))),"")</f>
        <v>6</v>
      </c>
    </row>
    <row r="13" spans="1:29" s="57" customFormat="1" ht="22.95" customHeight="1">
      <c r="A13" s="5"/>
      <c r="B13" s="5"/>
      <c r="C13" s="52"/>
      <c r="D13" s="63" t="s">
        <v>99</v>
      </c>
      <c r="E13" s="14">
        <v>1</v>
      </c>
      <c r="F13" s="14">
        <v>1</v>
      </c>
      <c r="G13" s="14">
        <v>1</v>
      </c>
      <c r="H13" s="14">
        <v>1</v>
      </c>
      <c r="I13" s="14"/>
      <c r="J13" s="14">
        <v>1</v>
      </c>
      <c r="K13" s="14"/>
      <c r="L13" s="14"/>
      <c r="M13" s="14">
        <v>1</v>
      </c>
      <c r="N13" s="14">
        <v>1</v>
      </c>
      <c r="O13" s="14"/>
      <c r="P13" s="19"/>
      <c r="Q13" s="19"/>
      <c r="R13" s="19"/>
      <c r="S13" s="19"/>
      <c r="T13" s="19"/>
      <c r="U13" s="19"/>
      <c r="V13" s="19"/>
      <c r="W13" s="19"/>
      <c r="X13" s="19"/>
      <c r="Y13" s="19"/>
      <c r="Z13" s="19"/>
      <c r="AA13" s="14">
        <f t="shared" si="0"/>
        <v>7</v>
      </c>
      <c r="AB13" s="14">
        <f t="shared" si="1"/>
        <v>7</v>
      </c>
      <c r="AC13" s="25">
        <f>IFERROR(IF((AA13/AB13)=1,CP!$H$17,IF((AA13/AB13)&gt;=0.5,CP!$H$18,IF(AA13&gt;=1,CP!$H$19,0))),"")</f>
        <v>12</v>
      </c>
    </row>
    <row r="14" spans="1:29" s="57" customFormat="1" ht="22.95" customHeight="1">
      <c r="A14" s="5"/>
      <c r="B14" s="5"/>
      <c r="C14" s="52"/>
      <c r="D14" s="63" t="s">
        <v>99</v>
      </c>
      <c r="E14" s="14">
        <v>1</v>
      </c>
      <c r="F14" s="14">
        <v>1</v>
      </c>
      <c r="G14" s="14">
        <v>1</v>
      </c>
      <c r="H14" s="14"/>
      <c r="I14" s="14"/>
      <c r="J14" s="14"/>
      <c r="K14" s="14"/>
      <c r="L14" s="14"/>
      <c r="M14" s="14"/>
      <c r="N14" s="14"/>
      <c r="O14" s="14"/>
      <c r="P14" s="19"/>
      <c r="Q14" s="19"/>
      <c r="R14" s="19"/>
      <c r="S14" s="19"/>
      <c r="T14" s="19"/>
      <c r="U14" s="19"/>
      <c r="V14" s="19"/>
      <c r="W14" s="19"/>
      <c r="X14" s="19"/>
      <c r="Y14" s="19"/>
      <c r="Z14" s="19"/>
      <c r="AA14" s="14">
        <f t="shared" si="0"/>
        <v>3</v>
      </c>
      <c r="AB14" s="14">
        <f t="shared" si="1"/>
        <v>7</v>
      </c>
      <c r="AC14" s="25">
        <f>IFERROR(IF((AA14/AB14)=1,CP!$H$17,IF((AA14/AB14)&gt;=0.5,CP!$H$18,IF(AA14&gt;=1,CP!$H$19,0))),"")</f>
        <v>6</v>
      </c>
    </row>
    <row r="15" spans="1:29" s="57" customFormat="1" ht="22.95" customHeight="1">
      <c r="A15" s="5"/>
      <c r="B15" s="5"/>
      <c r="C15" s="52"/>
      <c r="D15" s="63" t="s">
        <v>104</v>
      </c>
      <c r="E15" s="14">
        <v>1</v>
      </c>
      <c r="F15" s="14"/>
      <c r="G15" s="14"/>
      <c r="H15" s="14">
        <v>1</v>
      </c>
      <c r="I15" s="14"/>
      <c r="J15" s="14"/>
      <c r="K15" s="14">
        <v>1</v>
      </c>
      <c r="L15" s="14"/>
      <c r="M15" s="14">
        <v>1</v>
      </c>
      <c r="N15" s="14"/>
      <c r="O15" s="113">
        <v>1</v>
      </c>
      <c r="P15" s="112">
        <v>1</v>
      </c>
      <c r="Q15" s="112">
        <v>1</v>
      </c>
      <c r="R15" s="112">
        <v>1</v>
      </c>
      <c r="S15" s="112">
        <v>1</v>
      </c>
      <c r="T15" s="112"/>
      <c r="U15" s="112"/>
      <c r="V15" s="112">
        <v>1</v>
      </c>
      <c r="W15" s="112"/>
      <c r="X15" s="112"/>
      <c r="Y15" s="19"/>
      <c r="Z15" s="19"/>
      <c r="AA15" s="14">
        <f t="shared" si="0"/>
        <v>10</v>
      </c>
      <c r="AB15" s="14">
        <f t="shared" si="1"/>
        <v>10</v>
      </c>
      <c r="AC15" s="25">
        <f>IFERROR(IF((AA15/AB15)=1,CP!$H$17,IF((AA15/AB15)&gt;=0.5,CP!$H$18,IF(AA15&gt;=1,CP!$H$19,0))),"")</f>
        <v>12</v>
      </c>
    </row>
    <row r="16" spans="1:29" s="57" customFormat="1" ht="22.95" customHeight="1">
      <c r="A16" s="5"/>
      <c r="B16" s="5"/>
      <c r="C16" s="52"/>
      <c r="D16" s="63" t="s">
        <v>107</v>
      </c>
      <c r="E16" s="14">
        <v>1</v>
      </c>
      <c r="F16" s="14"/>
      <c r="G16" s="14"/>
      <c r="H16" s="14">
        <v>1</v>
      </c>
      <c r="I16" s="14"/>
      <c r="J16" s="14"/>
      <c r="K16" s="14">
        <v>1</v>
      </c>
      <c r="L16" s="14"/>
      <c r="M16" s="14">
        <v>1</v>
      </c>
      <c r="N16" s="14"/>
      <c r="O16" s="113">
        <v>1</v>
      </c>
      <c r="P16" s="112">
        <v>1</v>
      </c>
      <c r="Q16" s="112">
        <v>1</v>
      </c>
      <c r="R16" s="112">
        <v>1</v>
      </c>
      <c r="S16" s="112">
        <v>1</v>
      </c>
      <c r="T16" s="112"/>
      <c r="U16" s="112"/>
      <c r="V16" s="112">
        <v>1</v>
      </c>
      <c r="W16" s="19"/>
      <c r="X16" s="19"/>
      <c r="Y16" s="19"/>
      <c r="Z16" s="19"/>
      <c r="AA16" s="14">
        <f t="shared" si="0"/>
        <v>10</v>
      </c>
      <c r="AB16" s="14">
        <f t="shared" si="1"/>
        <v>10</v>
      </c>
      <c r="AC16" s="25">
        <f>IFERROR(IF((AA16/AB16)=1,CP!$H$17,IF((AA16/AB16)&gt;=0.5,CP!$H$18,IF(AA16&gt;=1,CP!$H$19,0))),"")</f>
        <v>12</v>
      </c>
    </row>
    <row r="17" spans="1:29" s="57" customFormat="1" ht="22.95" customHeight="1">
      <c r="A17" s="5"/>
      <c r="B17" s="5"/>
      <c r="C17" s="52"/>
      <c r="D17" s="63" t="s">
        <v>108</v>
      </c>
      <c r="E17" s="14">
        <v>1</v>
      </c>
      <c r="F17" s="14"/>
      <c r="G17" s="14"/>
      <c r="H17" s="14">
        <v>1</v>
      </c>
      <c r="I17" s="14"/>
      <c r="J17" s="14"/>
      <c r="K17" s="14">
        <v>1</v>
      </c>
      <c r="L17" s="14"/>
      <c r="M17" s="14">
        <v>1</v>
      </c>
      <c r="N17" s="14"/>
      <c r="O17" s="113">
        <v>1</v>
      </c>
      <c r="P17" s="112">
        <v>1</v>
      </c>
      <c r="Q17" s="112">
        <v>1</v>
      </c>
      <c r="R17" s="112">
        <v>1</v>
      </c>
      <c r="S17" s="112">
        <v>1</v>
      </c>
      <c r="T17" s="112">
        <v>1</v>
      </c>
      <c r="U17" s="112">
        <v>1</v>
      </c>
      <c r="V17" s="112">
        <v>1</v>
      </c>
      <c r="W17" s="19"/>
      <c r="X17" s="19"/>
      <c r="Y17" s="19"/>
      <c r="Z17" s="19"/>
      <c r="AA17" s="14">
        <f t="shared" si="0"/>
        <v>12</v>
      </c>
      <c r="AB17" s="14">
        <f t="shared" si="1"/>
        <v>12</v>
      </c>
      <c r="AC17" s="25">
        <f>IFERROR(IF((AA17/AB17)=1,CP!$H$17,IF((AA17/AB17)&gt;=0.5,CP!$H$18,IF(AA17&gt;=1,CP!$H$19,0))),"")</f>
        <v>12</v>
      </c>
    </row>
    <row r="18" spans="1:29" s="57" customFormat="1" ht="22.95" customHeight="1">
      <c r="A18" s="5"/>
      <c r="B18" s="5"/>
      <c r="C18" s="52"/>
      <c r="D18" s="63" t="s">
        <v>109</v>
      </c>
      <c r="E18" s="14">
        <v>1</v>
      </c>
      <c r="F18" s="14"/>
      <c r="G18" s="14"/>
      <c r="H18" s="14">
        <v>1</v>
      </c>
      <c r="I18" s="14"/>
      <c r="J18" s="14"/>
      <c r="K18" s="14">
        <v>1</v>
      </c>
      <c r="L18" s="14"/>
      <c r="M18" s="14">
        <v>1</v>
      </c>
      <c r="N18" s="14"/>
      <c r="O18" s="14">
        <v>1</v>
      </c>
      <c r="P18" s="112">
        <v>1</v>
      </c>
      <c r="Q18" s="112">
        <v>1</v>
      </c>
      <c r="R18" s="112">
        <v>1</v>
      </c>
      <c r="S18" s="112">
        <v>1</v>
      </c>
      <c r="T18" s="112">
        <v>1</v>
      </c>
      <c r="U18" s="112">
        <v>1</v>
      </c>
      <c r="V18" s="112">
        <v>1</v>
      </c>
      <c r="W18" s="112"/>
      <c r="X18" s="112"/>
      <c r="Y18" s="112"/>
      <c r="Z18" s="112"/>
      <c r="AA18" s="14">
        <f t="shared" si="0"/>
        <v>12</v>
      </c>
      <c r="AB18" s="14">
        <f t="shared" si="1"/>
        <v>12</v>
      </c>
      <c r="AC18" s="25">
        <f>IFERROR(IF((AA18/AB18)=1,CP!$H$17,IF((AA18/AB18)&gt;=0.5,CP!$H$18,IF(AA18&gt;=1,CP!$H$19,0))),"")</f>
        <v>12</v>
      </c>
    </row>
    <row r="19" spans="1:29" s="57" customFormat="1" ht="22.95" customHeight="1">
      <c r="A19" s="5"/>
      <c r="B19" s="5"/>
      <c r="C19" s="52"/>
      <c r="D19" s="63" t="s">
        <v>110</v>
      </c>
      <c r="E19" s="14">
        <v>1</v>
      </c>
      <c r="F19" s="14"/>
      <c r="G19" s="14"/>
      <c r="H19" s="14">
        <v>1</v>
      </c>
      <c r="I19" s="14"/>
      <c r="J19" s="14"/>
      <c r="K19" s="14">
        <v>1</v>
      </c>
      <c r="L19" s="14"/>
      <c r="M19" s="14">
        <v>1</v>
      </c>
      <c r="N19" s="14"/>
      <c r="O19" s="14">
        <v>1</v>
      </c>
      <c r="P19" s="112">
        <v>1</v>
      </c>
      <c r="Q19" s="112">
        <v>1</v>
      </c>
      <c r="R19" s="112">
        <v>1</v>
      </c>
      <c r="S19" s="112">
        <v>1</v>
      </c>
      <c r="T19" s="112">
        <v>1</v>
      </c>
      <c r="U19" s="112">
        <v>1</v>
      </c>
      <c r="V19" s="112">
        <v>1</v>
      </c>
      <c r="W19" s="112">
        <v>1</v>
      </c>
      <c r="X19" s="112">
        <v>1</v>
      </c>
      <c r="Y19" s="112"/>
      <c r="Z19" s="112"/>
      <c r="AA19" s="14">
        <f t="shared" si="0"/>
        <v>14</v>
      </c>
      <c r="AB19" s="14">
        <f t="shared" si="1"/>
        <v>14</v>
      </c>
      <c r="AC19" s="25">
        <f>IFERROR(IF((AA19/AB19)=1,CP!$H$17,IF((AA19/AB19)&gt;=0.5,CP!$H$18,IF(AA19&gt;=1,CP!$H$19,0))),"")</f>
        <v>12</v>
      </c>
    </row>
    <row r="20" spans="1:29" s="57" customFormat="1" ht="22.95" customHeight="1">
      <c r="A20" s="5"/>
      <c r="B20" s="5"/>
      <c r="C20" s="52"/>
      <c r="D20" s="63" t="s">
        <v>105</v>
      </c>
      <c r="E20" s="14">
        <v>1</v>
      </c>
      <c r="F20" s="14"/>
      <c r="G20" s="14"/>
      <c r="H20" s="14">
        <v>1</v>
      </c>
      <c r="I20" s="14"/>
      <c r="J20" s="14"/>
      <c r="K20" s="14">
        <v>1</v>
      </c>
      <c r="L20" s="14"/>
      <c r="M20" s="14">
        <v>1</v>
      </c>
      <c r="N20" s="14"/>
      <c r="O20" s="14">
        <v>1</v>
      </c>
      <c r="P20" s="112">
        <v>1</v>
      </c>
      <c r="Q20" s="112">
        <v>1</v>
      </c>
      <c r="R20" s="112">
        <v>1</v>
      </c>
      <c r="S20" s="112">
        <v>1</v>
      </c>
      <c r="T20" s="112">
        <v>1</v>
      </c>
      <c r="U20" s="112">
        <v>1</v>
      </c>
      <c r="V20" s="112">
        <v>1</v>
      </c>
      <c r="W20" s="112"/>
      <c r="X20" s="112"/>
      <c r="Y20" s="112"/>
      <c r="Z20" s="112"/>
      <c r="AA20" s="14">
        <f t="shared" si="0"/>
        <v>12</v>
      </c>
      <c r="AB20" s="14">
        <f t="shared" si="1"/>
        <v>12</v>
      </c>
      <c r="AC20" s="25">
        <f>IFERROR(IF((AA20/AB20)=1,CP!$H$17,IF((AA20/AB20)&gt;=0.5,CP!$H$18,IF(AA20&gt;=1,CP!$H$19,0))),"")</f>
        <v>12</v>
      </c>
    </row>
    <row r="21" spans="1:29" s="57" customFormat="1" ht="22.95" customHeight="1">
      <c r="A21" s="5"/>
      <c r="B21" s="5"/>
      <c r="C21" s="52"/>
      <c r="D21" s="63"/>
      <c r="E21" s="14"/>
      <c r="F21" s="14"/>
      <c r="G21" s="14"/>
      <c r="H21" s="14"/>
      <c r="I21" s="14"/>
      <c r="J21" s="14"/>
      <c r="K21" s="14"/>
      <c r="L21" s="14"/>
      <c r="M21" s="14"/>
      <c r="N21" s="14"/>
      <c r="O21" s="14"/>
      <c r="P21" s="112"/>
      <c r="Q21" s="112"/>
      <c r="R21" s="112"/>
      <c r="S21" s="112"/>
      <c r="T21" s="112"/>
      <c r="U21" s="112"/>
      <c r="V21" s="112"/>
      <c r="W21" s="112"/>
      <c r="X21" s="112"/>
      <c r="Y21" s="112"/>
      <c r="Z21" s="112"/>
      <c r="AA21" s="14">
        <f t="shared" si="0"/>
        <v>0</v>
      </c>
      <c r="AB21" s="14" t="b">
        <f t="shared" si="1"/>
        <v>0</v>
      </c>
      <c r="AC21" s="25" t="str">
        <f>IFERROR(IF((AA21/AB21)=1,CP!$H$17,IF((AA21/AB21)&gt;=0.5,CP!$H$18,IF(AA21&gt;=1,CP!$H$19,0))),"")</f>
        <v/>
      </c>
    </row>
    <row r="22" spans="1:29" s="57" customFormat="1" ht="22.95" customHeight="1">
      <c r="A22" s="5"/>
      <c r="B22" s="5"/>
      <c r="C22" s="52"/>
      <c r="D22" s="63"/>
      <c r="E22" s="14"/>
      <c r="F22" s="14"/>
      <c r="G22" s="14"/>
      <c r="H22" s="14"/>
      <c r="I22" s="14"/>
      <c r="J22" s="14"/>
      <c r="K22" s="14"/>
      <c r="L22" s="14"/>
      <c r="M22" s="14"/>
      <c r="N22" s="14"/>
      <c r="O22" s="14"/>
      <c r="P22" s="112"/>
      <c r="Q22" s="112"/>
      <c r="R22" s="112"/>
      <c r="S22" s="112"/>
      <c r="T22" s="112"/>
      <c r="U22" s="112"/>
      <c r="V22" s="112"/>
      <c r="W22" s="112"/>
      <c r="X22" s="112"/>
      <c r="Y22" s="112"/>
      <c r="Z22" s="112"/>
      <c r="AA22" s="14">
        <f t="shared" si="0"/>
        <v>0</v>
      </c>
      <c r="AB22" s="14" t="b">
        <f t="shared" si="1"/>
        <v>0</v>
      </c>
      <c r="AC22" s="25" t="str">
        <f>IFERROR(IF((AA22/AB22)=1,CP!$H$17,IF((AA22/AB22)&gt;=0.5,CP!$H$18,IF(AA22&gt;=1,CP!$H$19,0))),"")</f>
        <v/>
      </c>
    </row>
    <row r="23" spans="1:29" s="57" customFormat="1" ht="22.95" customHeight="1">
      <c r="A23" s="5"/>
      <c r="B23" s="5"/>
      <c r="C23" s="52"/>
      <c r="D23" s="63"/>
      <c r="E23" s="14"/>
      <c r="F23" s="14"/>
      <c r="G23" s="14"/>
      <c r="H23" s="14"/>
      <c r="I23" s="14"/>
      <c r="J23" s="14"/>
      <c r="K23" s="14"/>
      <c r="L23" s="14"/>
      <c r="M23" s="14"/>
      <c r="N23" s="14"/>
      <c r="O23" s="14"/>
      <c r="P23" s="112"/>
      <c r="Q23" s="112"/>
      <c r="R23" s="112"/>
      <c r="S23" s="112"/>
      <c r="T23" s="112"/>
      <c r="U23" s="112"/>
      <c r="V23" s="112"/>
      <c r="W23" s="112"/>
      <c r="X23" s="112"/>
      <c r="Y23" s="112"/>
      <c r="Z23" s="112"/>
      <c r="AA23" s="14">
        <f t="shared" si="0"/>
        <v>0</v>
      </c>
      <c r="AB23" s="14" t="b">
        <f t="shared" si="1"/>
        <v>0</v>
      </c>
      <c r="AC23" s="25" t="str">
        <f>IFERROR(IF((AA23/AB23)=1,CP!$H$17,IF((AA23/AB23)&gt;=0.5,CP!$H$18,IF(AA23&gt;=1,CP!$H$19,0))),"")</f>
        <v/>
      </c>
    </row>
    <row r="24" spans="1:29" s="57" customFormat="1" ht="22.95" customHeight="1">
      <c r="A24" s="5"/>
      <c r="B24" s="5"/>
      <c r="C24" s="52"/>
      <c r="D24" s="63"/>
      <c r="E24" s="14"/>
      <c r="F24" s="14"/>
      <c r="G24" s="14"/>
      <c r="H24" s="14"/>
      <c r="I24" s="14"/>
      <c r="J24" s="14"/>
      <c r="K24" s="14"/>
      <c r="L24" s="14"/>
      <c r="M24" s="14"/>
      <c r="N24" s="14"/>
      <c r="O24" s="14"/>
      <c r="P24" s="112"/>
      <c r="Q24" s="112"/>
      <c r="R24" s="112"/>
      <c r="S24" s="112"/>
      <c r="T24" s="112"/>
      <c r="U24" s="112"/>
      <c r="V24" s="112"/>
      <c r="W24" s="112"/>
      <c r="X24" s="112"/>
      <c r="Y24" s="112"/>
      <c r="Z24" s="112"/>
      <c r="AA24" s="14">
        <f t="shared" si="0"/>
        <v>0</v>
      </c>
      <c r="AB24" s="14" t="b">
        <f t="shared" si="1"/>
        <v>0</v>
      </c>
      <c r="AC24" s="25" t="str">
        <f>IFERROR(IF((AA24/AB24)=1,CP!$H$17,IF((AA24/AB24)&gt;=0.5,CP!$H$18,IF(AA24&gt;=1,CP!$H$19,0))),"")</f>
        <v/>
      </c>
    </row>
    <row r="25" spans="1:29" s="57" customFormat="1" ht="22.95" customHeight="1">
      <c r="A25" s="5"/>
      <c r="B25" s="5"/>
      <c r="C25" s="52"/>
      <c r="D25" s="63"/>
      <c r="E25" s="14"/>
      <c r="F25" s="14"/>
      <c r="G25" s="14"/>
      <c r="H25" s="14"/>
      <c r="I25" s="14"/>
      <c r="J25" s="14"/>
      <c r="K25" s="14"/>
      <c r="L25" s="14"/>
      <c r="M25" s="14"/>
      <c r="N25" s="14"/>
      <c r="O25" s="14"/>
      <c r="P25" s="112"/>
      <c r="Q25" s="112"/>
      <c r="R25" s="112"/>
      <c r="S25" s="112"/>
      <c r="T25" s="112"/>
      <c r="U25" s="112"/>
      <c r="V25" s="112"/>
      <c r="W25" s="112"/>
      <c r="X25" s="112"/>
      <c r="Y25" s="112"/>
      <c r="Z25" s="112"/>
      <c r="AA25" s="14">
        <f t="shared" si="0"/>
        <v>0</v>
      </c>
      <c r="AB25" s="14" t="b">
        <f t="shared" si="1"/>
        <v>0</v>
      </c>
      <c r="AC25" s="25" t="str">
        <f>IFERROR(IF((AA25/AB25)=1,CP!$H$17,IF((AA25/AB25)&gt;=0.5,CP!$H$18,IF(AA25&gt;=1,CP!$H$19,0))),"")</f>
        <v/>
      </c>
    </row>
    <row r="26" spans="1:29" s="57" customFormat="1" ht="22.95" customHeight="1">
      <c r="A26" s="5"/>
      <c r="B26" s="5"/>
      <c r="C26" s="52"/>
      <c r="D26" s="63"/>
      <c r="E26" s="14"/>
      <c r="F26" s="14"/>
      <c r="G26" s="14"/>
      <c r="H26" s="14"/>
      <c r="I26" s="14"/>
      <c r="J26" s="14"/>
      <c r="K26" s="14"/>
      <c r="L26" s="14"/>
      <c r="M26" s="14"/>
      <c r="N26" s="14"/>
      <c r="O26" s="14"/>
      <c r="P26" s="112"/>
      <c r="Q26" s="112"/>
      <c r="R26" s="112"/>
      <c r="S26" s="112"/>
      <c r="T26" s="112"/>
      <c r="U26" s="112"/>
      <c r="V26" s="112"/>
      <c r="W26" s="112"/>
      <c r="X26" s="112"/>
      <c r="Y26" s="112"/>
      <c r="Z26" s="112"/>
      <c r="AA26" s="14">
        <f t="shared" si="0"/>
        <v>0</v>
      </c>
      <c r="AB26" s="14" t="b">
        <f t="shared" si="1"/>
        <v>0</v>
      </c>
      <c r="AC26" s="25" t="str">
        <f>IFERROR(IF((AA26/AB26)=1,CP!$H$17,IF((AA26/AB26)&gt;=0.5,CP!$H$18,IF(AA26&gt;=1,CP!$H$19,0))),"")</f>
        <v/>
      </c>
    </row>
    <row r="27" spans="1:29" s="57" customFormat="1" ht="22.95" customHeight="1">
      <c r="A27" s="5"/>
      <c r="B27" s="5"/>
      <c r="C27" s="52"/>
      <c r="D27" s="63"/>
      <c r="E27" s="14"/>
      <c r="F27" s="14"/>
      <c r="G27" s="14"/>
      <c r="H27" s="14"/>
      <c r="I27" s="14"/>
      <c r="J27" s="14"/>
      <c r="K27" s="14"/>
      <c r="L27" s="14"/>
      <c r="M27" s="14"/>
      <c r="N27" s="14"/>
      <c r="O27" s="14"/>
      <c r="P27" s="112"/>
      <c r="Q27" s="112"/>
      <c r="R27" s="112"/>
      <c r="S27" s="112"/>
      <c r="T27" s="112"/>
      <c r="U27" s="112"/>
      <c r="V27" s="112"/>
      <c r="W27" s="112"/>
      <c r="X27" s="112"/>
      <c r="Y27" s="112"/>
      <c r="Z27" s="112"/>
      <c r="AA27" s="14">
        <f t="shared" si="0"/>
        <v>0</v>
      </c>
      <c r="AB27" s="14" t="b">
        <f t="shared" si="1"/>
        <v>0</v>
      </c>
      <c r="AC27" s="25" t="str">
        <f>IFERROR(IF((AA27/AB27)=1,CP!$H$17,IF((AA27/AB27)&gt;=0.5,CP!$H$18,IF(AA27&gt;=1,CP!$H$19,0))),"")</f>
        <v/>
      </c>
    </row>
    <row r="28" spans="1:29" s="57" customFormat="1" ht="22.95" customHeight="1">
      <c r="A28" s="5"/>
      <c r="B28" s="5"/>
      <c r="C28" s="52"/>
      <c r="D28" s="63"/>
      <c r="E28" s="14"/>
      <c r="F28" s="14"/>
      <c r="G28" s="14"/>
      <c r="H28" s="14"/>
      <c r="I28" s="14"/>
      <c r="J28" s="14"/>
      <c r="K28" s="14"/>
      <c r="L28" s="14"/>
      <c r="M28" s="14"/>
      <c r="N28" s="14"/>
      <c r="O28" s="14"/>
      <c r="P28" s="112"/>
      <c r="Q28" s="112"/>
      <c r="R28" s="112"/>
      <c r="S28" s="112"/>
      <c r="T28" s="112"/>
      <c r="U28" s="112"/>
      <c r="V28" s="112"/>
      <c r="W28" s="112"/>
      <c r="X28" s="112"/>
      <c r="Y28" s="112"/>
      <c r="Z28" s="112"/>
      <c r="AA28" s="14">
        <f t="shared" si="0"/>
        <v>0</v>
      </c>
      <c r="AB28" s="14" t="b">
        <f t="shared" si="1"/>
        <v>0</v>
      </c>
      <c r="AC28" s="25" t="str">
        <f>IFERROR(IF((AA28/AB28)=1,CP!$H$17,IF((AA28/AB28)&gt;=0.5,CP!$H$18,IF(AA28&gt;=1,CP!$H$19,0))),"")</f>
        <v/>
      </c>
    </row>
    <row r="29" spans="1:29" s="57" customFormat="1" ht="22.95" customHeight="1">
      <c r="A29" s="5"/>
      <c r="B29" s="5"/>
      <c r="C29" s="52"/>
      <c r="D29" s="63"/>
      <c r="E29" s="14"/>
      <c r="F29" s="14"/>
      <c r="G29" s="14"/>
      <c r="H29" s="14"/>
      <c r="I29" s="14"/>
      <c r="J29" s="14"/>
      <c r="K29" s="14"/>
      <c r="L29" s="14"/>
      <c r="M29" s="14"/>
      <c r="N29" s="14"/>
      <c r="O29" s="14"/>
      <c r="P29" s="112"/>
      <c r="Q29" s="112"/>
      <c r="R29" s="112"/>
      <c r="S29" s="112"/>
      <c r="T29" s="112"/>
      <c r="U29" s="112"/>
      <c r="V29" s="112"/>
      <c r="W29" s="112"/>
      <c r="X29" s="112"/>
      <c r="Y29" s="112"/>
      <c r="Z29" s="112"/>
      <c r="AA29" s="14">
        <f t="shared" si="0"/>
        <v>0</v>
      </c>
      <c r="AB29" s="14" t="b">
        <f t="shared" si="1"/>
        <v>0</v>
      </c>
      <c r="AC29" s="25" t="str">
        <f>IFERROR(IF((AA29/AB29)=1,CP!$H$17,IF((AA29/AB29)&gt;=0.5,CP!$H$18,IF(AA29&gt;=1,CP!$H$19,0))),"")</f>
        <v/>
      </c>
    </row>
    <row r="30" spans="1:29" s="57" customFormat="1" ht="22.95" customHeight="1">
      <c r="A30" s="5"/>
      <c r="B30" s="5"/>
      <c r="C30" s="52"/>
      <c r="D30" s="63"/>
      <c r="E30" s="14"/>
      <c r="F30" s="14"/>
      <c r="G30" s="14"/>
      <c r="H30" s="14"/>
      <c r="I30" s="14"/>
      <c r="J30" s="14"/>
      <c r="K30" s="14"/>
      <c r="L30" s="14"/>
      <c r="M30" s="14"/>
      <c r="N30" s="14"/>
      <c r="O30" s="14"/>
      <c r="P30" s="112"/>
      <c r="Q30" s="112"/>
      <c r="R30" s="112"/>
      <c r="S30" s="112"/>
      <c r="T30" s="112"/>
      <c r="U30" s="112"/>
      <c r="V30" s="112"/>
      <c r="W30" s="112"/>
      <c r="X30" s="112"/>
      <c r="Y30" s="112"/>
      <c r="Z30" s="112"/>
      <c r="AA30" s="14">
        <f t="shared" si="0"/>
        <v>0</v>
      </c>
      <c r="AB30" s="14" t="b">
        <f t="shared" si="1"/>
        <v>0</v>
      </c>
      <c r="AC30" s="25" t="str">
        <f>IFERROR(IF((AA30/AB30)=1,CP!$H$17,IF((AA30/AB30)&gt;=0.5,CP!$H$18,IF(AA30&gt;=1,CP!$H$19,0))),"")</f>
        <v/>
      </c>
    </row>
    <row r="31" spans="1:29" s="57" customFormat="1" ht="22.95" customHeight="1">
      <c r="A31" s="5"/>
      <c r="B31" s="5"/>
      <c r="C31" s="52"/>
      <c r="D31" s="63"/>
      <c r="E31" s="14"/>
      <c r="F31" s="14"/>
      <c r="G31" s="14"/>
      <c r="H31" s="14"/>
      <c r="I31" s="14"/>
      <c r="J31" s="14"/>
      <c r="K31" s="14"/>
      <c r="L31" s="14"/>
      <c r="M31" s="14"/>
      <c r="N31" s="14"/>
      <c r="O31" s="14"/>
      <c r="P31" s="112"/>
      <c r="Q31" s="112"/>
      <c r="R31" s="112"/>
      <c r="S31" s="112"/>
      <c r="T31" s="112"/>
      <c r="U31" s="112"/>
      <c r="V31" s="112"/>
      <c r="W31" s="112"/>
      <c r="X31" s="112"/>
      <c r="Y31" s="112"/>
      <c r="Z31" s="112"/>
      <c r="AA31" s="14">
        <f t="shared" si="0"/>
        <v>0</v>
      </c>
      <c r="AB31" s="14" t="b">
        <f t="shared" si="1"/>
        <v>0</v>
      </c>
      <c r="AC31" s="25" t="str">
        <f>IFERROR(IF((AA31/AB31)=1,CP!$H$17,IF((AA31/AB31)&gt;=0.5,CP!$H$18,IF(AA31&gt;=1,CP!$H$19,0))),"")</f>
        <v/>
      </c>
    </row>
    <row r="32" spans="1:29" s="57" customFormat="1" ht="22.95" customHeight="1">
      <c r="A32" s="5"/>
      <c r="B32" s="5"/>
      <c r="C32" s="52"/>
      <c r="D32" s="63"/>
      <c r="E32" s="14"/>
      <c r="F32" s="14"/>
      <c r="G32" s="14"/>
      <c r="H32" s="14"/>
      <c r="I32" s="14"/>
      <c r="J32" s="14"/>
      <c r="K32" s="14"/>
      <c r="L32" s="14"/>
      <c r="M32" s="14"/>
      <c r="N32" s="14"/>
      <c r="O32" s="14"/>
      <c r="P32" s="112"/>
      <c r="Q32" s="112"/>
      <c r="R32" s="112"/>
      <c r="S32" s="112"/>
      <c r="T32" s="112"/>
      <c r="U32" s="112"/>
      <c r="V32" s="112"/>
      <c r="W32" s="112"/>
      <c r="X32" s="112"/>
      <c r="Y32" s="112"/>
      <c r="Z32" s="112"/>
      <c r="AA32" s="14">
        <f t="shared" si="0"/>
        <v>0</v>
      </c>
      <c r="AB32" s="14" t="b">
        <f t="shared" si="1"/>
        <v>0</v>
      </c>
      <c r="AC32" s="25" t="str">
        <f>IFERROR(IF((AA32/AB32)=1,CP!$H$17,IF((AA32/AB32)&gt;=0.5,CP!$H$18,IF(AA32&gt;=1,CP!$H$19,0))),"")</f>
        <v/>
      </c>
    </row>
    <row r="33" spans="1:29" s="57" customFormat="1" ht="22.95" customHeight="1">
      <c r="A33" s="5"/>
      <c r="B33" s="5"/>
      <c r="C33" s="52"/>
      <c r="D33" s="63"/>
      <c r="E33" s="14"/>
      <c r="F33" s="14"/>
      <c r="G33" s="14"/>
      <c r="H33" s="14"/>
      <c r="I33" s="14"/>
      <c r="J33" s="14"/>
      <c r="K33" s="14"/>
      <c r="L33" s="14"/>
      <c r="M33" s="14"/>
      <c r="N33" s="14"/>
      <c r="O33" s="14"/>
      <c r="P33" s="19"/>
      <c r="Q33" s="19"/>
      <c r="R33" s="19"/>
      <c r="S33" s="19"/>
      <c r="T33" s="19"/>
      <c r="U33" s="19"/>
      <c r="V33" s="19"/>
      <c r="W33" s="19"/>
      <c r="X33" s="19"/>
      <c r="Y33" s="19"/>
      <c r="Z33" s="19"/>
      <c r="AA33" s="14">
        <f t="shared" si="0"/>
        <v>0</v>
      </c>
      <c r="AB33" s="14" t="b">
        <f t="shared" si="1"/>
        <v>0</v>
      </c>
      <c r="AC33" s="25" t="str">
        <f>IFERROR(IF((AA33/AB33)=1,CP!$H$17,IF((AA33/AB33)&gt;=0.5,CP!$H$18,IF(AA33&gt;=1,CP!$H$19,0))),"")</f>
        <v/>
      </c>
    </row>
    <row r="34" spans="1:29" s="57" customFormat="1" ht="22.95" customHeight="1">
      <c r="A34" s="5"/>
      <c r="B34" s="5"/>
      <c r="C34" s="52"/>
      <c r="D34" s="63"/>
      <c r="E34" s="14"/>
      <c r="F34" s="14"/>
      <c r="G34" s="14"/>
      <c r="H34" s="14"/>
      <c r="I34" s="14"/>
      <c r="J34" s="14"/>
      <c r="K34" s="14"/>
      <c r="L34" s="14"/>
      <c r="M34" s="14"/>
      <c r="N34" s="14"/>
      <c r="O34" s="14"/>
      <c r="P34" s="19"/>
      <c r="Q34" s="19"/>
      <c r="R34" s="19"/>
      <c r="S34" s="19"/>
      <c r="T34" s="19"/>
      <c r="U34" s="19"/>
      <c r="V34" s="19"/>
      <c r="W34" s="19"/>
      <c r="X34" s="19"/>
      <c r="Y34" s="19"/>
      <c r="Z34" s="19"/>
      <c r="AA34" s="14">
        <f t="shared" si="0"/>
        <v>0</v>
      </c>
      <c r="AB34" s="14" t="b">
        <f t="shared" si="1"/>
        <v>0</v>
      </c>
      <c r="AC34" s="25" t="str">
        <f>IFERROR(IF((AA34/AB34)=1,CP!$H$17,IF((AA34/AB34)&gt;=0.5,CP!$H$18,IF(AA34&gt;=1,CP!$H$19,0))),"")</f>
        <v/>
      </c>
    </row>
    <row r="35" spans="1:29" s="57" customFormat="1" ht="22.95" customHeight="1">
      <c r="A35" s="5"/>
      <c r="B35" s="5"/>
      <c r="C35" s="52"/>
      <c r="D35" s="63"/>
      <c r="E35" s="14"/>
      <c r="F35" s="14"/>
      <c r="G35" s="14"/>
      <c r="H35" s="14"/>
      <c r="I35" s="14"/>
      <c r="J35" s="14"/>
      <c r="K35" s="14"/>
      <c r="L35" s="14"/>
      <c r="M35" s="14"/>
      <c r="N35" s="14"/>
      <c r="O35" s="14"/>
      <c r="P35" s="19"/>
      <c r="Q35" s="19"/>
      <c r="R35" s="19"/>
      <c r="S35" s="19"/>
      <c r="T35" s="19"/>
      <c r="U35" s="19"/>
      <c r="V35" s="19"/>
      <c r="W35" s="19"/>
      <c r="X35" s="19"/>
      <c r="Y35" s="19"/>
      <c r="Z35" s="19"/>
      <c r="AA35" s="14">
        <f t="shared" si="0"/>
        <v>0</v>
      </c>
      <c r="AB35" s="14" t="b">
        <f t="shared" si="1"/>
        <v>0</v>
      </c>
      <c r="AC35" s="25" t="str">
        <f>IFERROR(IF((AA35/AB35)=1,CP!$H$17,IF((AA35/AB35)&gt;=0.5,CP!$H$18,IF(AA35&gt;=1,CP!$H$19,0))),"")</f>
        <v/>
      </c>
    </row>
    <row r="36" spans="1:29" s="57" customFormat="1" ht="22.95" customHeight="1">
      <c r="A36" s="5"/>
      <c r="B36" s="5"/>
      <c r="C36" s="52"/>
      <c r="D36" s="63"/>
      <c r="E36" s="14"/>
      <c r="F36" s="14"/>
      <c r="G36" s="14"/>
      <c r="H36" s="14"/>
      <c r="I36" s="14"/>
      <c r="J36" s="14"/>
      <c r="K36" s="14"/>
      <c r="L36" s="14"/>
      <c r="M36" s="14"/>
      <c r="N36" s="14"/>
      <c r="O36" s="14"/>
      <c r="P36" s="19"/>
      <c r="Q36" s="19"/>
      <c r="R36" s="19"/>
      <c r="S36" s="19"/>
      <c r="T36" s="19"/>
      <c r="U36" s="19"/>
      <c r="V36" s="19"/>
      <c r="W36" s="19"/>
      <c r="X36" s="19"/>
      <c r="Y36" s="19"/>
      <c r="Z36" s="19"/>
      <c r="AA36" s="14">
        <f t="shared" si="0"/>
        <v>0</v>
      </c>
      <c r="AB36" s="14" t="b">
        <f t="shared" si="1"/>
        <v>0</v>
      </c>
      <c r="AC36" s="25" t="str">
        <f>IFERROR(IF((AA36/AB36)=1,CP!$H$17,IF((AA36/AB36)&gt;=0.5,CP!$H$18,IF(AA36&gt;=1,CP!$H$19,0))),"")</f>
        <v/>
      </c>
    </row>
    <row r="37" spans="1:29" s="57" customFormat="1" ht="22.95" customHeight="1">
      <c r="A37" s="5"/>
      <c r="B37" s="5"/>
      <c r="C37" s="52"/>
      <c r="D37" s="63"/>
      <c r="E37" s="14"/>
      <c r="F37" s="14"/>
      <c r="G37" s="14"/>
      <c r="H37" s="14"/>
      <c r="I37" s="14"/>
      <c r="J37" s="14"/>
      <c r="K37" s="14"/>
      <c r="L37" s="14"/>
      <c r="M37" s="14"/>
      <c r="N37" s="14"/>
      <c r="O37" s="14"/>
      <c r="P37" s="19"/>
      <c r="Q37" s="19"/>
      <c r="R37" s="19"/>
      <c r="S37" s="19"/>
      <c r="T37" s="19"/>
      <c r="U37" s="19"/>
      <c r="V37" s="19"/>
      <c r="W37" s="19"/>
      <c r="X37" s="19"/>
      <c r="Y37" s="19"/>
      <c r="Z37" s="19"/>
      <c r="AA37" s="14">
        <f t="shared" si="0"/>
        <v>0</v>
      </c>
      <c r="AB37" s="14" t="b">
        <f t="shared" si="1"/>
        <v>0</v>
      </c>
      <c r="AC37" s="25" t="str">
        <f>IFERROR(IF((AA37/AB37)=1,CP!$H$17,IF((AA37/AB37)&gt;=0.5,CP!$H$18,IF(AA37&gt;=1,CP!$H$19,0))),"")</f>
        <v/>
      </c>
    </row>
    <row r="38" spans="1:29" s="57" customFormat="1" ht="22.95" customHeight="1">
      <c r="A38" s="5"/>
      <c r="B38" s="5"/>
      <c r="C38" s="52"/>
      <c r="D38" s="63"/>
      <c r="E38" s="14"/>
      <c r="F38" s="14"/>
      <c r="G38" s="14"/>
      <c r="H38" s="14"/>
      <c r="I38" s="14"/>
      <c r="J38" s="14"/>
      <c r="K38" s="14"/>
      <c r="L38" s="14"/>
      <c r="M38" s="14"/>
      <c r="N38" s="14"/>
      <c r="O38" s="14"/>
      <c r="P38" s="19"/>
      <c r="Q38" s="19"/>
      <c r="R38" s="19"/>
      <c r="S38" s="19"/>
      <c r="T38" s="19"/>
      <c r="U38" s="19"/>
      <c r="V38" s="19"/>
      <c r="W38" s="19"/>
      <c r="X38" s="19"/>
      <c r="Y38" s="19"/>
      <c r="Z38" s="19"/>
      <c r="AA38" s="14">
        <f t="shared" si="0"/>
        <v>0</v>
      </c>
      <c r="AB38" s="14" t="b">
        <f t="shared" si="1"/>
        <v>0</v>
      </c>
      <c r="AC38" s="25" t="str">
        <f>IFERROR(IF((AA38/AB38)=1,CP!$H$17,IF((AA38/AB38)&gt;=0.5,CP!$H$18,IF(AA38&gt;=1,CP!$H$19,0))),"")</f>
        <v/>
      </c>
    </row>
    <row r="39" spans="1:29" s="57" customFormat="1" ht="22.95" customHeight="1">
      <c r="A39" s="5"/>
      <c r="B39" s="5"/>
      <c r="C39" s="52"/>
      <c r="D39" s="63"/>
      <c r="E39" s="14"/>
      <c r="F39" s="14"/>
      <c r="G39" s="14"/>
      <c r="H39" s="14"/>
      <c r="I39" s="14"/>
      <c r="J39" s="14"/>
      <c r="K39" s="14"/>
      <c r="L39" s="14"/>
      <c r="M39" s="14"/>
      <c r="N39" s="14"/>
      <c r="O39" s="14"/>
      <c r="P39" s="19"/>
      <c r="Q39" s="19"/>
      <c r="R39" s="19"/>
      <c r="S39" s="19"/>
      <c r="T39" s="19"/>
      <c r="U39" s="19"/>
      <c r="V39" s="19"/>
      <c r="W39" s="19"/>
      <c r="X39" s="19"/>
      <c r="Y39" s="19"/>
      <c r="Z39" s="19"/>
      <c r="AA39" s="14">
        <f t="shared" si="0"/>
        <v>0</v>
      </c>
      <c r="AB39" s="14" t="b">
        <f t="shared" si="1"/>
        <v>0</v>
      </c>
      <c r="AC39" s="25" t="str">
        <f>IFERROR(IF((AA39/AB39)=1,CP!$H$17,IF((AA39/AB39)&gt;=0.5,CP!$H$18,IF(AA39&gt;=1,CP!$H$19,0))),"")</f>
        <v/>
      </c>
    </row>
    <row r="40" spans="1:29" s="57" customFormat="1" ht="22.95" customHeight="1">
      <c r="A40" s="5"/>
      <c r="B40" s="5"/>
      <c r="C40" s="52"/>
      <c r="D40" s="63"/>
      <c r="E40" s="14"/>
      <c r="F40" s="14"/>
      <c r="G40" s="14"/>
      <c r="H40" s="14"/>
      <c r="I40" s="14"/>
      <c r="J40" s="14"/>
      <c r="K40" s="14"/>
      <c r="L40" s="14"/>
      <c r="M40" s="14"/>
      <c r="N40" s="14"/>
      <c r="O40" s="14"/>
      <c r="P40" s="19"/>
      <c r="Q40" s="19"/>
      <c r="R40" s="19"/>
      <c r="S40" s="19"/>
      <c r="T40" s="19"/>
      <c r="U40" s="19"/>
      <c r="V40" s="19"/>
      <c r="W40" s="19"/>
      <c r="X40" s="19"/>
      <c r="Y40" s="19"/>
      <c r="Z40" s="19"/>
      <c r="AA40" s="14">
        <f t="shared" si="0"/>
        <v>0</v>
      </c>
      <c r="AB40" s="14" t="b">
        <f t="shared" si="1"/>
        <v>0</v>
      </c>
      <c r="AC40" s="25" t="str">
        <f>IFERROR(IF((AA40/AB40)=1,CP!$H$17,IF((AA40/AB40)&gt;=0.5,CP!$H$18,IF(AA40&gt;=1,CP!$H$19,0))),"")</f>
        <v/>
      </c>
    </row>
    <row r="41" spans="1:29" s="57" customFormat="1" ht="22.95" customHeight="1">
      <c r="A41" s="5"/>
      <c r="B41" s="5"/>
      <c r="C41" s="52"/>
      <c r="D41" s="63"/>
      <c r="E41" s="14"/>
      <c r="F41" s="14"/>
      <c r="G41" s="14"/>
      <c r="H41" s="14"/>
      <c r="I41" s="14"/>
      <c r="J41" s="14"/>
      <c r="K41" s="14"/>
      <c r="L41" s="14"/>
      <c r="M41" s="14"/>
      <c r="N41" s="14"/>
      <c r="O41" s="14"/>
      <c r="P41" s="19"/>
      <c r="Q41" s="19"/>
      <c r="R41" s="19"/>
      <c r="S41" s="19"/>
      <c r="T41" s="19"/>
      <c r="U41" s="19"/>
      <c r="V41" s="19"/>
      <c r="W41" s="19"/>
      <c r="X41" s="19"/>
      <c r="Y41" s="19"/>
      <c r="Z41" s="19"/>
      <c r="AA41" s="14">
        <f t="shared" si="0"/>
        <v>0</v>
      </c>
      <c r="AB41" s="14" t="b">
        <f t="shared" si="1"/>
        <v>0</v>
      </c>
      <c r="AC41" s="25" t="str">
        <f>IFERROR(IF((AA41/AB41)=1,CP!$H$17,IF((AA41/AB41)&gt;=0.5,CP!$H$18,IF(AA41&gt;=1,CP!$H$19,0))),"")</f>
        <v/>
      </c>
    </row>
    <row r="42" spans="1:29" s="57" customFormat="1" ht="22.95" customHeight="1">
      <c r="A42" s="5"/>
      <c r="B42" s="5"/>
      <c r="C42" s="52"/>
      <c r="D42" s="63"/>
      <c r="E42" s="14"/>
      <c r="F42" s="14"/>
      <c r="G42" s="14"/>
      <c r="H42" s="14"/>
      <c r="I42" s="14"/>
      <c r="J42" s="14"/>
      <c r="K42" s="14"/>
      <c r="L42" s="14"/>
      <c r="M42" s="14"/>
      <c r="N42" s="14"/>
      <c r="O42" s="14"/>
      <c r="P42" s="19"/>
      <c r="Q42" s="19"/>
      <c r="R42" s="19"/>
      <c r="S42" s="19"/>
      <c r="T42" s="19"/>
      <c r="U42" s="19"/>
      <c r="V42" s="19"/>
      <c r="W42" s="19"/>
      <c r="X42" s="19"/>
      <c r="Y42" s="19"/>
      <c r="Z42" s="19"/>
      <c r="AA42" s="14">
        <f t="shared" si="0"/>
        <v>0</v>
      </c>
      <c r="AB42" s="14" t="b">
        <f t="shared" si="1"/>
        <v>0</v>
      </c>
      <c r="AC42" s="25" t="str">
        <f>IFERROR(IF((AA42/AB42)=1,CP!$H$17,IF((AA42/AB42)&gt;=0.5,CP!$H$18,IF(AA42&gt;=1,CP!$H$19,0))),"")</f>
        <v/>
      </c>
    </row>
    <row r="43" spans="1:29" s="57" customFormat="1" ht="22.95" customHeight="1">
      <c r="A43" s="5"/>
      <c r="B43" s="5"/>
      <c r="C43" s="52"/>
      <c r="D43" s="63"/>
      <c r="E43" s="14"/>
      <c r="F43" s="14"/>
      <c r="G43" s="14"/>
      <c r="H43" s="14"/>
      <c r="I43" s="14"/>
      <c r="J43" s="14"/>
      <c r="K43" s="14"/>
      <c r="L43" s="14"/>
      <c r="M43" s="14"/>
      <c r="N43" s="14"/>
      <c r="O43" s="14"/>
      <c r="P43" s="19"/>
      <c r="Q43" s="19"/>
      <c r="R43" s="19"/>
      <c r="S43" s="19"/>
      <c r="T43" s="19"/>
      <c r="U43" s="19"/>
      <c r="V43" s="19"/>
      <c r="W43" s="19"/>
      <c r="X43" s="19"/>
      <c r="Y43" s="19"/>
      <c r="Z43" s="19"/>
      <c r="AA43" s="14">
        <f t="shared" si="0"/>
        <v>0</v>
      </c>
      <c r="AB43" s="14" t="b">
        <f t="shared" si="1"/>
        <v>0</v>
      </c>
      <c r="AC43" s="25" t="str">
        <f>IFERROR(IF((AA43/AB43)=1,CP!$H$17,IF((AA43/AB43)&gt;=0.5,CP!$H$18,IF(AA43&gt;=1,CP!$H$19,0))),"")</f>
        <v/>
      </c>
    </row>
    <row r="44" spans="1:29" s="57" customFormat="1" ht="22.95" customHeight="1">
      <c r="A44" s="5"/>
      <c r="B44" s="5"/>
      <c r="C44" s="52"/>
      <c r="D44" s="63"/>
      <c r="E44" s="14"/>
      <c r="F44" s="14"/>
      <c r="G44" s="14"/>
      <c r="H44" s="14"/>
      <c r="I44" s="14"/>
      <c r="J44" s="14"/>
      <c r="K44" s="14"/>
      <c r="L44" s="14"/>
      <c r="M44" s="14"/>
      <c r="N44" s="14"/>
      <c r="O44" s="14"/>
      <c r="P44" s="19"/>
      <c r="Q44" s="19"/>
      <c r="R44" s="19"/>
      <c r="S44" s="19"/>
      <c r="T44" s="19"/>
      <c r="U44" s="19"/>
      <c r="V44" s="19"/>
      <c r="W44" s="19"/>
      <c r="X44" s="19"/>
      <c r="Y44" s="19"/>
      <c r="Z44" s="19"/>
      <c r="AA44" s="14">
        <f t="shared" si="0"/>
        <v>0</v>
      </c>
      <c r="AB44" s="14" t="b">
        <f t="shared" si="1"/>
        <v>0</v>
      </c>
      <c r="AC44" s="25" t="str">
        <f>IFERROR(IF((AA44/AB44)=1,CP!$H$17,IF((AA44/AB44)&gt;=0.5,CP!$H$18,IF(AA44&gt;=1,CP!$H$19,0))),"")</f>
        <v/>
      </c>
    </row>
    <row r="45" spans="1:29" s="57" customFormat="1" ht="22.95" customHeight="1">
      <c r="A45" s="5"/>
      <c r="B45" s="5"/>
      <c r="C45" s="52"/>
      <c r="D45" s="63"/>
      <c r="E45" s="14"/>
      <c r="F45" s="14"/>
      <c r="G45" s="14"/>
      <c r="H45" s="14"/>
      <c r="I45" s="14"/>
      <c r="J45" s="14"/>
      <c r="K45" s="14"/>
      <c r="L45" s="14"/>
      <c r="M45" s="14"/>
      <c r="N45" s="14"/>
      <c r="O45" s="14"/>
      <c r="P45" s="19"/>
      <c r="Q45" s="19"/>
      <c r="R45" s="19"/>
      <c r="S45" s="19"/>
      <c r="T45" s="19"/>
      <c r="U45" s="19"/>
      <c r="V45" s="19"/>
      <c r="W45" s="19"/>
      <c r="X45" s="19"/>
      <c r="Y45" s="19"/>
      <c r="Z45" s="19"/>
      <c r="AA45" s="14">
        <f t="shared" si="0"/>
        <v>0</v>
      </c>
      <c r="AB45" s="14" t="b">
        <f t="shared" si="1"/>
        <v>0</v>
      </c>
      <c r="AC45" s="25" t="str">
        <f>IFERROR(IF((AA45/AB45)=1,CP!$H$17,IF((AA45/AB45)&gt;=0.5,CP!$H$18,IF(AA45&gt;=1,CP!$H$19,0))),"")</f>
        <v/>
      </c>
    </row>
    <row r="46" spans="1:29" s="57" customFormat="1" ht="22.95" customHeight="1">
      <c r="A46" s="5"/>
      <c r="B46" s="5"/>
      <c r="C46" s="52"/>
      <c r="D46" s="63"/>
      <c r="E46" s="14"/>
      <c r="F46" s="14"/>
      <c r="G46" s="14"/>
      <c r="H46" s="14"/>
      <c r="I46" s="14"/>
      <c r="J46" s="14"/>
      <c r="K46" s="14"/>
      <c r="L46" s="14"/>
      <c r="M46" s="14"/>
      <c r="N46" s="14"/>
      <c r="O46" s="14"/>
      <c r="P46" s="19"/>
      <c r="Q46" s="19"/>
      <c r="R46" s="19"/>
      <c r="S46" s="19"/>
      <c r="T46" s="19"/>
      <c r="U46" s="19"/>
      <c r="V46" s="19"/>
      <c r="W46" s="19"/>
      <c r="X46" s="19"/>
      <c r="Y46" s="19"/>
      <c r="Z46" s="19"/>
      <c r="AA46" s="14">
        <f t="shared" si="0"/>
        <v>0</v>
      </c>
      <c r="AB46" s="14" t="b">
        <f t="shared" si="1"/>
        <v>0</v>
      </c>
      <c r="AC46" s="25" t="str">
        <f>IFERROR(IF((AA46/AB46)=1,CP!$H$17,IF((AA46/AB46)&gt;=0.5,CP!$H$18,IF(AA46&gt;=1,CP!$H$19,0))),"")</f>
        <v/>
      </c>
    </row>
    <row r="47" spans="1:29" s="57" customFormat="1" ht="22.95" customHeight="1">
      <c r="A47" s="5"/>
      <c r="B47" s="5"/>
      <c r="C47" s="52"/>
      <c r="D47" s="63"/>
      <c r="E47" s="14"/>
      <c r="F47" s="14"/>
      <c r="G47" s="14"/>
      <c r="H47" s="14"/>
      <c r="I47" s="14"/>
      <c r="J47" s="14"/>
      <c r="K47" s="14"/>
      <c r="L47" s="14"/>
      <c r="M47" s="14"/>
      <c r="N47" s="14"/>
      <c r="O47" s="14"/>
      <c r="P47" s="19"/>
      <c r="Q47" s="19"/>
      <c r="R47" s="19"/>
      <c r="S47" s="19"/>
      <c r="T47" s="19"/>
      <c r="U47" s="19"/>
      <c r="V47" s="19"/>
      <c r="W47" s="19"/>
      <c r="X47" s="19"/>
      <c r="Y47" s="19"/>
      <c r="Z47" s="19"/>
      <c r="AA47" s="14">
        <f t="shared" si="0"/>
        <v>0</v>
      </c>
      <c r="AB47" s="14" t="b">
        <f t="shared" si="1"/>
        <v>0</v>
      </c>
      <c r="AC47" s="25" t="str">
        <f>IFERROR(IF((AA47/AB47)=1,CP!$H$17,IF((AA47/AB47)&gt;=0.5,CP!$H$18,IF(AA47&gt;=1,CP!$H$19,0))),"")</f>
        <v/>
      </c>
    </row>
    <row r="48" spans="1:29" s="57" customFormat="1" ht="22.95" customHeight="1">
      <c r="A48" s="5"/>
      <c r="B48" s="5"/>
      <c r="C48" s="52"/>
      <c r="D48" s="63"/>
      <c r="E48" s="14"/>
      <c r="F48" s="14"/>
      <c r="G48" s="14"/>
      <c r="H48" s="14"/>
      <c r="I48" s="14"/>
      <c r="J48" s="14"/>
      <c r="K48" s="14"/>
      <c r="L48" s="14"/>
      <c r="M48" s="14"/>
      <c r="N48" s="14"/>
      <c r="O48" s="14"/>
      <c r="P48" s="19"/>
      <c r="Q48" s="19"/>
      <c r="R48" s="19"/>
      <c r="S48" s="19"/>
      <c r="T48" s="19"/>
      <c r="U48" s="19"/>
      <c r="V48" s="19"/>
      <c r="W48" s="19"/>
      <c r="X48" s="19"/>
      <c r="Y48" s="19"/>
      <c r="Z48" s="19"/>
      <c r="AA48" s="14">
        <f t="shared" si="0"/>
        <v>0</v>
      </c>
      <c r="AB48" s="14" t="b">
        <f t="shared" si="1"/>
        <v>0</v>
      </c>
      <c r="AC48" s="25" t="str">
        <f>IFERROR(IF((AA48/AB48)=1,CP!$H$17,IF((AA48/AB48)&gt;=0.5,CP!$H$18,IF(AA48&gt;=1,CP!$H$19,0))),"")</f>
        <v/>
      </c>
    </row>
    <row r="49" spans="1:29" s="57" customFormat="1" ht="22.95" customHeight="1">
      <c r="A49" s="5"/>
      <c r="B49" s="5"/>
      <c r="C49" s="52"/>
      <c r="D49" s="63"/>
      <c r="E49" s="14"/>
      <c r="F49" s="14"/>
      <c r="G49" s="14"/>
      <c r="H49" s="14"/>
      <c r="I49" s="14"/>
      <c r="J49" s="14"/>
      <c r="K49" s="14"/>
      <c r="L49" s="14"/>
      <c r="M49" s="14"/>
      <c r="N49" s="14"/>
      <c r="O49" s="14"/>
      <c r="P49" s="19"/>
      <c r="Q49" s="19"/>
      <c r="R49" s="19"/>
      <c r="S49" s="19"/>
      <c r="T49" s="19"/>
      <c r="U49" s="19"/>
      <c r="V49" s="19"/>
      <c r="W49" s="19"/>
      <c r="X49" s="19"/>
      <c r="Y49" s="19"/>
      <c r="Z49" s="19"/>
      <c r="AA49" s="14">
        <f t="shared" si="0"/>
        <v>0</v>
      </c>
      <c r="AB49" s="14" t="b">
        <f t="shared" si="1"/>
        <v>0</v>
      </c>
      <c r="AC49" s="25" t="str">
        <f>IFERROR(IF((AA49/AB49)=1,CP!$H$17,IF((AA49/AB49)&gt;=0.5,CP!$H$18,IF(AA49&gt;=1,CP!$H$19,0))),"")</f>
        <v/>
      </c>
    </row>
    <row r="50" spans="1:29" s="57" customFormat="1" ht="22.95" customHeight="1">
      <c r="A50" s="5"/>
      <c r="B50" s="5"/>
      <c r="C50" s="52"/>
      <c r="D50" s="63"/>
      <c r="E50" s="14"/>
      <c r="F50" s="14"/>
      <c r="G50" s="14"/>
      <c r="H50" s="14"/>
      <c r="I50" s="14"/>
      <c r="J50" s="14"/>
      <c r="K50" s="14"/>
      <c r="L50" s="14"/>
      <c r="M50" s="14"/>
      <c r="N50" s="14"/>
      <c r="O50" s="14"/>
      <c r="P50" s="19"/>
      <c r="Q50" s="19"/>
      <c r="R50" s="19"/>
      <c r="S50" s="19"/>
      <c r="T50" s="19"/>
      <c r="U50" s="19"/>
      <c r="V50" s="19"/>
      <c r="W50" s="19"/>
      <c r="X50" s="19"/>
      <c r="Y50" s="19"/>
      <c r="Z50" s="19"/>
      <c r="AA50" s="14">
        <f t="shared" si="0"/>
        <v>0</v>
      </c>
      <c r="AB50" s="14" t="b">
        <f t="shared" si="1"/>
        <v>0</v>
      </c>
      <c r="AC50" s="25" t="str">
        <f>IFERROR(IF((AA50/AB50)=1,CP!$H$17,IF((AA50/AB50)&gt;=0.5,CP!$H$18,IF(AA50&gt;=1,CP!$H$19,0))),"")</f>
        <v/>
      </c>
    </row>
    <row r="51" spans="1:29" s="57" customFormat="1" ht="22.95" customHeight="1">
      <c r="A51" s="5"/>
      <c r="B51" s="5"/>
      <c r="C51" s="52"/>
      <c r="D51" s="63"/>
      <c r="E51" s="14"/>
      <c r="F51" s="14"/>
      <c r="G51" s="14"/>
      <c r="H51" s="14"/>
      <c r="I51" s="14"/>
      <c r="J51" s="14"/>
      <c r="K51" s="14"/>
      <c r="L51" s="14"/>
      <c r="M51" s="14"/>
      <c r="N51" s="14"/>
      <c r="O51" s="14"/>
      <c r="P51" s="19"/>
      <c r="Q51" s="19"/>
      <c r="R51" s="19"/>
      <c r="S51" s="19"/>
      <c r="T51" s="19"/>
      <c r="U51" s="19"/>
      <c r="V51" s="19"/>
      <c r="W51" s="19"/>
      <c r="X51" s="19"/>
      <c r="Y51" s="19"/>
      <c r="Z51" s="19"/>
      <c r="AA51" s="14">
        <f t="shared" si="0"/>
        <v>0</v>
      </c>
      <c r="AB51" s="14" t="b">
        <f t="shared" si="1"/>
        <v>0</v>
      </c>
      <c r="AC51" s="25" t="str">
        <f>IFERROR(IF((AA51/AB51)=1,CP!$H$17,IF((AA51/AB51)&gt;=0.5,CP!$H$18,IF(AA51&gt;=1,CP!$H$19,0))),"")</f>
        <v/>
      </c>
    </row>
    <row r="52" spans="1:29" s="57" customFormat="1" ht="22.95" customHeight="1">
      <c r="A52" s="5"/>
      <c r="B52" s="5"/>
      <c r="C52" s="52"/>
      <c r="D52" s="63"/>
      <c r="E52" s="14"/>
      <c r="F52" s="14"/>
      <c r="G52" s="14"/>
      <c r="H52" s="14"/>
      <c r="I52" s="14"/>
      <c r="J52" s="14"/>
      <c r="K52" s="14"/>
      <c r="L52" s="14"/>
      <c r="M52" s="14"/>
      <c r="N52" s="14"/>
      <c r="O52" s="14"/>
      <c r="P52" s="19"/>
      <c r="Q52" s="19"/>
      <c r="R52" s="19"/>
      <c r="S52" s="19"/>
      <c r="T52" s="19"/>
      <c r="U52" s="19"/>
      <c r="V52" s="19"/>
      <c r="W52" s="19"/>
      <c r="X52" s="19"/>
      <c r="Y52" s="19"/>
      <c r="Z52" s="19"/>
      <c r="AA52" s="14">
        <f t="shared" si="0"/>
        <v>0</v>
      </c>
      <c r="AB52" s="14" t="b">
        <f t="shared" si="1"/>
        <v>0</v>
      </c>
      <c r="AC52" s="25" t="str">
        <f>IFERROR(IF((AA52/AB52)=1,CP!$H$17,IF((AA52/AB52)&gt;=0.5,CP!$H$18,IF(AA52&gt;=1,CP!$H$19,0))),"")</f>
        <v/>
      </c>
    </row>
    <row r="53" spans="1:29" s="57" customFormat="1" ht="22.95" customHeight="1">
      <c r="A53" s="5"/>
      <c r="B53" s="5"/>
      <c r="C53" s="52"/>
      <c r="D53" s="63"/>
      <c r="E53" s="14"/>
      <c r="F53" s="14"/>
      <c r="G53" s="14"/>
      <c r="H53" s="14"/>
      <c r="I53" s="14"/>
      <c r="J53" s="14"/>
      <c r="K53" s="14"/>
      <c r="L53" s="14"/>
      <c r="M53" s="14"/>
      <c r="N53" s="14"/>
      <c r="O53" s="14"/>
      <c r="P53" s="19"/>
      <c r="Q53" s="19"/>
      <c r="R53" s="19"/>
      <c r="S53" s="19"/>
      <c r="T53" s="19"/>
      <c r="U53" s="19"/>
      <c r="V53" s="19"/>
      <c r="W53" s="19"/>
      <c r="X53" s="19"/>
      <c r="Y53" s="19"/>
      <c r="Z53" s="19"/>
      <c r="AA53" s="14">
        <f t="shared" si="0"/>
        <v>0</v>
      </c>
      <c r="AB53" s="14" t="b">
        <f t="shared" si="1"/>
        <v>0</v>
      </c>
      <c r="AC53" s="25" t="str">
        <f>IFERROR(IF((AA53/AB53)=1,CP!$H$17,IF((AA53/AB53)&gt;=0.5,CP!$H$18,IF(AA53&gt;=1,CP!$H$19,0))),"")</f>
        <v/>
      </c>
    </row>
    <row r="54" spans="1:29" s="57" customFormat="1" ht="22.95" customHeight="1">
      <c r="A54" s="5"/>
      <c r="B54" s="5"/>
      <c r="C54" s="52"/>
      <c r="D54" s="63"/>
      <c r="E54" s="14"/>
      <c r="F54" s="14"/>
      <c r="G54" s="14"/>
      <c r="H54" s="14"/>
      <c r="I54" s="14"/>
      <c r="J54" s="14"/>
      <c r="K54" s="14"/>
      <c r="L54" s="14"/>
      <c r="M54" s="14"/>
      <c r="N54" s="14"/>
      <c r="O54" s="14"/>
      <c r="P54" s="19"/>
      <c r="Q54" s="19"/>
      <c r="R54" s="19"/>
      <c r="S54" s="19"/>
      <c r="T54" s="19"/>
      <c r="U54" s="19"/>
      <c r="V54" s="19"/>
      <c r="W54" s="19"/>
      <c r="X54" s="19"/>
      <c r="Y54" s="19"/>
      <c r="Z54" s="19"/>
      <c r="AA54" s="14">
        <f t="shared" si="0"/>
        <v>0</v>
      </c>
      <c r="AB54" s="14" t="b">
        <f t="shared" si="1"/>
        <v>0</v>
      </c>
      <c r="AC54" s="25" t="str">
        <f>IFERROR(IF((AA54/AB54)=1,CP!$H$17,IF((AA54/AB54)&gt;=0.5,CP!$H$18,IF(AA54&gt;=1,CP!$H$19,0))),"")</f>
        <v/>
      </c>
    </row>
    <row r="55" spans="1:29" s="57" customFormat="1" ht="22.95" customHeight="1">
      <c r="A55" s="5"/>
      <c r="B55" s="5"/>
      <c r="C55" s="52"/>
      <c r="D55" s="63"/>
      <c r="E55" s="14"/>
      <c r="F55" s="14"/>
      <c r="G55" s="14"/>
      <c r="H55" s="14"/>
      <c r="I55" s="14"/>
      <c r="J55" s="14"/>
      <c r="K55" s="14"/>
      <c r="L55" s="14"/>
      <c r="M55" s="14"/>
      <c r="N55" s="14"/>
      <c r="O55" s="14"/>
      <c r="P55" s="19"/>
      <c r="Q55" s="19"/>
      <c r="R55" s="19"/>
      <c r="S55" s="19"/>
      <c r="T55" s="19"/>
      <c r="U55" s="19"/>
      <c r="V55" s="19"/>
      <c r="W55" s="19"/>
      <c r="X55" s="19"/>
      <c r="Y55" s="19"/>
      <c r="Z55" s="19"/>
      <c r="AA55" s="14">
        <f t="shared" si="0"/>
        <v>0</v>
      </c>
      <c r="AB55" s="14" t="b">
        <f t="shared" si="1"/>
        <v>0</v>
      </c>
      <c r="AC55" s="25" t="str">
        <f>IFERROR(IF((AA55/AB55)=1,CP!$H$17,IF((AA55/AB55)&gt;=0.5,CP!$H$18,IF(AA55&gt;=1,CP!$H$19,0))),"")</f>
        <v/>
      </c>
    </row>
    <row r="56" spans="1:29" s="57" customFormat="1" ht="22.95" customHeight="1">
      <c r="A56" s="5"/>
      <c r="B56" s="5"/>
      <c r="C56" s="52"/>
      <c r="D56" s="63"/>
      <c r="E56" s="14"/>
      <c r="F56" s="14"/>
      <c r="G56" s="14"/>
      <c r="H56" s="14"/>
      <c r="I56" s="14"/>
      <c r="J56" s="14"/>
      <c r="K56" s="14"/>
      <c r="L56" s="14"/>
      <c r="M56" s="14"/>
      <c r="N56" s="14"/>
      <c r="O56" s="14"/>
      <c r="P56" s="19"/>
      <c r="Q56" s="19"/>
      <c r="R56" s="19"/>
      <c r="S56" s="19"/>
      <c r="T56" s="19"/>
      <c r="U56" s="19"/>
      <c r="V56" s="19"/>
      <c r="W56" s="19"/>
      <c r="X56" s="19"/>
      <c r="Y56" s="19"/>
      <c r="Z56" s="19"/>
      <c r="AA56" s="14">
        <f t="shared" si="0"/>
        <v>0</v>
      </c>
      <c r="AB56" s="14" t="b">
        <f t="shared" si="1"/>
        <v>0</v>
      </c>
      <c r="AC56" s="25" t="str">
        <f>IFERROR(IF((AA56/AB56)=1,CP!$H$17,IF((AA56/AB56)&gt;=0.5,CP!$H$18,IF(AA56&gt;=1,CP!$H$19,0))),"")</f>
        <v/>
      </c>
    </row>
    <row r="57" spans="1:29" s="57" customFormat="1" ht="22.95" customHeight="1">
      <c r="A57" s="5"/>
      <c r="B57" s="5"/>
      <c r="C57" s="52"/>
      <c r="D57" s="63"/>
      <c r="E57" s="14"/>
      <c r="F57" s="14"/>
      <c r="G57" s="14"/>
      <c r="H57" s="14"/>
      <c r="I57" s="14"/>
      <c r="J57" s="14"/>
      <c r="K57" s="14"/>
      <c r="L57" s="14"/>
      <c r="M57" s="14"/>
      <c r="N57" s="14"/>
      <c r="O57" s="14"/>
      <c r="P57" s="19"/>
      <c r="Q57" s="19"/>
      <c r="R57" s="19"/>
      <c r="S57" s="19"/>
      <c r="T57" s="19"/>
      <c r="U57" s="19"/>
      <c r="V57" s="19"/>
      <c r="W57" s="19"/>
      <c r="X57" s="19"/>
      <c r="Y57" s="19"/>
      <c r="Z57" s="19"/>
      <c r="AA57" s="14">
        <f t="shared" si="0"/>
        <v>0</v>
      </c>
      <c r="AB57" s="14" t="b">
        <f t="shared" si="1"/>
        <v>0</v>
      </c>
      <c r="AC57" s="25" t="str">
        <f>IFERROR(IF((AA57/AB57)=1,CP!$H$17,IF((AA57/AB57)&gt;=0.5,CP!$H$18,IF(AA57&gt;=1,CP!$H$19,0))),"")</f>
        <v/>
      </c>
    </row>
    <row r="58" spans="1:29" s="57" customFormat="1" ht="22.95" customHeight="1">
      <c r="A58" s="5"/>
      <c r="B58" s="5"/>
      <c r="C58" s="52"/>
      <c r="D58" s="63"/>
      <c r="E58" s="14"/>
      <c r="F58" s="14"/>
      <c r="G58" s="14"/>
      <c r="H58" s="14"/>
      <c r="I58" s="14"/>
      <c r="J58" s="14"/>
      <c r="K58" s="14"/>
      <c r="L58" s="14"/>
      <c r="M58" s="14"/>
      <c r="N58" s="14"/>
      <c r="O58" s="14"/>
      <c r="P58" s="19"/>
      <c r="Q58" s="19"/>
      <c r="R58" s="19"/>
      <c r="S58" s="19"/>
      <c r="T58" s="19"/>
      <c r="U58" s="19"/>
      <c r="V58" s="19"/>
      <c r="W58" s="19"/>
      <c r="X58" s="19"/>
      <c r="Y58" s="19"/>
      <c r="Z58" s="19"/>
      <c r="AA58" s="14">
        <f t="shared" si="0"/>
        <v>0</v>
      </c>
      <c r="AB58" s="14" t="b">
        <f t="shared" si="1"/>
        <v>0</v>
      </c>
      <c r="AC58" s="25" t="str">
        <f>IFERROR(IF((AA58/AB58)=1,CP!$H$17,IF((AA58/AB58)&gt;=0.5,CP!$H$18,IF(AA58&gt;=1,CP!$H$19,0))),"")</f>
        <v/>
      </c>
    </row>
    <row r="59" spans="1:29" s="57" customFormat="1" ht="22.95" customHeight="1">
      <c r="A59" s="5"/>
      <c r="B59" s="5"/>
      <c r="C59" s="52"/>
      <c r="D59" s="63"/>
      <c r="E59" s="14"/>
      <c r="F59" s="14"/>
      <c r="G59" s="14"/>
      <c r="H59" s="14"/>
      <c r="I59" s="14"/>
      <c r="J59" s="14"/>
      <c r="K59" s="14"/>
      <c r="L59" s="14"/>
      <c r="M59" s="14"/>
      <c r="N59" s="14"/>
      <c r="O59" s="14"/>
      <c r="P59" s="19"/>
      <c r="Q59" s="19"/>
      <c r="R59" s="19"/>
      <c r="S59" s="19"/>
      <c r="T59" s="19"/>
      <c r="U59" s="19"/>
      <c r="V59" s="19"/>
      <c r="W59" s="19"/>
      <c r="X59" s="19"/>
      <c r="Y59" s="19"/>
      <c r="Z59" s="19"/>
      <c r="AA59" s="14">
        <f t="shared" si="0"/>
        <v>0</v>
      </c>
      <c r="AB59" s="14" t="b">
        <f t="shared" si="1"/>
        <v>0</v>
      </c>
      <c r="AC59" s="25" t="str">
        <f>IFERROR(IF((AA59/AB59)=1,CP!$H$17,IF((AA59/AB59)&gt;=0.5,CP!$H$18,IF(AA59&gt;=1,CP!$H$19,0))),"")</f>
        <v/>
      </c>
    </row>
    <row r="60" spans="1:29" s="57" customFormat="1" ht="22.95" customHeight="1">
      <c r="A60" s="5"/>
      <c r="B60" s="5"/>
      <c r="C60" s="52"/>
      <c r="D60" s="63"/>
      <c r="E60" s="14"/>
      <c r="F60" s="14"/>
      <c r="G60" s="14"/>
      <c r="H60" s="14"/>
      <c r="I60" s="14"/>
      <c r="J60" s="14"/>
      <c r="K60" s="14"/>
      <c r="L60" s="14"/>
      <c r="M60" s="14"/>
      <c r="N60" s="14"/>
      <c r="O60" s="14"/>
      <c r="P60" s="19"/>
      <c r="Q60" s="19"/>
      <c r="R60" s="19"/>
      <c r="S60" s="19"/>
      <c r="T60" s="19"/>
      <c r="U60" s="19"/>
      <c r="V60" s="19"/>
      <c r="W60" s="19"/>
      <c r="X60" s="19"/>
      <c r="Y60" s="19"/>
      <c r="Z60" s="19"/>
      <c r="AA60" s="14">
        <f t="shared" si="0"/>
        <v>0</v>
      </c>
      <c r="AB60" s="14" t="b">
        <f t="shared" si="1"/>
        <v>0</v>
      </c>
      <c r="AC60" s="25" t="str">
        <f>IFERROR(IF((AA60/AB60)=1,CP!$H$17,IF((AA60/AB60)&gt;=0.5,CP!$H$18,IF(AA60&gt;=1,CP!$H$19,0))),"")</f>
        <v/>
      </c>
    </row>
    <row r="61" spans="1:29" s="57" customFormat="1" ht="22.95" customHeight="1">
      <c r="A61" s="5"/>
      <c r="B61" s="5"/>
      <c r="C61" s="52"/>
      <c r="D61" s="63"/>
      <c r="E61" s="14"/>
      <c r="F61" s="14"/>
      <c r="G61" s="14"/>
      <c r="H61" s="14"/>
      <c r="I61" s="14"/>
      <c r="J61" s="14"/>
      <c r="K61" s="14"/>
      <c r="L61" s="14"/>
      <c r="M61" s="14"/>
      <c r="N61" s="14"/>
      <c r="O61" s="14"/>
      <c r="P61" s="19"/>
      <c r="Q61" s="19"/>
      <c r="R61" s="19"/>
      <c r="S61" s="19"/>
      <c r="T61" s="19"/>
      <c r="U61" s="19"/>
      <c r="V61" s="19"/>
      <c r="W61" s="19"/>
      <c r="X61" s="19"/>
      <c r="Y61" s="19"/>
      <c r="Z61" s="19"/>
      <c r="AA61" s="14">
        <f t="shared" si="0"/>
        <v>0</v>
      </c>
      <c r="AB61" s="14" t="b">
        <f t="shared" si="1"/>
        <v>0</v>
      </c>
      <c r="AC61" s="25" t="str">
        <f>IFERROR(IF((AA61/AB61)=1,CP!$H$17,IF((AA61/AB61)&gt;=0.5,CP!$H$18,IF(AA61&gt;=1,CP!$H$19,0))),"")</f>
        <v/>
      </c>
    </row>
    <row r="62" spans="1:29" s="57" customFormat="1" ht="22.95" customHeight="1">
      <c r="A62" s="5"/>
      <c r="B62" s="5"/>
      <c r="C62" s="52"/>
      <c r="D62" s="63"/>
      <c r="E62" s="14"/>
      <c r="F62" s="14"/>
      <c r="G62" s="14"/>
      <c r="H62" s="14"/>
      <c r="I62" s="14"/>
      <c r="J62" s="14"/>
      <c r="K62" s="14"/>
      <c r="L62" s="14"/>
      <c r="M62" s="14"/>
      <c r="N62" s="14"/>
      <c r="O62" s="14"/>
      <c r="P62" s="19"/>
      <c r="Q62" s="19"/>
      <c r="R62" s="19"/>
      <c r="S62" s="19"/>
      <c r="T62" s="19"/>
      <c r="U62" s="19"/>
      <c r="V62" s="19"/>
      <c r="W62" s="19"/>
      <c r="X62" s="19"/>
      <c r="Y62" s="19"/>
      <c r="Z62" s="19"/>
      <c r="AA62" s="14">
        <f t="shared" si="0"/>
        <v>0</v>
      </c>
      <c r="AB62" s="14" t="b">
        <f t="shared" si="1"/>
        <v>0</v>
      </c>
      <c r="AC62" s="25" t="str">
        <f>IFERROR(IF((AA62/AB62)=1,CP!$H$17,IF((AA62/AB62)&gt;=0.5,CP!$H$18,IF(AA62&gt;=1,CP!$H$19,0))),"")</f>
        <v/>
      </c>
    </row>
    <row r="63" spans="1:29" s="57" customFormat="1" ht="22.95" customHeight="1">
      <c r="A63" s="5"/>
      <c r="B63" s="5"/>
      <c r="C63" s="52"/>
      <c r="D63" s="63"/>
      <c r="E63" s="14"/>
      <c r="F63" s="14"/>
      <c r="G63" s="14"/>
      <c r="H63" s="14"/>
      <c r="I63" s="14"/>
      <c r="J63" s="14"/>
      <c r="K63" s="14"/>
      <c r="L63" s="14"/>
      <c r="M63" s="14"/>
      <c r="N63" s="14"/>
      <c r="O63" s="14"/>
      <c r="P63" s="19"/>
      <c r="Q63" s="19"/>
      <c r="R63" s="19"/>
      <c r="S63" s="19"/>
      <c r="T63" s="19"/>
      <c r="U63" s="19"/>
      <c r="V63" s="19"/>
      <c r="W63" s="19"/>
      <c r="X63" s="19"/>
      <c r="Y63" s="19"/>
      <c r="Z63" s="19"/>
      <c r="AA63" s="14">
        <f t="shared" si="0"/>
        <v>0</v>
      </c>
      <c r="AB63" s="14" t="b">
        <f t="shared" si="1"/>
        <v>0</v>
      </c>
      <c r="AC63" s="25" t="str">
        <f>IFERROR(IF((AA63/AB63)=1,CP!$H$17,IF((AA63/AB63)&gt;=0.5,CP!$H$18,IF(AA63&gt;=1,CP!$H$19,0))),"")</f>
        <v/>
      </c>
    </row>
    <row r="64" spans="1:29" s="57" customFormat="1" ht="22.95" customHeight="1">
      <c r="A64" s="5"/>
      <c r="B64" s="5"/>
      <c r="C64" s="52"/>
      <c r="D64" s="63"/>
      <c r="E64" s="14"/>
      <c r="F64" s="14"/>
      <c r="G64" s="14"/>
      <c r="H64" s="14"/>
      <c r="I64" s="14"/>
      <c r="J64" s="14"/>
      <c r="K64" s="14"/>
      <c r="L64" s="14"/>
      <c r="M64" s="14"/>
      <c r="N64" s="14"/>
      <c r="O64" s="14"/>
      <c r="P64" s="19"/>
      <c r="Q64" s="19"/>
      <c r="R64" s="19"/>
      <c r="S64" s="19"/>
      <c r="T64" s="19"/>
      <c r="U64" s="19"/>
      <c r="V64" s="19"/>
      <c r="W64" s="19"/>
      <c r="X64" s="19"/>
      <c r="Y64" s="19"/>
      <c r="Z64" s="19"/>
      <c r="AA64" s="14">
        <f t="shared" si="0"/>
        <v>0</v>
      </c>
      <c r="AB64" s="14" t="b">
        <f t="shared" si="1"/>
        <v>0</v>
      </c>
      <c r="AC64" s="25" t="str">
        <f>IFERROR(IF((AA64/AB64)=1,CP!$H$17,IF((AA64/AB64)&gt;=0.5,CP!$H$18,IF(AA64&gt;=1,CP!$H$19,0))),"")</f>
        <v/>
      </c>
    </row>
    <row r="65" spans="1:29" s="57" customFormat="1" ht="22.95" customHeight="1">
      <c r="A65" s="5"/>
      <c r="B65" s="5"/>
      <c r="C65" s="52"/>
      <c r="D65" s="63"/>
      <c r="E65" s="14"/>
      <c r="F65" s="14"/>
      <c r="G65" s="14"/>
      <c r="H65" s="14"/>
      <c r="I65" s="14"/>
      <c r="J65" s="14"/>
      <c r="K65" s="14"/>
      <c r="L65" s="14"/>
      <c r="M65" s="14"/>
      <c r="N65" s="14"/>
      <c r="O65" s="14"/>
      <c r="P65" s="19"/>
      <c r="Q65" s="19"/>
      <c r="R65" s="19"/>
      <c r="S65" s="19"/>
      <c r="T65" s="19"/>
      <c r="U65" s="19"/>
      <c r="V65" s="19"/>
      <c r="W65" s="19"/>
      <c r="X65" s="19"/>
      <c r="Y65" s="19"/>
      <c r="Z65" s="19"/>
      <c r="AA65" s="14">
        <f t="shared" si="0"/>
        <v>0</v>
      </c>
      <c r="AB65" s="14" t="b">
        <f t="shared" si="1"/>
        <v>0</v>
      </c>
      <c r="AC65" s="25" t="str">
        <f>IFERROR(IF((AA65/AB65)=1,CP!$H$17,IF((AA65/AB65)&gt;=0.5,CP!$H$18,IF(AA65&gt;=1,CP!$H$19,0))),"")</f>
        <v/>
      </c>
    </row>
    <row r="66" spans="1:29" s="57" customFormat="1" ht="22.95" customHeight="1">
      <c r="A66" s="5"/>
      <c r="B66" s="5"/>
      <c r="C66" s="52"/>
      <c r="D66" s="63"/>
      <c r="E66" s="14"/>
      <c r="F66" s="14"/>
      <c r="G66" s="14"/>
      <c r="H66" s="14"/>
      <c r="I66" s="14"/>
      <c r="J66" s="14"/>
      <c r="K66" s="14"/>
      <c r="L66" s="14"/>
      <c r="M66" s="14"/>
      <c r="N66" s="14"/>
      <c r="O66" s="14"/>
      <c r="P66" s="19"/>
      <c r="Q66" s="19"/>
      <c r="R66" s="19"/>
      <c r="S66" s="19"/>
      <c r="T66" s="19"/>
      <c r="U66" s="19"/>
      <c r="V66" s="19"/>
      <c r="W66" s="19"/>
      <c r="X66" s="19"/>
      <c r="Y66" s="19"/>
      <c r="Z66" s="19"/>
      <c r="AA66" s="14">
        <f t="shared" si="0"/>
        <v>0</v>
      </c>
      <c r="AB66" s="14" t="b">
        <f t="shared" si="1"/>
        <v>0</v>
      </c>
      <c r="AC66" s="25" t="str">
        <f>IFERROR(IF((AA66/AB66)=1,CP!$H$17,IF((AA66/AB66)&gt;=0.5,CP!$H$18,IF(AA66&gt;=1,CP!$H$19,0))),"")</f>
        <v/>
      </c>
    </row>
    <row r="67" spans="1:29" s="57" customFormat="1" ht="22.95" customHeight="1">
      <c r="A67" s="5"/>
      <c r="B67" s="5"/>
      <c r="C67" s="52"/>
      <c r="D67" s="63"/>
      <c r="E67" s="14"/>
      <c r="F67" s="14"/>
      <c r="G67" s="14"/>
      <c r="H67" s="14"/>
      <c r="I67" s="14"/>
      <c r="J67" s="14"/>
      <c r="K67" s="14"/>
      <c r="L67" s="14"/>
      <c r="M67" s="14"/>
      <c r="N67" s="14"/>
      <c r="O67" s="14"/>
      <c r="P67" s="19"/>
      <c r="Q67" s="19"/>
      <c r="R67" s="19"/>
      <c r="S67" s="19"/>
      <c r="T67" s="19"/>
      <c r="U67" s="19"/>
      <c r="V67" s="19"/>
      <c r="W67" s="19"/>
      <c r="X67" s="19"/>
      <c r="Y67" s="19"/>
      <c r="Z67" s="19"/>
      <c r="AA67" s="14">
        <f t="shared" si="0"/>
        <v>0</v>
      </c>
      <c r="AB67" s="14" t="b">
        <f t="shared" si="1"/>
        <v>0</v>
      </c>
      <c r="AC67" s="25" t="str">
        <f>IFERROR(IF((AA67/AB67)=1,CP!$H$17,IF((AA67/AB67)&gt;=0.5,CP!$H$18,IF(AA67&gt;=1,CP!$H$19,0))),"")</f>
        <v/>
      </c>
    </row>
    <row r="68" spans="1:29" s="57" customFormat="1" ht="22.95" customHeight="1">
      <c r="A68" s="5"/>
      <c r="B68" s="5"/>
      <c r="C68" s="52"/>
      <c r="D68" s="63"/>
      <c r="E68" s="14"/>
      <c r="F68" s="14"/>
      <c r="G68" s="14"/>
      <c r="H68" s="14"/>
      <c r="I68" s="14"/>
      <c r="J68" s="14"/>
      <c r="K68" s="14"/>
      <c r="L68" s="14"/>
      <c r="M68" s="14"/>
      <c r="N68" s="14"/>
      <c r="O68" s="14"/>
      <c r="P68" s="19"/>
      <c r="Q68" s="19"/>
      <c r="R68" s="19"/>
      <c r="S68" s="19"/>
      <c r="T68" s="19"/>
      <c r="U68" s="19"/>
      <c r="V68" s="19"/>
      <c r="W68" s="19"/>
      <c r="X68" s="19"/>
      <c r="Y68" s="19"/>
      <c r="Z68" s="19"/>
      <c r="AA68" s="14">
        <f t="shared" si="0"/>
        <v>0</v>
      </c>
      <c r="AB68" s="14" t="b">
        <f t="shared" si="1"/>
        <v>0</v>
      </c>
      <c r="AC68" s="25" t="str">
        <f>IFERROR(IF((AA68/AB68)=1,CP!$H$17,IF((AA68/AB68)&gt;=0.5,CP!$H$18,IF(AA68&gt;=1,CP!$H$19,0))),"")</f>
        <v/>
      </c>
    </row>
    <row r="69" spans="1:29" s="57" customFormat="1" ht="22.95" customHeight="1">
      <c r="A69" s="5"/>
      <c r="B69" s="5"/>
      <c r="C69" s="52"/>
      <c r="D69" s="63"/>
      <c r="E69" s="14"/>
      <c r="F69" s="14"/>
      <c r="G69" s="14"/>
      <c r="H69" s="14"/>
      <c r="I69" s="14"/>
      <c r="J69" s="14"/>
      <c r="K69" s="14"/>
      <c r="L69" s="14"/>
      <c r="M69" s="14"/>
      <c r="N69" s="14"/>
      <c r="O69" s="14"/>
      <c r="P69" s="19"/>
      <c r="Q69" s="19"/>
      <c r="R69" s="19"/>
      <c r="S69" s="19"/>
      <c r="T69" s="19"/>
      <c r="U69" s="19"/>
      <c r="V69" s="19"/>
      <c r="W69" s="19"/>
      <c r="X69" s="19"/>
      <c r="Y69" s="19"/>
      <c r="Z69" s="19"/>
      <c r="AA69" s="14">
        <f t="shared" si="0"/>
        <v>0</v>
      </c>
      <c r="AB69" s="14" t="b">
        <f t="shared" si="1"/>
        <v>0</v>
      </c>
      <c r="AC69" s="25" t="str">
        <f>IFERROR(IF((AA69/AB69)=1,CP!$H$17,IF((AA69/AB69)&gt;=0.5,CP!$H$18,IF(AA69&gt;=1,CP!$H$19,0))),"")</f>
        <v/>
      </c>
    </row>
    <row r="70" spans="1:29" s="57" customFormat="1" ht="22.95" customHeight="1">
      <c r="A70" s="5"/>
      <c r="B70" s="5"/>
      <c r="C70" s="52"/>
      <c r="D70" s="63"/>
      <c r="E70" s="14"/>
      <c r="F70" s="14"/>
      <c r="G70" s="14"/>
      <c r="H70" s="14"/>
      <c r="I70" s="14"/>
      <c r="J70" s="14"/>
      <c r="K70" s="14"/>
      <c r="L70" s="14"/>
      <c r="M70" s="14"/>
      <c r="N70" s="14"/>
      <c r="O70" s="14"/>
      <c r="P70" s="19"/>
      <c r="Q70" s="19"/>
      <c r="R70" s="19"/>
      <c r="S70" s="19"/>
      <c r="T70" s="19"/>
      <c r="U70" s="19"/>
      <c r="V70" s="19"/>
      <c r="W70" s="19"/>
      <c r="X70" s="19"/>
      <c r="Y70" s="19"/>
      <c r="Z70" s="19"/>
      <c r="AA70" s="14">
        <f t="shared" si="0"/>
        <v>0</v>
      </c>
      <c r="AB70" s="14" t="b">
        <f t="shared" si="1"/>
        <v>0</v>
      </c>
      <c r="AC70" s="25" t="str">
        <f>IFERROR(IF((AA70/AB70)=1,CP!$H$17,IF((AA70/AB70)&gt;=0.5,CP!$H$18,IF(AA70&gt;=1,CP!$H$19,0))),"")</f>
        <v/>
      </c>
    </row>
    <row r="71" spans="1:29" s="57" customFormat="1" ht="22.95" customHeight="1">
      <c r="A71" s="5"/>
      <c r="B71" s="5"/>
      <c r="C71" s="52"/>
      <c r="D71" s="63"/>
      <c r="E71" s="14"/>
      <c r="F71" s="14"/>
      <c r="G71" s="14"/>
      <c r="H71" s="14"/>
      <c r="I71" s="14"/>
      <c r="J71" s="14"/>
      <c r="K71" s="14"/>
      <c r="L71" s="14"/>
      <c r="M71" s="14"/>
      <c r="N71" s="14"/>
      <c r="O71" s="14"/>
      <c r="P71" s="19"/>
      <c r="Q71" s="19"/>
      <c r="R71" s="19"/>
      <c r="S71" s="19"/>
      <c r="T71" s="19"/>
      <c r="U71" s="19"/>
      <c r="V71" s="19"/>
      <c r="W71" s="19"/>
      <c r="X71" s="19"/>
      <c r="Y71" s="19"/>
      <c r="Z71" s="19"/>
      <c r="AA71" s="14">
        <f t="shared" si="0"/>
        <v>0</v>
      </c>
      <c r="AB71" s="14" t="b">
        <f t="shared" si="1"/>
        <v>0</v>
      </c>
      <c r="AC71" s="25" t="str">
        <f>IFERROR(IF((AA71/AB71)=1,CP!$H$17,IF((AA71/AB71)&gt;=0.5,CP!$H$18,IF(AA71&gt;=1,CP!$H$19,0))),"")</f>
        <v/>
      </c>
    </row>
    <row r="72" spans="1:29" s="57" customFormat="1" ht="22.95" customHeight="1">
      <c r="A72" s="5"/>
      <c r="B72" s="5"/>
      <c r="C72" s="52"/>
      <c r="D72" s="63"/>
      <c r="E72" s="14"/>
      <c r="F72" s="14"/>
      <c r="G72" s="14"/>
      <c r="H72" s="14"/>
      <c r="I72" s="14"/>
      <c r="J72" s="14"/>
      <c r="K72" s="14"/>
      <c r="L72" s="14"/>
      <c r="M72" s="14"/>
      <c r="N72" s="14"/>
      <c r="O72" s="14"/>
      <c r="P72" s="19"/>
      <c r="Q72" s="19"/>
      <c r="R72" s="19"/>
      <c r="S72" s="19"/>
      <c r="T72" s="19"/>
      <c r="U72" s="19"/>
      <c r="V72" s="19"/>
      <c r="W72" s="19"/>
      <c r="X72" s="19"/>
      <c r="Y72" s="19"/>
      <c r="Z72" s="19"/>
      <c r="AA72" s="14">
        <f t="shared" ref="AA72:AA106" si="2">SUM(E72:Z72)</f>
        <v>0</v>
      </c>
      <c r="AB72" s="14" t="b">
        <f t="shared" ref="AB72:AB135" si="3">IF(D72="I-1",3,IF(D72="I-2",4,IF(D72="I-3",4,IF(D72="I-4",7,IF(D72="II-E",10,IF(D72="II-1",10,IF(D72="II-2",12,IF(D72="III-E",12,IF(D72="III-1",14,IF(D72="III-2",12))))))))))</f>
        <v>0</v>
      </c>
      <c r="AC72" s="25" t="str">
        <f>IFERROR(IF((AA72/AB72)=1,CP!$H$17,IF((AA72/AB72)&gt;=0.5,CP!$H$18,IF(AA72&gt;=1,CP!$H$19,0))),"")</f>
        <v/>
      </c>
    </row>
    <row r="73" spans="1:29" s="57" customFormat="1" ht="22.95" customHeight="1">
      <c r="A73" s="5"/>
      <c r="B73" s="5"/>
      <c r="C73" s="52"/>
      <c r="D73" s="63"/>
      <c r="E73" s="14"/>
      <c r="F73" s="14"/>
      <c r="G73" s="14"/>
      <c r="H73" s="14"/>
      <c r="I73" s="14"/>
      <c r="J73" s="14"/>
      <c r="K73" s="14"/>
      <c r="L73" s="14"/>
      <c r="M73" s="14"/>
      <c r="N73" s="14"/>
      <c r="O73" s="14"/>
      <c r="P73" s="19"/>
      <c r="Q73" s="19"/>
      <c r="R73" s="19"/>
      <c r="S73" s="19"/>
      <c r="T73" s="19"/>
      <c r="U73" s="19"/>
      <c r="V73" s="19"/>
      <c r="W73" s="19"/>
      <c r="X73" s="19"/>
      <c r="Y73" s="19"/>
      <c r="Z73" s="19"/>
      <c r="AA73" s="14">
        <f t="shared" si="2"/>
        <v>0</v>
      </c>
      <c r="AB73" s="14" t="b">
        <f t="shared" si="3"/>
        <v>0</v>
      </c>
      <c r="AC73" s="25" t="str">
        <f>IFERROR(IF((AA73/AB73)=1,CP!$H$17,IF((AA73/AB73)&gt;=0.5,CP!$H$18,IF(AA73&gt;=1,CP!$H$19,0))),"")</f>
        <v/>
      </c>
    </row>
    <row r="74" spans="1:29" s="57" customFormat="1" ht="22.95" customHeight="1">
      <c r="A74" s="5"/>
      <c r="B74" s="5"/>
      <c r="C74" s="52"/>
      <c r="D74" s="63"/>
      <c r="E74" s="14"/>
      <c r="F74" s="14"/>
      <c r="G74" s="14"/>
      <c r="H74" s="14"/>
      <c r="I74" s="14"/>
      <c r="J74" s="14"/>
      <c r="K74" s="14"/>
      <c r="L74" s="14"/>
      <c r="M74" s="14"/>
      <c r="N74" s="14"/>
      <c r="O74" s="14"/>
      <c r="P74" s="19"/>
      <c r="Q74" s="19"/>
      <c r="R74" s="19"/>
      <c r="S74" s="19"/>
      <c r="T74" s="19"/>
      <c r="U74" s="19"/>
      <c r="V74" s="19"/>
      <c r="W74" s="19"/>
      <c r="X74" s="19"/>
      <c r="Y74" s="19"/>
      <c r="Z74" s="19"/>
      <c r="AA74" s="14">
        <f t="shared" si="2"/>
        <v>0</v>
      </c>
      <c r="AB74" s="14" t="b">
        <f t="shared" si="3"/>
        <v>0</v>
      </c>
      <c r="AC74" s="25" t="str">
        <f>IFERROR(IF((AA74/AB74)=1,CP!$H$17,IF((AA74/AB74)&gt;=0.5,CP!$H$18,IF(AA74&gt;=1,CP!$H$19,0))),"")</f>
        <v/>
      </c>
    </row>
    <row r="75" spans="1:29" s="57" customFormat="1" ht="22.95" customHeight="1">
      <c r="A75" s="5"/>
      <c r="B75" s="5"/>
      <c r="C75" s="52"/>
      <c r="D75" s="63"/>
      <c r="E75" s="14"/>
      <c r="F75" s="14"/>
      <c r="G75" s="14"/>
      <c r="H75" s="14"/>
      <c r="I75" s="14"/>
      <c r="J75" s="14"/>
      <c r="K75" s="14"/>
      <c r="L75" s="14"/>
      <c r="M75" s="14"/>
      <c r="N75" s="14"/>
      <c r="O75" s="14"/>
      <c r="P75" s="19"/>
      <c r="Q75" s="19"/>
      <c r="R75" s="19"/>
      <c r="S75" s="19"/>
      <c r="T75" s="19"/>
      <c r="U75" s="19"/>
      <c r="V75" s="19"/>
      <c r="W75" s="19"/>
      <c r="X75" s="19"/>
      <c r="Y75" s="19"/>
      <c r="Z75" s="19"/>
      <c r="AA75" s="14">
        <f t="shared" si="2"/>
        <v>0</v>
      </c>
      <c r="AB75" s="14" t="b">
        <f t="shared" si="3"/>
        <v>0</v>
      </c>
      <c r="AC75" s="25" t="str">
        <f>IFERROR(IF((AA75/AB75)=1,CP!$H$17,IF((AA75/AB75)&gt;=0.5,CP!$H$18,IF(AA75&gt;=1,CP!$H$19,0))),"")</f>
        <v/>
      </c>
    </row>
    <row r="76" spans="1:29" s="57" customFormat="1" ht="22.95" customHeight="1">
      <c r="A76" s="5"/>
      <c r="B76" s="5"/>
      <c r="C76" s="52"/>
      <c r="D76" s="63"/>
      <c r="E76" s="14"/>
      <c r="F76" s="14"/>
      <c r="G76" s="14"/>
      <c r="H76" s="14"/>
      <c r="I76" s="14"/>
      <c r="J76" s="14"/>
      <c r="K76" s="14"/>
      <c r="L76" s="14"/>
      <c r="M76" s="14"/>
      <c r="N76" s="14"/>
      <c r="O76" s="14"/>
      <c r="P76" s="19"/>
      <c r="Q76" s="19"/>
      <c r="R76" s="19"/>
      <c r="S76" s="19"/>
      <c r="T76" s="19"/>
      <c r="U76" s="19"/>
      <c r="V76" s="19"/>
      <c r="W76" s="19"/>
      <c r="X76" s="19"/>
      <c r="Y76" s="19"/>
      <c r="Z76" s="19"/>
      <c r="AA76" s="14">
        <f t="shared" si="2"/>
        <v>0</v>
      </c>
      <c r="AB76" s="14" t="b">
        <f t="shared" si="3"/>
        <v>0</v>
      </c>
      <c r="AC76" s="25" t="str">
        <f>IFERROR(IF((AA76/AB76)=1,CP!$H$17,IF((AA76/AB76)&gt;=0.5,CP!$H$18,IF(AA76&gt;=1,CP!$H$19,0))),"")</f>
        <v/>
      </c>
    </row>
    <row r="77" spans="1:29" s="57" customFormat="1" ht="22.95" customHeight="1">
      <c r="A77" s="5"/>
      <c r="B77" s="5"/>
      <c r="C77" s="52"/>
      <c r="D77" s="63"/>
      <c r="E77" s="14"/>
      <c r="F77" s="14"/>
      <c r="G77" s="14"/>
      <c r="H77" s="14"/>
      <c r="I77" s="14"/>
      <c r="J77" s="14"/>
      <c r="K77" s="14"/>
      <c r="L77" s="14"/>
      <c r="M77" s="14"/>
      <c r="N77" s="14"/>
      <c r="O77" s="14"/>
      <c r="P77" s="19"/>
      <c r="Q77" s="19"/>
      <c r="R77" s="19"/>
      <c r="S77" s="19"/>
      <c r="T77" s="19"/>
      <c r="U77" s="19"/>
      <c r="V77" s="19"/>
      <c r="W77" s="19"/>
      <c r="X77" s="19"/>
      <c r="Y77" s="19"/>
      <c r="Z77" s="19"/>
      <c r="AA77" s="14">
        <f t="shared" si="2"/>
        <v>0</v>
      </c>
      <c r="AB77" s="14" t="b">
        <f t="shared" si="3"/>
        <v>0</v>
      </c>
      <c r="AC77" s="25" t="str">
        <f>IFERROR(IF((AA77/AB77)=1,CP!$H$17,IF((AA77/AB77)&gt;=0.5,CP!$H$18,IF(AA77&gt;=1,CP!$H$19,0))),"")</f>
        <v/>
      </c>
    </row>
    <row r="78" spans="1:29" s="57" customFormat="1" ht="22.95" customHeight="1">
      <c r="A78" s="5"/>
      <c r="B78" s="5"/>
      <c r="C78" s="52"/>
      <c r="D78" s="63"/>
      <c r="E78" s="14"/>
      <c r="F78" s="14"/>
      <c r="G78" s="14"/>
      <c r="H78" s="14"/>
      <c r="I78" s="14"/>
      <c r="J78" s="14"/>
      <c r="K78" s="14"/>
      <c r="L78" s="14"/>
      <c r="M78" s="14"/>
      <c r="N78" s="14"/>
      <c r="O78" s="14"/>
      <c r="P78" s="19"/>
      <c r="Q78" s="19"/>
      <c r="R78" s="19"/>
      <c r="S78" s="19"/>
      <c r="T78" s="19"/>
      <c r="U78" s="19"/>
      <c r="V78" s="19"/>
      <c r="W78" s="19"/>
      <c r="X78" s="19"/>
      <c r="Y78" s="19"/>
      <c r="Z78" s="19"/>
      <c r="AA78" s="14">
        <f t="shared" si="2"/>
        <v>0</v>
      </c>
      <c r="AB78" s="14" t="b">
        <f t="shared" si="3"/>
        <v>0</v>
      </c>
      <c r="AC78" s="25" t="str">
        <f>IFERROR(IF((AA78/AB78)=1,CP!$H$17,IF((AA78/AB78)&gt;=0.5,CP!$H$18,IF(AA78&gt;=1,CP!$H$19,0))),"")</f>
        <v/>
      </c>
    </row>
    <row r="79" spans="1:29" s="57" customFormat="1" ht="22.95" customHeight="1">
      <c r="A79" s="5"/>
      <c r="B79" s="5"/>
      <c r="C79" s="52"/>
      <c r="D79" s="63"/>
      <c r="E79" s="14"/>
      <c r="F79" s="14"/>
      <c r="G79" s="14"/>
      <c r="H79" s="14"/>
      <c r="I79" s="14"/>
      <c r="J79" s="14"/>
      <c r="K79" s="14"/>
      <c r="L79" s="14"/>
      <c r="M79" s="14"/>
      <c r="N79" s="14"/>
      <c r="O79" s="14"/>
      <c r="P79" s="19"/>
      <c r="Q79" s="19"/>
      <c r="R79" s="19"/>
      <c r="S79" s="19"/>
      <c r="T79" s="19"/>
      <c r="U79" s="19"/>
      <c r="V79" s="19"/>
      <c r="W79" s="19"/>
      <c r="X79" s="19"/>
      <c r="Y79" s="19"/>
      <c r="Z79" s="19"/>
      <c r="AA79" s="14">
        <f t="shared" si="2"/>
        <v>0</v>
      </c>
      <c r="AB79" s="14" t="b">
        <f t="shared" si="3"/>
        <v>0</v>
      </c>
      <c r="AC79" s="25" t="str">
        <f>IFERROR(IF((AA79/AB79)=1,CP!$H$17,IF((AA79/AB79)&gt;=0.5,CP!$H$18,IF(AA79&gt;=1,CP!$H$19,0))),"")</f>
        <v/>
      </c>
    </row>
    <row r="80" spans="1:29" s="57" customFormat="1" ht="22.95" customHeight="1">
      <c r="A80" s="5"/>
      <c r="B80" s="5"/>
      <c r="C80" s="52"/>
      <c r="D80" s="63"/>
      <c r="E80" s="14"/>
      <c r="F80" s="14"/>
      <c r="G80" s="14"/>
      <c r="H80" s="14"/>
      <c r="I80" s="14"/>
      <c r="J80" s="14"/>
      <c r="K80" s="14"/>
      <c r="L80" s="14"/>
      <c r="M80" s="14"/>
      <c r="N80" s="14"/>
      <c r="O80" s="14"/>
      <c r="P80" s="19"/>
      <c r="Q80" s="19"/>
      <c r="R80" s="19"/>
      <c r="S80" s="19"/>
      <c r="T80" s="19"/>
      <c r="U80" s="19"/>
      <c r="V80" s="19"/>
      <c r="W80" s="19"/>
      <c r="X80" s="19"/>
      <c r="Y80" s="19"/>
      <c r="Z80" s="19"/>
      <c r="AA80" s="14">
        <f t="shared" si="2"/>
        <v>0</v>
      </c>
      <c r="AB80" s="14" t="b">
        <f t="shared" si="3"/>
        <v>0</v>
      </c>
      <c r="AC80" s="25" t="str">
        <f>IFERROR(IF((AA80/AB80)=1,CP!$H$17,IF((AA80/AB80)&gt;=0.5,CP!$H$18,IF(AA80&gt;=1,CP!$H$19,0))),"")</f>
        <v/>
      </c>
    </row>
    <row r="81" spans="1:29" s="57" customFormat="1" ht="22.95" customHeight="1">
      <c r="A81" s="5"/>
      <c r="B81" s="5"/>
      <c r="C81" s="52"/>
      <c r="D81" s="63"/>
      <c r="E81" s="14"/>
      <c r="F81" s="14"/>
      <c r="G81" s="14"/>
      <c r="H81" s="14"/>
      <c r="I81" s="14"/>
      <c r="J81" s="14"/>
      <c r="K81" s="14"/>
      <c r="L81" s="14"/>
      <c r="M81" s="14"/>
      <c r="N81" s="14"/>
      <c r="O81" s="14"/>
      <c r="P81" s="19"/>
      <c r="Q81" s="19"/>
      <c r="R81" s="19"/>
      <c r="S81" s="19"/>
      <c r="T81" s="19"/>
      <c r="U81" s="19"/>
      <c r="V81" s="19"/>
      <c r="W81" s="19"/>
      <c r="X81" s="19"/>
      <c r="Y81" s="19"/>
      <c r="Z81" s="19"/>
      <c r="AA81" s="14">
        <f t="shared" si="2"/>
        <v>0</v>
      </c>
      <c r="AB81" s="14" t="b">
        <f t="shared" si="3"/>
        <v>0</v>
      </c>
      <c r="AC81" s="25" t="str">
        <f>IFERROR(IF((AA81/AB81)=1,CP!$H$17,IF((AA81/AB81)&gt;=0.5,CP!$H$18,IF(AA81&gt;=1,CP!$H$19,0))),"")</f>
        <v/>
      </c>
    </row>
    <row r="82" spans="1:29" s="57" customFormat="1" ht="22.95" customHeight="1">
      <c r="A82" s="5"/>
      <c r="B82" s="5"/>
      <c r="C82" s="52"/>
      <c r="D82" s="63"/>
      <c r="E82" s="14"/>
      <c r="F82" s="14"/>
      <c r="G82" s="14"/>
      <c r="H82" s="14"/>
      <c r="I82" s="14"/>
      <c r="J82" s="14"/>
      <c r="K82" s="14"/>
      <c r="L82" s="14"/>
      <c r="M82" s="14"/>
      <c r="N82" s="14"/>
      <c r="O82" s="14"/>
      <c r="P82" s="19"/>
      <c r="Q82" s="19"/>
      <c r="R82" s="19"/>
      <c r="S82" s="19"/>
      <c r="T82" s="19"/>
      <c r="U82" s="19"/>
      <c r="V82" s="19"/>
      <c r="W82" s="19"/>
      <c r="X82" s="19"/>
      <c r="Y82" s="19"/>
      <c r="Z82" s="19"/>
      <c r="AA82" s="14">
        <f t="shared" si="2"/>
        <v>0</v>
      </c>
      <c r="AB82" s="14" t="b">
        <f t="shared" si="3"/>
        <v>0</v>
      </c>
      <c r="AC82" s="25" t="str">
        <f>IFERROR(IF((AA82/AB82)=1,CP!$H$17,IF((AA82/AB82)&gt;=0.5,CP!$H$18,IF(AA82&gt;=1,CP!$H$19,0))),"")</f>
        <v/>
      </c>
    </row>
    <row r="83" spans="1:29" s="57" customFormat="1" ht="22.95" customHeight="1">
      <c r="A83" s="5"/>
      <c r="B83" s="5"/>
      <c r="C83" s="52"/>
      <c r="D83" s="63"/>
      <c r="E83" s="14"/>
      <c r="F83" s="14"/>
      <c r="G83" s="14"/>
      <c r="H83" s="14"/>
      <c r="I83" s="14"/>
      <c r="J83" s="14"/>
      <c r="K83" s="14"/>
      <c r="L83" s="14"/>
      <c r="M83" s="14"/>
      <c r="N83" s="14"/>
      <c r="O83" s="14"/>
      <c r="P83" s="19"/>
      <c r="Q83" s="19"/>
      <c r="R83" s="19"/>
      <c r="S83" s="19"/>
      <c r="T83" s="19"/>
      <c r="U83" s="19"/>
      <c r="V83" s="19"/>
      <c r="W83" s="19"/>
      <c r="X83" s="19"/>
      <c r="Y83" s="19"/>
      <c r="Z83" s="19"/>
      <c r="AA83" s="14">
        <f t="shared" si="2"/>
        <v>0</v>
      </c>
      <c r="AB83" s="14" t="b">
        <f t="shared" si="3"/>
        <v>0</v>
      </c>
      <c r="AC83" s="25" t="str">
        <f>IFERROR(IF((AA83/AB83)=1,CP!$H$17,IF((AA83/AB83)&gt;=0.5,CP!$H$18,IF(AA83&gt;=1,CP!$H$19,0))),"")</f>
        <v/>
      </c>
    </row>
    <row r="84" spans="1:29" s="57" customFormat="1" ht="22.95" customHeight="1">
      <c r="A84" s="5"/>
      <c r="B84" s="5"/>
      <c r="C84" s="52"/>
      <c r="D84" s="63"/>
      <c r="E84" s="14"/>
      <c r="F84" s="14"/>
      <c r="G84" s="14"/>
      <c r="H84" s="14"/>
      <c r="I84" s="14"/>
      <c r="J84" s="14"/>
      <c r="K84" s="14"/>
      <c r="L84" s="14"/>
      <c r="M84" s="14"/>
      <c r="N84" s="14"/>
      <c r="O84" s="14"/>
      <c r="P84" s="19"/>
      <c r="Q84" s="19"/>
      <c r="R84" s="19"/>
      <c r="S84" s="19"/>
      <c r="T84" s="19"/>
      <c r="U84" s="19"/>
      <c r="V84" s="19"/>
      <c r="W84" s="19"/>
      <c r="X84" s="19"/>
      <c r="Y84" s="19"/>
      <c r="Z84" s="19"/>
      <c r="AA84" s="14">
        <f t="shared" si="2"/>
        <v>0</v>
      </c>
      <c r="AB84" s="14" t="b">
        <f t="shared" si="3"/>
        <v>0</v>
      </c>
      <c r="AC84" s="25" t="str">
        <f>IFERROR(IF((AA84/AB84)=1,CP!$H$17,IF((AA84/AB84)&gt;=0.5,CP!$H$18,IF(AA84&gt;=1,CP!$H$19,0))),"")</f>
        <v/>
      </c>
    </row>
    <row r="85" spans="1:29" s="57" customFormat="1" ht="22.95" customHeight="1">
      <c r="A85" s="5"/>
      <c r="B85" s="5"/>
      <c r="C85" s="52"/>
      <c r="D85" s="63"/>
      <c r="E85" s="14"/>
      <c r="F85" s="14"/>
      <c r="G85" s="14"/>
      <c r="H85" s="14"/>
      <c r="I85" s="14"/>
      <c r="J85" s="14"/>
      <c r="K85" s="14"/>
      <c r="L85" s="14"/>
      <c r="M85" s="14"/>
      <c r="N85" s="14"/>
      <c r="O85" s="14"/>
      <c r="P85" s="19"/>
      <c r="Q85" s="19"/>
      <c r="R85" s="19"/>
      <c r="S85" s="19"/>
      <c r="T85" s="19"/>
      <c r="U85" s="19"/>
      <c r="V85" s="19"/>
      <c r="W85" s="19"/>
      <c r="X85" s="19"/>
      <c r="Y85" s="19"/>
      <c r="Z85" s="19"/>
      <c r="AA85" s="14">
        <f t="shared" si="2"/>
        <v>0</v>
      </c>
      <c r="AB85" s="14" t="b">
        <f t="shared" si="3"/>
        <v>0</v>
      </c>
      <c r="AC85" s="25" t="str">
        <f>IFERROR(IF((AA85/AB85)=1,CP!$H$17,IF((AA85/AB85)&gt;=0.5,CP!$H$18,IF(AA85&gt;=1,CP!$H$19,0))),"")</f>
        <v/>
      </c>
    </row>
    <row r="86" spans="1:29" s="57" customFormat="1" ht="22.95" customHeight="1">
      <c r="A86" s="5"/>
      <c r="B86" s="5"/>
      <c r="C86" s="52"/>
      <c r="D86" s="63"/>
      <c r="E86" s="14"/>
      <c r="F86" s="14"/>
      <c r="G86" s="14"/>
      <c r="H86" s="14"/>
      <c r="I86" s="14"/>
      <c r="J86" s="14"/>
      <c r="K86" s="14"/>
      <c r="L86" s="14"/>
      <c r="M86" s="14"/>
      <c r="N86" s="14"/>
      <c r="O86" s="14"/>
      <c r="P86" s="19"/>
      <c r="Q86" s="19"/>
      <c r="R86" s="19"/>
      <c r="S86" s="19"/>
      <c r="T86" s="19"/>
      <c r="U86" s="19"/>
      <c r="V86" s="19"/>
      <c r="W86" s="19"/>
      <c r="X86" s="19"/>
      <c r="Y86" s="19"/>
      <c r="Z86" s="19"/>
      <c r="AA86" s="14">
        <f t="shared" si="2"/>
        <v>0</v>
      </c>
      <c r="AB86" s="14" t="b">
        <f t="shared" si="3"/>
        <v>0</v>
      </c>
      <c r="AC86" s="25" t="str">
        <f>IFERROR(IF((AA86/AB86)=1,CP!$H$17,IF((AA86/AB86)&gt;=0.5,CP!$H$18,IF(AA86&gt;=1,CP!$H$19,0))),"")</f>
        <v/>
      </c>
    </row>
    <row r="87" spans="1:29" s="57" customFormat="1" ht="22.95" customHeight="1">
      <c r="A87" s="5"/>
      <c r="B87" s="5"/>
      <c r="C87" s="52"/>
      <c r="D87" s="63"/>
      <c r="E87" s="14"/>
      <c r="F87" s="14"/>
      <c r="G87" s="14"/>
      <c r="H87" s="14"/>
      <c r="I87" s="14"/>
      <c r="J87" s="14"/>
      <c r="K87" s="14"/>
      <c r="L87" s="14"/>
      <c r="M87" s="14"/>
      <c r="N87" s="14"/>
      <c r="O87" s="14"/>
      <c r="P87" s="19"/>
      <c r="Q87" s="19"/>
      <c r="R87" s="19"/>
      <c r="S87" s="19"/>
      <c r="T87" s="19"/>
      <c r="U87" s="19"/>
      <c r="V87" s="19"/>
      <c r="W87" s="19"/>
      <c r="X87" s="19"/>
      <c r="Y87" s="19"/>
      <c r="Z87" s="19"/>
      <c r="AA87" s="14">
        <f t="shared" si="2"/>
        <v>0</v>
      </c>
      <c r="AB87" s="14" t="b">
        <f t="shared" si="3"/>
        <v>0</v>
      </c>
      <c r="AC87" s="25" t="str">
        <f>IFERROR(IF((AA87/AB87)=1,CP!$H$17,IF((AA87/AB87)&gt;=0.5,CP!$H$18,IF(AA87&gt;=1,CP!$H$19,0))),"")</f>
        <v/>
      </c>
    </row>
    <row r="88" spans="1:29" s="57" customFormat="1" ht="22.95" customHeight="1">
      <c r="A88" s="5"/>
      <c r="B88" s="5"/>
      <c r="C88" s="52"/>
      <c r="D88" s="63"/>
      <c r="E88" s="14"/>
      <c r="F88" s="14"/>
      <c r="G88" s="14"/>
      <c r="H88" s="14"/>
      <c r="I88" s="14"/>
      <c r="J88" s="14"/>
      <c r="K88" s="14"/>
      <c r="L88" s="14"/>
      <c r="M88" s="14"/>
      <c r="N88" s="14"/>
      <c r="O88" s="14"/>
      <c r="P88" s="19"/>
      <c r="Q88" s="19"/>
      <c r="R88" s="19"/>
      <c r="S88" s="19"/>
      <c r="T88" s="19"/>
      <c r="U88" s="19"/>
      <c r="V88" s="19"/>
      <c r="W88" s="19"/>
      <c r="X88" s="19"/>
      <c r="Y88" s="19"/>
      <c r="Z88" s="19"/>
      <c r="AA88" s="14">
        <f t="shared" si="2"/>
        <v>0</v>
      </c>
      <c r="AB88" s="14" t="b">
        <f t="shared" si="3"/>
        <v>0</v>
      </c>
      <c r="AC88" s="25" t="str">
        <f>IFERROR(IF((AA88/AB88)=1,CP!$H$17,IF((AA88/AB88)&gt;=0.5,CP!$H$18,IF(AA88&gt;=1,CP!$H$19,0))),"")</f>
        <v/>
      </c>
    </row>
    <row r="89" spans="1:29" s="57" customFormat="1" ht="22.95" customHeight="1">
      <c r="A89" s="5"/>
      <c r="B89" s="5"/>
      <c r="C89" s="52"/>
      <c r="D89" s="63"/>
      <c r="E89" s="14"/>
      <c r="F89" s="14"/>
      <c r="G89" s="14"/>
      <c r="H89" s="14"/>
      <c r="I89" s="14"/>
      <c r="J89" s="14"/>
      <c r="K89" s="14"/>
      <c r="L89" s="14"/>
      <c r="M89" s="14"/>
      <c r="N89" s="14"/>
      <c r="O89" s="14"/>
      <c r="P89" s="19"/>
      <c r="Q89" s="19"/>
      <c r="R89" s="19"/>
      <c r="S89" s="19"/>
      <c r="T89" s="19"/>
      <c r="U89" s="19"/>
      <c r="V89" s="19"/>
      <c r="W89" s="19"/>
      <c r="X89" s="19"/>
      <c r="Y89" s="19"/>
      <c r="Z89" s="19"/>
      <c r="AA89" s="14">
        <f t="shared" si="2"/>
        <v>0</v>
      </c>
      <c r="AB89" s="14" t="b">
        <f t="shared" si="3"/>
        <v>0</v>
      </c>
      <c r="AC89" s="25" t="str">
        <f>IFERROR(IF((AA89/AB89)=1,CP!$H$17,IF((AA89/AB89)&gt;=0.5,CP!$H$18,IF(AA89&gt;=1,CP!$H$19,0))),"")</f>
        <v/>
      </c>
    </row>
    <row r="90" spans="1:29" s="57" customFormat="1" ht="22.95" customHeight="1">
      <c r="A90" s="5"/>
      <c r="B90" s="5"/>
      <c r="C90" s="52"/>
      <c r="D90" s="63"/>
      <c r="E90" s="14"/>
      <c r="F90" s="14"/>
      <c r="G90" s="14"/>
      <c r="H90" s="14"/>
      <c r="I90" s="14"/>
      <c r="J90" s="14"/>
      <c r="K90" s="14"/>
      <c r="L90" s="14"/>
      <c r="M90" s="14"/>
      <c r="N90" s="14"/>
      <c r="O90" s="14"/>
      <c r="P90" s="19"/>
      <c r="Q90" s="19"/>
      <c r="R90" s="19"/>
      <c r="S90" s="19"/>
      <c r="T90" s="19"/>
      <c r="U90" s="19"/>
      <c r="V90" s="19"/>
      <c r="W90" s="19"/>
      <c r="X90" s="19"/>
      <c r="Y90" s="19"/>
      <c r="Z90" s="19"/>
      <c r="AA90" s="14">
        <f t="shared" si="2"/>
        <v>0</v>
      </c>
      <c r="AB90" s="14" t="b">
        <f t="shared" si="3"/>
        <v>0</v>
      </c>
      <c r="AC90" s="25" t="str">
        <f>IFERROR(IF((AA90/AB90)=1,CP!$H$17,IF((AA90/AB90)&gt;=0.5,CP!$H$18,IF(AA90&gt;=1,CP!$H$19,0))),"")</f>
        <v/>
      </c>
    </row>
    <row r="91" spans="1:29" s="57" customFormat="1" ht="22.95" customHeight="1">
      <c r="A91" s="5"/>
      <c r="B91" s="5"/>
      <c r="C91" s="52"/>
      <c r="D91" s="63"/>
      <c r="E91" s="14"/>
      <c r="F91" s="14"/>
      <c r="G91" s="14"/>
      <c r="H91" s="14"/>
      <c r="I91" s="14"/>
      <c r="J91" s="14"/>
      <c r="K91" s="14"/>
      <c r="L91" s="14"/>
      <c r="M91" s="14"/>
      <c r="N91" s="14"/>
      <c r="O91" s="14"/>
      <c r="P91" s="19"/>
      <c r="Q91" s="19"/>
      <c r="R91" s="19"/>
      <c r="S91" s="19"/>
      <c r="T91" s="19"/>
      <c r="U91" s="19"/>
      <c r="V91" s="19"/>
      <c r="W91" s="19"/>
      <c r="X91" s="19"/>
      <c r="Y91" s="19"/>
      <c r="Z91" s="19"/>
      <c r="AA91" s="14">
        <f t="shared" si="2"/>
        <v>0</v>
      </c>
      <c r="AB91" s="14" t="b">
        <f t="shared" si="3"/>
        <v>0</v>
      </c>
      <c r="AC91" s="25" t="str">
        <f>IFERROR(IF((AA91/AB91)=1,CP!$H$17,IF((AA91/AB91)&gt;=0.5,CP!$H$18,IF(AA91&gt;=1,CP!$H$19,0))),"")</f>
        <v/>
      </c>
    </row>
    <row r="92" spans="1:29" s="57" customFormat="1" ht="22.95" customHeight="1">
      <c r="A92" s="5"/>
      <c r="B92" s="5"/>
      <c r="C92" s="52"/>
      <c r="D92" s="63"/>
      <c r="E92" s="14"/>
      <c r="F92" s="14"/>
      <c r="G92" s="14"/>
      <c r="H92" s="14"/>
      <c r="I92" s="14"/>
      <c r="J92" s="14"/>
      <c r="K92" s="14"/>
      <c r="L92" s="14"/>
      <c r="M92" s="14"/>
      <c r="N92" s="14"/>
      <c r="O92" s="14"/>
      <c r="P92" s="19"/>
      <c r="Q92" s="19"/>
      <c r="R92" s="19"/>
      <c r="S92" s="19"/>
      <c r="T92" s="19"/>
      <c r="U92" s="19"/>
      <c r="V92" s="19"/>
      <c r="W92" s="19"/>
      <c r="X92" s="19"/>
      <c r="Y92" s="19"/>
      <c r="Z92" s="19"/>
      <c r="AA92" s="14">
        <f t="shared" si="2"/>
        <v>0</v>
      </c>
      <c r="AB92" s="14" t="b">
        <f t="shared" si="3"/>
        <v>0</v>
      </c>
      <c r="AC92" s="25" t="str">
        <f>IFERROR(IF((AA92/AB92)=1,CP!$H$17,IF((AA92/AB92)&gt;=0.5,CP!$H$18,IF(AA92&gt;=1,CP!$H$19,0))),"")</f>
        <v/>
      </c>
    </row>
    <row r="93" spans="1:29" s="57" customFormat="1" ht="22.95" customHeight="1">
      <c r="A93" s="5"/>
      <c r="B93" s="5"/>
      <c r="C93" s="52"/>
      <c r="D93" s="63"/>
      <c r="E93" s="14"/>
      <c r="F93" s="14"/>
      <c r="G93" s="14"/>
      <c r="H93" s="14"/>
      <c r="I93" s="14"/>
      <c r="J93" s="14"/>
      <c r="K93" s="14"/>
      <c r="L93" s="14"/>
      <c r="M93" s="14"/>
      <c r="N93" s="14"/>
      <c r="O93" s="14"/>
      <c r="P93" s="19"/>
      <c r="Q93" s="19"/>
      <c r="R93" s="19"/>
      <c r="S93" s="19"/>
      <c r="T93" s="19"/>
      <c r="U93" s="19"/>
      <c r="V93" s="19"/>
      <c r="W93" s="19"/>
      <c r="X93" s="19"/>
      <c r="Y93" s="19"/>
      <c r="Z93" s="19"/>
      <c r="AA93" s="14">
        <f t="shared" si="2"/>
        <v>0</v>
      </c>
      <c r="AB93" s="14" t="b">
        <f t="shared" si="3"/>
        <v>0</v>
      </c>
      <c r="AC93" s="25" t="str">
        <f>IFERROR(IF((AA93/AB93)=1,CP!$H$17,IF((AA93/AB93)&gt;=0.5,CP!$H$18,IF(AA93&gt;=1,CP!$H$19,0))),"")</f>
        <v/>
      </c>
    </row>
    <row r="94" spans="1:29" s="57" customFormat="1" ht="22.95" customHeight="1">
      <c r="A94" s="5"/>
      <c r="B94" s="5"/>
      <c r="C94" s="52"/>
      <c r="D94" s="63"/>
      <c r="E94" s="14"/>
      <c r="F94" s="14"/>
      <c r="G94" s="14"/>
      <c r="H94" s="14"/>
      <c r="I94" s="14"/>
      <c r="J94" s="14"/>
      <c r="K94" s="14"/>
      <c r="L94" s="14"/>
      <c r="M94" s="14"/>
      <c r="N94" s="14"/>
      <c r="O94" s="14"/>
      <c r="P94" s="19"/>
      <c r="Q94" s="19"/>
      <c r="R94" s="19"/>
      <c r="S94" s="19"/>
      <c r="T94" s="19"/>
      <c r="U94" s="19"/>
      <c r="V94" s="19"/>
      <c r="W94" s="19"/>
      <c r="X94" s="19"/>
      <c r="Y94" s="19"/>
      <c r="Z94" s="19"/>
      <c r="AA94" s="14">
        <f t="shared" si="2"/>
        <v>0</v>
      </c>
      <c r="AB94" s="14" t="b">
        <f t="shared" si="3"/>
        <v>0</v>
      </c>
      <c r="AC94" s="25" t="str">
        <f>IFERROR(IF((AA94/AB94)=1,CP!$H$17,IF((AA94/AB94)&gt;=0.5,CP!$H$18,IF(AA94&gt;=1,CP!$H$19,0))),"")</f>
        <v/>
      </c>
    </row>
    <row r="95" spans="1:29" s="57" customFormat="1" ht="22.95" customHeight="1">
      <c r="A95" s="5"/>
      <c r="B95" s="5"/>
      <c r="C95" s="52"/>
      <c r="D95" s="63"/>
      <c r="E95" s="14"/>
      <c r="F95" s="14"/>
      <c r="G95" s="14"/>
      <c r="H95" s="14"/>
      <c r="I95" s="14"/>
      <c r="J95" s="14"/>
      <c r="K95" s="14"/>
      <c r="L95" s="14"/>
      <c r="M95" s="14"/>
      <c r="N95" s="14"/>
      <c r="O95" s="14"/>
      <c r="P95" s="19"/>
      <c r="Q95" s="19"/>
      <c r="R95" s="19"/>
      <c r="S95" s="19"/>
      <c r="T95" s="19"/>
      <c r="U95" s="19"/>
      <c r="V95" s="19"/>
      <c r="W95" s="19"/>
      <c r="X95" s="19"/>
      <c r="Y95" s="19"/>
      <c r="Z95" s="19"/>
      <c r="AA95" s="14">
        <f t="shared" si="2"/>
        <v>0</v>
      </c>
      <c r="AB95" s="14" t="b">
        <f t="shared" si="3"/>
        <v>0</v>
      </c>
      <c r="AC95" s="25" t="str">
        <f>IFERROR(IF((AA95/AB95)=1,CP!$H$17,IF((AA95/AB95)&gt;=0.5,CP!$H$18,IF(AA95&gt;=1,CP!$H$19,0))),"")</f>
        <v/>
      </c>
    </row>
    <row r="96" spans="1:29" s="57" customFormat="1" ht="22.95" customHeight="1">
      <c r="A96" s="5"/>
      <c r="B96" s="5"/>
      <c r="C96" s="52"/>
      <c r="D96" s="63"/>
      <c r="E96" s="14"/>
      <c r="F96" s="14"/>
      <c r="G96" s="14"/>
      <c r="H96" s="14"/>
      <c r="I96" s="14"/>
      <c r="J96" s="14"/>
      <c r="K96" s="14"/>
      <c r="L96" s="14"/>
      <c r="M96" s="14"/>
      <c r="N96" s="14"/>
      <c r="O96" s="14"/>
      <c r="P96" s="19"/>
      <c r="Q96" s="19"/>
      <c r="R96" s="19"/>
      <c r="S96" s="19"/>
      <c r="T96" s="19"/>
      <c r="U96" s="19"/>
      <c r="V96" s="19"/>
      <c r="W96" s="19"/>
      <c r="X96" s="19"/>
      <c r="Y96" s="19"/>
      <c r="Z96" s="19"/>
      <c r="AA96" s="14">
        <f t="shared" si="2"/>
        <v>0</v>
      </c>
      <c r="AB96" s="14" t="b">
        <f t="shared" si="3"/>
        <v>0</v>
      </c>
      <c r="AC96" s="25" t="str">
        <f>IFERROR(IF((AA96/AB96)=1,CP!$H$17,IF((AA96/AB96)&gt;=0.5,CP!$H$18,IF(AA96&gt;=1,CP!$H$19,0))),"")</f>
        <v/>
      </c>
    </row>
    <row r="97" spans="1:29" s="57" customFormat="1" ht="22.95" customHeight="1">
      <c r="A97" s="5"/>
      <c r="B97" s="5"/>
      <c r="C97" s="52"/>
      <c r="D97" s="63"/>
      <c r="E97" s="14"/>
      <c r="F97" s="14"/>
      <c r="G97" s="14"/>
      <c r="H97" s="14"/>
      <c r="I97" s="14"/>
      <c r="J97" s="14"/>
      <c r="K97" s="14"/>
      <c r="L97" s="14"/>
      <c r="M97" s="14"/>
      <c r="N97" s="14"/>
      <c r="O97" s="14"/>
      <c r="P97" s="19"/>
      <c r="Q97" s="19"/>
      <c r="R97" s="19"/>
      <c r="S97" s="19"/>
      <c r="T97" s="19"/>
      <c r="U97" s="19"/>
      <c r="V97" s="19"/>
      <c r="W97" s="19"/>
      <c r="X97" s="19"/>
      <c r="Y97" s="19"/>
      <c r="Z97" s="19"/>
      <c r="AA97" s="14">
        <f t="shared" si="2"/>
        <v>0</v>
      </c>
      <c r="AB97" s="14" t="b">
        <f t="shared" si="3"/>
        <v>0</v>
      </c>
      <c r="AC97" s="25" t="str">
        <f>IFERROR(IF((AA97/AB97)=1,CP!$H$17,IF((AA97/AB97)&gt;=0.5,CP!$H$18,IF(AA97&gt;=1,CP!$H$19,0))),"")</f>
        <v/>
      </c>
    </row>
    <row r="98" spans="1:29" s="57" customFormat="1" ht="22.95" customHeight="1">
      <c r="A98" s="5"/>
      <c r="B98" s="5"/>
      <c r="C98" s="52"/>
      <c r="D98" s="63"/>
      <c r="E98" s="14"/>
      <c r="F98" s="14"/>
      <c r="G98" s="14"/>
      <c r="H98" s="14"/>
      <c r="I98" s="14"/>
      <c r="J98" s="14"/>
      <c r="K98" s="14"/>
      <c r="L98" s="14"/>
      <c r="M98" s="14"/>
      <c r="N98" s="14"/>
      <c r="O98" s="14"/>
      <c r="P98" s="19"/>
      <c r="Q98" s="19"/>
      <c r="R98" s="19"/>
      <c r="S98" s="19"/>
      <c r="T98" s="19"/>
      <c r="U98" s="19"/>
      <c r="V98" s="19"/>
      <c r="W98" s="19"/>
      <c r="X98" s="19"/>
      <c r="Y98" s="19"/>
      <c r="Z98" s="19"/>
      <c r="AA98" s="14">
        <f t="shared" si="2"/>
        <v>0</v>
      </c>
      <c r="AB98" s="14" t="b">
        <f t="shared" si="3"/>
        <v>0</v>
      </c>
      <c r="AC98" s="25" t="str">
        <f>IFERROR(IF((AA98/AB98)=1,CP!$H$17,IF((AA98/AB98)&gt;=0.5,CP!$H$18,IF(AA98&gt;=1,CP!$H$19,0))),"")</f>
        <v/>
      </c>
    </row>
    <row r="99" spans="1:29" s="57" customFormat="1" ht="22.95" customHeight="1">
      <c r="A99" s="5"/>
      <c r="B99" s="5"/>
      <c r="C99" s="52"/>
      <c r="D99" s="63"/>
      <c r="E99" s="14"/>
      <c r="F99" s="14"/>
      <c r="G99" s="14"/>
      <c r="H99" s="14"/>
      <c r="I99" s="14"/>
      <c r="J99" s="14"/>
      <c r="K99" s="14"/>
      <c r="L99" s="14"/>
      <c r="M99" s="14"/>
      <c r="N99" s="14"/>
      <c r="O99" s="14"/>
      <c r="P99" s="19"/>
      <c r="Q99" s="19"/>
      <c r="R99" s="19"/>
      <c r="S99" s="19"/>
      <c r="T99" s="19"/>
      <c r="U99" s="19"/>
      <c r="V99" s="19"/>
      <c r="W99" s="19"/>
      <c r="X99" s="19"/>
      <c r="Y99" s="19"/>
      <c r="Z99" s="19"/>
      <c r="AA99" s="14">
        <f t="shared" si="2"/>
        <v>0</v>
      </c>
      <c r="AB99" s="14" t="b">
        <f t="shared" si="3"/>
        <v>0</v>
      </c>
      <c r="AC99" s="25" t="str">
        <f>IFERROR(IF((AA99/AB99)=1,CP!$H$17,IF((AA99/AB99)&gt;=0.5,CP!$H$18,IF(AA99&gt;=1,CP!$H$19,0))),"")</f>
        <v/>
      </c>
    </row>
    <row r="100" spans="1:29" s="57" customFormat="1" ht="22.95" customHeight="1">
      <c r="A100" s="5"/>
      <c r="B100" s="5"/>
      <c r="C100" s="52"/>
      <c r="D100" s="63"/>
      <c r="E100" s="14"/>
      <c r="F100" s="14"/>
      <c r="G100" s="14"/>
      <c r="H100" s="14"/>
      <c r="I100" s="14"/>
      <c r="J100" s="14"/>
      <c r="K100" s="14"/>
      <c r="L100" s="14"/>
      <c r="M100" s="14"/>
      <c r="N100" s="14"/>
      <c r="O100" s="14"/>
      <c r="P100" s="19"/>
      <c r="Q100" s="19"/>
      <c r="R100" s="19"/>
      <c r="S100" s="19"/>
      <c r="T100" s="19"/>
      <c r="U100" s="19"/>
      <c r="V100" s="19"/>
      <c r="W100" s="19"/>
      <c r="X100" s="19"/>
      <c r="Y100" s="19"/>
      <c r="Z100" s="19"/>
      <c r="AA100" s="14">
        <f t="shared" si="2"/>
        <v>0</v>
      </c>
      <c r="AB100" s="14" t="b">
        <f t="shared" si="3"/>
        <v>0</v>
      </c>
      <c r="AC100" s="25" t="str">
        <f>IFERROR(IF((AA100/AB100)=1,CP!$H$17,IF((AA100/AB100)&gt;=0.5,CP!$H$18,IF(AA100&gt;=1,CP!$H$19,0))),"")</f>
        <v/>
      </c>
    </row>
    <row r="101" spans="1:29" s="57" customFormat="1" ht="22.95" customHeight="1">
      <c r="A101" s="5"/>
      <c r="B101" s="5"/>
      <c r="C101" s="52"/>
      <c r="D101" s="63"/>
      <c r="E101" s="14"/>
      <c r="F101" s="14"/>
      <c r="G101" s="14"/>
      <c r="H101" s="14"/>
      <c r="I101" s="14"/>
      <c r="J101" s="14"/>
      <c r="K101" s="14"/>
      <c r="L101" s="14"/>
      <c r="M101" s="14"/>
      <c r="N101" s="14"/>
      <c r="O101" s="14"/>
      <c r="P101" s="19"/>
      <c r="Q101" s="19"/>
      <c r="R101" s="19"/>
      <c r="S101" s="19"/>
      <c r="T101" s="19"/>
      <c r="U101" s="19"/>
      <c r="V101" s="19"/>
      <c r="W101" s="19"/>
      <c r="X101" s="19"/>
      <c r="Y101" s="19"/>
      <c r="Z101" s="19"/>
      <c r="AA101" s="14">
        <f t="shared" si="2"/>
        <v>0</v>
      </c>
      <c r="AB101" s="14" t="b">
        <f t="shared" si="3"/>
        <v>0</v>
      </c>
      <c r="AC101" s="25" t="str">
        <f>IFERROR(IF((AA101/AB101)=1,CP!$H$17,IF((AA101/AB101)&gt;=0.5,CP!$H$18,IF(AA101&gt;=1,CP!$H$19,0))),"")</f>
        <v/>
      </c>
    </row>
    <row r="102" spans="1:29" s="57" customFormat="1" ht="22.95" customHeight="1">
      <c r="A102" s="5"/>
      <c r="B102" s="5"/>
      <c r="C102" s="52"/>
      <c r="D102" s="63"/>
      <c r="E102" s="14"/>
      <c r="F102" s="14"/>
      <c r="G102" s="14"/>
      <c r="H102" s="14"/>
      <c r="I102" s="14"/>
      <c r="J102" s="14"/>
      <c r="K102" s="14"/>
      <c r="L102" s="14"/>
      <c r="M102" s="14"/>
      <c r="N102" s="14"/>
      <c r="O102" s="14"/>
      <c r="P102" s="19"/>
      <c r="Q102" s="19"/>
      <c r="R102" s="19"/>
      <c r="S102" s="19"/>
      <c r="T102" s="19"/>
      <c r="U102" s="19"/>
      <c r="V102" s="19"/>
      <c r="W102" s="19"/>
      <c r="X102" s="19"/>
      <c r="Y102" s="19"/>
      <c r="Z102" s="19"/>
      <c r="AA102" s="14">
        <f t="shared" si="2"/>
        <v>0</v>
      </c>
      <c r="AB102" s="14" t="b">
        <f t="shared" si="3"/>
        <v>0</v>
      </c>
      <c r="AC102" s="25" t="str">
        <f>IFERROR(IF((AA102/AB102)=1,CP!$H$17,IF((AA102/AB102)&gt;=0.5,CP!$H$18,IF(AA102&gt;=1,CP!$H$19,0))),"")</f>
        <v/>
      </c>
    </row>
    <row r="103" spans="1:29" s="57" customFormat="1" ht="22.95" customHeight="1">
      <c r="A103" s="5"/>
      <c r="B103" s="5"/>
      <c r="C103" s="52"/>
      <c r="D103" s="63"/>
      <c r="E103" s="14"/>
      <c r="F103" s="14"/>
      <c r="G103" s="14"/>
      <c r="H103" s="14"/>
      <c r="I103" s="14"/>
      <c r="J103" s="14"/>
      <c r="K103" s="14"/>
      <c r="L103" s="14"/>
      <c r="M103" s="14"/>
      <c r="N103" s="14"/>
      <c r="O103" s="14"/>
      <c r="P103" s="19"/>
      <c r="Q103" s="19"/>
      <c r="R103" s="19"/>
      <c r="S103" s="19"/>
      <c r="T103" s="19"/>
      <c r="U103" s="19"/>
      <c r="V103" s="19"/>
      <c r="W103" s="19"/>
      <c r="X103" s="19"/>
      <c r="Y103" s="19"/>
      <c r="Z103" s="19"/>
      <c r="AA103" s="14">
        <f t="shared" si="2"/>
        <v>0</v>
      </c>
      <c r="AB103" s="14" t="b">
        <f t="shared" si="3"/>
        <v>0</v>
      </c>
      <c r="AC103" s="25" t="str">
        <f>IFERROR(IF((AA103/AB103)=1,CP!$H$17,IF((AA103/AB103)&gt;=0.5,CP!$H$18,IF(AA103&gt;=1,CP!$H$19,0))),"")</f>
        <v/>
      </c>
    </row>
    <row r="104" spans="1:29" s="57" customFormat="1" ht="22.95" customHeight="1">
      <c r="A104" s="5"/>
      <c r="B104" s="5"/>
      <c r="C104" s="52"/>
      <c r="D104" s="63"/>
      <c r="E104" s="14"/>
      <c r="F104" s="14"/>
      <c r="G104" s="14"/>
      <c r="H104" s="14"/>
      <c r="I104" s="14"/>
      <c r="J104" s="14"/>
      <c r="K104" s="14"/>
      <c r="L104" s="14"/>
      <c r="M104" s="14"/>
      <c r="N104" s="14"/>
      <c r="O104" s="14"/>
      <c r="P104" s="19"/>
      <c r="Q104" s="19"/>
      <c r="R104" s="19"/>
      <c r="S104" s="19"/>
      <c r="T104" s="19"/>
      <c r="U104" s="19"/>
      <c r="V104" s="19"/>
      <c r="W104" s="19"/>
      <c r="X104" s="19"/>
      <c r="Y104" s="19"/>
      <c r="Z104" s="19"/>
      <c r="AA104" s="14">
        <f t="shared" si="2"/>
        <v>0</v>
      </c>
      <c r="AB104" s="14" t="b">
        <f t="shared" si="3"/>
        <v>0</v>
      </c>
      <c r="AC104" s="25" t="str">
        <f>IFERROR(IF((AA104/AB104)=1,CP!$H$17,IF((AA104/AB104)&gt;=0.5,CP!$H$18,IF(AA104&gt;=1,CP!$H$19,0))),"")</f>
        <v/>
      </c>
    </row>
    <row r="105" spans="1:29" s="57" customFormat="1" ht="22.95" customHeight="1">
      <c r="A105" s="5"/>
      <c r="B105" s="5"/>
      <c r="C105" s="52"/>
      <c r="D105" s="63"/>
      <c r="E105" s="14"/>
      <c r="F105" s="14"/>
      <c r="G105" s="14"/>
      <c r="H105" s="14"/>
      <c r="I105" s="14"/>
      <c r="J105" s="14"/>
      <c r="K105" s="14"/>
      <c r="L105" s="14"/>
      <c r="M105" s="14"/>
      <c r="N105" s="14"/>
      <c r="O105" s="14"/>
      <c r="P105" s="19"/>
      <c r="Q105" s="19"/>
      <c r="R105" s="19"/>
      <c r="S105" s="19"/>
      <c r="T105" s="19"/>
      <c r="U105" s="19"/>
      <c r="V105" s="19"/>
      <c r="W105" s="19"/>
      <c r="X105" s="19"/>
      <c r="Y105" s="19"/>
      <c r="Z105" s="19"/>
      <c r="AA105" s="14">
        <f t="shared" si="2"/>
        <v>0</v>
      </c>
      <c r="AB105" s="14" t="b">
        <f t="shared" si="3"/>
        <v>0</v>
      </c>
      <c r="AC105" s="25" t="str">
        <f>IFERROR(IF((AA105/AB105)=1,CP!$H$17,IF((AA105/AB105)&gt;=0.5,CP!$H$18,IF(AA105&gt;=1,CP!$H$19,0))),"")</f>
        <v/>
      </c>
    </row>
    <row r="106" spans="1:29" s="57" customFormat="1" ht="22.95" customHeight="1">
      <c r="A106" s="5"/>
      <c r="B106" s="5"/>
      <c r="C106" s="52"/>
      <c r="D106" s="63"/>
      <c r="E106" s="14"/>
      <c r="F106" s="14"/>
      <c r="G106" s="14"/>
      <c r="H106" s="14"/>
      <c r="I106" s="14"/>
      <c r="J106" s="14"/>
      <c r="K106" s="14"/>
      <c r="L106" s="14"/>
      <c r="M106" s="14"/>
      <c r="N106" s="14"/>
      <c r="O106" s="14"/>
      <c r="P106" s="19"/>
      <c r="Q106" s="19"/>
      <c r="R106" s="19"/>
      <c r="S106" s="19"/>
      <c r="T106" s="19"/>
      <c r="U106" s="19"/>
      <c r="V106" s="19"/>
      <c r="W106" s="19"/>
      <c r="X106" s="19"/>
      <c r="Y106" s="19"/>
      <c r="Z106" s="19"/>
      <c r="AA106" s="14">
        <f t="shared" si="2"/>
        <v>0</v>
      </c>
      <c r="AB106" s="14" t="b">
        <f t="shared" si="3"/>
        <v>0</v>
      </c>
      <c r="AC106" s="25" t="str">
        <f>IFERROR(IF((AA106/AB106)=1,CP!$H$17,IF((AA106/AB106)&gt;=0.5,CP!$H$18,IF(AA106&gt;=1,CP!$H$19,0))),"")</f>
        <v/>
      </c>
    </row>
    <row r="107" spans="1:29" s="57" customFormat="1" ht="22.95" customHeight="1">
      <c r="A107" s="5"/>
      <c r="B107" s="5"/>
      <c r="C107" s="52"/>
      <c r="D107" s="63"/>
      <c r="E107" s="14"/>
      <c r="F107" s="14"/>
      <c r="G107" s="14"/>
      <c r="H107" s="14"/>
      <c r="I107" s="14"/>
      <c r="J107" s="14"/>
      <c r="K107" s="14"/>
      <c r="L107" s="14"/>
      <c r="M107" s="14"/>
      <c r="N107" s="14"/>
      <c r="O107" s="14"/>
      <c r="P107" s="19"/>
      <c r="Q107" s="19"/>
      <c r="R107" s="19"/>
      <c r="S107" s="19"/>
      <c r="T107" s="19"/>
      <c r="U107" s="19"/>
      <c r="V107" s="19"/>
      <c r="W107" s="19"/>
      <c r="X107" s="19"/>
      <c r="Y107" s="19"/>
      <c r="Z107" s="19"/>
      <c r="AA107" s="14">
        <v>3</v>
      </c>
      <c r="AB107" s="14" t="b">
        <f t="shared" si="3"/>
        <v>0</v>
      </c>
      <c r="AC107" s="25" t="str">
        <f>IFERROR(IF((AA107/AB107)=1,CP!$H$17,IF((AA107/AB107)&gt;=0.5,CP!$H$18,IF(AA107&gt;=1,CP!$H$19,0))),"")</f>
        <v/>
      </c>
    </row>
    <row r="108" spans="1:29" s="57" customFormat="1" ht="22.95" customHeight="1">
      <c r="A108" s="5"/>
      <c r="B108" s="5"/>
      <c r="C108" s="52"/>
      <c r="D108" s="63"/>
      <c r="E108" s="14"/>
      <c r="F108" s="14"/>
      <c r="G108" s="14"/>
      <c r="H108" s="14"/>
      <c r="I108" s="14"/>
      <c r="J108" s="14"/>
      <c r="K108" s="14"/>
      <c r="L108" s="14"/>
      <c r="M108" s="14"/>
      <c r="N108" s="14"/>
      <c r="O108" s="14"/>
      <c r="P108" s="19"/>
      <c r="Q108" s="19"/>
      <c r="R108" s="19"/>
      <c r="S108" s="19"/>
      <c r="T108" s="19"/>
      <c r="U108" s="19"/>
      <c r="V108" s="19"/>
      <c r="W108" s="19"/>
      <c r="X108" s="19"/>
      <c r="Y108" s="19"/>
      <c r="Z108" s="19"/>
      <c r="AA108" s="14">
        <f t="shared" ref="AA108" si="4">SUM(E108:Z108)</f>
        <v>0</v>
      </c>
      <c r="AB108" s="14" t="b">
        <f t="shared" si="3"/>
        <v>0</v>
      </c>
      <c r="AC108" s="25" t="str">
        <f>IFERROR(IF((AA108/AB108)=1,CP!$H$17,IF((AA108/AB108)&gt;=0.5,CP!$H$18,IF(AA108&gt;=1,CP!$H$19,0))),"")</f>
        <v/>
      </c>
    </row>
    <row r="109" spans="1:29" s="57" customFormat="1" ht="22.95" customHeight="1">
      <c r="A109" s="5"/>
      <c r="B109" s="5"/>
      <c r="C109" s="52"/>
      <c r="D109" s="63"/>
      <c r="E109" s="14"/>
      <c r="F109" s="14"/>
      <c r="G109" s="14"/>
      <c r="H109" s="14"/>
      <c r="I109" s="14"/>
      <c r="J109" s="14"/>
      <c r="K109" s="14"/>
      <c r="L109" s="14"/>
      <c r="M109" s="14"/>
      <c r="N109" s="14"/>
      <c r="O109" s="14"/>
      <c r="P109" s="19"/>
      <c r="Q109" s="19"/>
      <c r="R109" s="19"/>
      <c r="S109" s="19"/>
      <c r="T109" s="19"/>
      <c r="U109" s="19"/>
      <c r="V109" s="19"/>
      <c r="W109" s="19"/>
      <c r="X109" s="19"/>
      <c r="Y109" s="19"/>
      <c r="Z109" s="19"/>
      <c r="AA109" s="14">
        <f t="shared" ref="AA109:AA114" si="5">SUM(E109:Z109)</f>
        <v>0</v>
      </c>
      <c r="AB109" s="14" t="b">
        <f t="shared" si="3"/>
        <v>0</v>
      </c>
      <c r="AC109" s="25" t="str">
        <f>IFERROR(IF((AA109/AB109)=1,CP!$H$17,IF((AA109/AB109)&gt;=0.5,CP!$H$18,IF(AA109&gt;=1,CP!$H$19,0))),"")</f>
        <v/>
      </c>
    </row>
    <row r="110" spans="1:29" s="57" customFormat="1" ht="22.95" customHeight="1">
      <c r="A110" s="5"/>
      <c r="B110" s="5"/>
      <c r="C110" s="52"/>
      <c r="D110" s="63"/>
      <c r="E110" s="14"/>
      <c r="F110" s="14"/>
      <c r="G110" s="14"/>
      <c r="H110" s="14"/>
      <c r="I110" s="14"/>
      <c r="J110" s="14"/>
      <c r="K110" s="14"/>
      <c r="L110" s="14"/>
      <c r="M110" s="14"/>
      <c r="N110" s="14"/>
      <c r="O110" s="14"/>
      <c r="P110" s="19"/>
      <c r="Q110" s="19"/>
      <c r="R110" s="19"/>
      <c r="S110" s="19"/>
      <c r="T110" s="19"/>
      <c r="U110" s="19"/>
      <c r="V110" s="19"/>
      <c r="W110" s="19"/>
      <c r="X110" s="19"/>
      <c r="Y110" s="19"/>
      <c r="Z110" s="19"/>
      <c r="AA110" s="14">
        <f t="shared" si="5"/>
        <v>0</v>
      </c>
      <c r="AB110" s="14" t="b">
        <f t="shared" si="3"/>
        <v>0</v>
      </c>
      <c r="AC110" s="25" t="str">
        <f>IFERROR(IF((AA110/AB110)=1,CP!$H$17,IF((AA110/AB110)&gt;=0.5,CP!$H$18,IF(AA110&gt;=1,CP!$H$19,0))),"")</f>
        <v/>
      </c>
    </row>
    <row r="111" spans="1:29" s="57" customFormat="1" ht="22.95" customHeight="1">
      <c r="A111" s="5"/>
      <c r="B111" s="5"/>
      <c r="C111" s="52"/>
      <c r="D111" s="63"/>
      <c r="E111" s="14"/>
      <c r="F111" s="14"/>
      <c r="G111" s="14"/>
      <c r="H111" s="14"/>
      <c r="I111" s="14"/>
      <c r="J111" s="14"/>
      <c r="K111" s="14"/>
      <c r="L111" s="14"/>
      <c r="M111" s="14"/>
      <c r="N111" s="14"/>
      <c r="O111" s="14"/>
      <c r="P111" s="19"/>
      <c r="Q111" s="19"/>
      <c r="R111" s="19"/>
      <c r="S111" s="19"/>
      <c r="T111" s="19"/>
      <c r="U111" s="19"/>
      <c r="V111" s="19"/>
      <c r="W111" s="19"/>
      <c r="X111" s="19"/>
      <c r="Y111" s="19"/>
      <c r="Z111" s="19"/>
      <c r="AA111" s="14">
        <f t="shared" si="5"/>
        <v>0</v>
      </c>
      <c r="AB111" s="14" t="b">
        <f t="shared" si="3"/>
        <v>0</v>
      </c>
      <c r="AC111" s="25" t="str">
        <f>IFERROR(IF((AA111/AB111)=1,CP!$H$17,IF((AA111/AB111)&gt;=0.5,CP!$H$18,IF(AA111&gt;=1,CP!$H$19,0))),"")</f>
        <v/>
      </c>
    </row>
    <row r="112" spans="1:29" s="57" customFormat="1" ht="22.95" customHeight="1">
      <c r="A112" s="5"/>
      <c r="B112" s="5"/>
      <c r="C112" s="52"/>
      <c r="D112" s="63"/>
      <c r="E112" s="14"/>
      <c r="F112" s="14"/>
      <c r="G112" s="14"/>
      <c r="H112" s="14"/>
      <c r="I112" s="14"/>
      <c r="J112" s="14"/>
      <c r="K112" s="14"/>
      <c r="L112" s="14"/>
      <c r="M112" s="14"/>
      <c r="N112" s="14"/>
      <c r="O112" s="14"/>
      <c r="P112" s="19"/>
      <c r="Q112" s="19"/>
      <c r="R112" s="19"/>
      <c r="S112" s="19"/>
      <c r="T112" s="19"/>
      <c r="U112" s="19"/>
      <c r="V112" s="19"/>
      <c r="W112" s="19"/>
      <c r="X112" s="19"/>
      <c r="Y112" s="19"/>
      <c r="Z112" s="19"/>
      <c r="AA112" s="14">
        <f t="shared" si="5"/>
        <v>0</v>
      </c>
      <c r="AB112" s="14" t="b">
        <f t="shared" si="3"/>
        <v>0</v>
      </c>
      <c r="AC112" s="25" t="str">
        <f>IFERROR(IF((AA112/AB112)=1,CP!$H$17,IF((AA112/AB112)&gt;=0.5,CP!$H$18,IF(AA112&gt;=1,CP!$H$19,0))),"")</f>
        <v/>
      </c>
    </row>
    <row r="113" spans="1:29" s="57" customFormat="1" ht="22.95" customHeight="1">
      <c r="A113" s="5"/>
      <c r="B113" s="5"/>
      <c r="C113" s="52"/>
      <c r="D113" s="63"/>
      <c r="E113" s="14"/>
      <c r="F113" s="14"/>
      <c r="G113" s="14"/>
      <c r="H113" s="14"/>
      <c r="I113" s="14"/>
      <c r="J113" s="14"/>
      <c r="K113" s="14"/>
      <c r="L113" s="14"/>
      <c r="M113" s="14"/>
      <c r="N113" s="14"/>
      <c r="O113" s="14"/>
      <c r="P113" s="19"/>
      <c r="Q113" s="19"/>
      <c r="R113" s="19"/>
      <c r="S113" s="19"/>
      <c r="T113" s="19"/>
      <c r="U113" s="19"/>
      <c r="V113" s="19"/>
      <c r="W113" s="19"/>
      <c r="X113" s="19"/>
      <c r="Y113" s="19"/>
      <c r="Z113" s="19"/>
      <c r="AA113" s="14">
        <f t="shared" si="5"/>
        <v>0</v>
      </c>
      <c r="AB113" s="14" t="b">
        <f t="shared" si="3"/>
        <v>0</v>
      </c>
      <c r="AC113" s="25" t="str">
        <f>IFERROR(IF((AA113/AB113)=1,CP!$H$17,IF((AA113/AB113)&gt;=0.5,CP!$H$18,IF(AA113&gt;=1,CP!$H$19,0))),"")</f>
        <v/>
      </c>
    </row>
    <row r="114" spans="1:29" s="57" customFormat="1" ht="22.95" customHeight="1">
      <c r="A114" s="5"/>
      <c r="B114" s="5"/>
      <c r="C114" s="52"/>
      <c r="D114" s="63"/>
      <c r="E114" s="14"/>
      <c r="F114" s="14"/>
      <c r="G114" s="14"/>
      <c r="H114" s="14"/>
      <c r="I114" s="14"/>
      <c r="J114" s="14"/>
      <c r="K114" s="14"/>
      <c r="L114" s="14"/>
      <c r="M114" s="14"/>
      <c r="N114" s="14"/>
      <c r="O114" s="14"/>
      <c r="P114" s="19"/>
      <c r="Q114" s="19"/>
      <c r="R114" s="19"/>
      <c r="S114" s="19"/>
      <c r="T114" s="19"/>
      <c r="U114" s="19"/>
      <c r="V114" s="19"/>
      <c r="W114" s="19"/>
      <c r="X114" s="19"/>
      <c r="Y114" s="19"/>
      <c r="Z114" s="19"/>
      <c r="AA114" s="14">
        <f t="shared" si="5"/>
        <v>0</v>
      </c>
      <c r="AB114" s="14" t="b">
        <f t="shared" si="3"/>
        <v>0</v>
      </c>
      <c r="AC114" s="25" t="str">
        <f>IFERROR(IF((AA114/AB114)=1,CP!$H$17,IF((AA114/AB114)&gt;=0.5,CP!$H$18,IF(AA114&gt;=1,CP!$H$19,0))),"")</f>
        <v/>
      </c>
    </row>
    <row r="115" spans="1:29" s="57" customFormat="1" ht="22.95" customHeight="1">
      <c r="A115" s="5"/>
      <c r="B115" s="5"/>
      <c r="C115" s="52"/>
      <c r="D115" s="63"/>
      <c r="E115" s="14"/>
      <c r="F115" s="14"/>
      <c r="G115" s="14"/>
      <c r="H115" s="14"/>
      <c r="I115" s="14"/>
      <c r="J115" s="14"/>
      <c r="K115" s="14"/>
      <c r="L115" s="14"/>
      <c r="M115" s="14"/>
      <c r="N115" s="14"/>
      <c r="O115" s="14"/>
      <c r="P115" s="19"/>
      <c r="Q115" s="19"/>
      <c r="R115" s="19"/>
      <c r="S115" s="19"/>
      <c r="T115" s="19"/>
      <c r="U115" s="19"/>
      <c r="V115" s="19"/>
      <c r="W115" s="19"/>
      <c r="X115" s="19"/>
      <c r="Y115" s="19"/>
      <c r="Z115" s="19"/>
      <c r="AA115" s="14">
        <f t="shared" ref="AA115" si="6">SUM(E115:Z115)</f>
        <v>0</v>
      </c>
      <c r="AB115" s="14" t="b">
        <f t="shared" si="3"/>
        <v>0</v>
      </c>
      <c r="AC115" s="25" t="str">
        <f>IFERROR(IF((AA115/AB115)=1,CP!$H$17,IF((AA115/AB115)&gt;=0.5,CP!$H$18,IF(AA115&gt;=1,CP!$H$19,0))),"")</f>
        <v/>
      </c>
    </row>
    <row r="116" spans="1:29" s="57" customFormat="1" ht="22.95" customHeight="1">
      <c r="A116" s="5"/>
      <c r="B116" s="5"/>
      <c r="C116" s="52"/>
      <c r="D116" s="63"/>
      <c r="E116" s="14"/>
      <c r="F116" s="14"/>
      <c r="G116" s="14"/>
      <c r="H116" s="14"/>
      <c r="I116" s="14"/>
      <c r="J116" s="14"/>
      <c r="K116" s="14"/>
      <c r="L116" s="14"/>
      <c r="M116" s="14"/>
      <c r="N116" s="14"/>
      <c r="O116" s="14"/>
      <c r="P116" s="19"/>
      <c r="Q116" s="19"/>
      <c r="R116" s="19"/>
      <c r="S116" s="19"/>
      <c r="T116" s="19"/>
      <c r="U116" s="19"/>
      <c r="V116" s="19"/>
      <c r="W116" s="19"/>
      <c r="X116" s="19"/>
      <c r="Y116" s="19"/>
      <c r="Z116" s="19"/>
      <c r="AA116" s="14">
        <f t="shared" ref="AA116" si="7">SUM(E116:Z116)</f>
        <v>0</v>
      </c>
      <c r="AB116" s="14" t="b">
        <f t="shared" si="3"/>
        <v>0</v>
      </c>
      <c r="AC116" s="25" t="str">
        <f>IFERROR(IF((AA116/AB116)=1,CP!$H$17,IF((AA116/AB116)&gt;=0.5,CP!$H$18,IF(AA116&gt;=1,CP!$H$19,0))),"")</f>
        <v/>
      </c>
    </row>
    <row r="117" spans="1:29" s="57" customFormat="1" ht="22.95" customHeight="1">
      <c r="A117" s="5"/>
      <c r="B117" s="5"/>
      <c r="C117" s="52"/>
      <c r="D117" s="63"/>
      <c r="E117" s="14"/>
      <c r="F117" s="14"/>
      <c r="G117" s="14"/>
      <c r="H117" s="14"/>
      <c r="I117" s="14"/>
      <c r="J117" s="14"/>
      <c r="K117" s="14"/>
      <c r="L117" s="14"/>
      <c r="M117" s="14"/>
      <c r="N117" s="14"/>
      <c r="O117" s="14"/>
      <c r="P117" s="19"/>
      <c r="Q117" s="19"/>
      <c r="R117" s="19"/>
      <c r="S117" s="19"/>
      <c r="T117" s="19"/>
      <c r="U117" s="19"/>
      <c r="V117" s="19"/>
      <c r="W117" s="19"/>
      <c r="X117" s="19"/>
      <c r="Y117" s="19"/>
      <c r="Z117" s="19"/>
      <c r="AA117" s="14">
        <f t="shared" ref="AA117:AA118" si="8">SUM(E117:Z117)</f>
        <v>0</v>
      </c>
      <c r="AB117" s="14" t="b">
        <f t="shared" si="3"/>
        <v>0</v>
      </c>
      <c r="AC117" s="25" t="str">
        <f>IFERROR(IF((AA117/AB117)=1,CP!$H$17,IF((AA117/AB117)&gt;=0.5,CP!$H$18,IF(AA117&gt;=1,CP!$H$19,0))),"")</f>
        <v/>
      </c>
    </row>
    <row r="118" spans="1:29" s="57" customFormat="1" ht="22.95" customHeight="1">
      <c r="A118" s="5"/>
      <c r="B118" s="5"/>
      <c r="C118" s="52"/>
      <c r="D118" s="63"/>
      <c r="E118" s="14"/>
      <c r="F118" s="14"/>
      <c r="G118" s="14"/>
      <c r="H118" s="14"/>
      <c r="I118" s="14"/>
      <c r="J118" s="14"/>
      <c r="K118" s="14"/>
      <c r="L118" s="14"/>
      <c r="M118" s="14"/>
      <c r="N118" s="14"/>
      <c r="O118" s="14"/>
      <c r="P118" s="19"/>
      <c r="Q118" s="19"/>
      <c r="R118" s="19"/>
      <c r="S118" s="19"/>
      <c r="T118" s="19"/>
      <c r="U118" s="19"/>
      <c r="V118" s="19"/>
      <c r="W118" s="19"/>
      <c r="X118" s="19"/>
      <c r="Y118" s="19"/>
      <c r="Z118" s="19"/>
      <c r="AA118" s="14">
        <f t="shared" si="8"/>
        <v>0</v>
      </c>
      <c r="AB118" s="14" t="b">
        <f t="shared" si="3"/>
        <v>0</v>
      </c>
      <c r="AC118" s="25" t="str">
        <f>IFERROR(IF((AA118/AB118)=1,CP!$H$17,IF((AA118/AB118)&gt;=0.5,CP!$H$18,IF(AA118&gt;=1,CP!$H$19,0))),"")</f>
        <v/>
      </c>
    </row>
    <row r="119" spans="1:29" s="57" customFormat="1" ht="22.95" customHeight="1">
      <c r="A119" s="5"/>
      <c r="B119" s="5"/>
      <c r="C119" s="52"/>
      <c r="D119" s="63"/>
      <c r="E119" s="14"/>
      <c r="F119" s="14"/>
      <c r="G119" s="14"/>
      <c r="H119" s="14"/>
      <c r="I119" s="14"/>
      <c r="J119" s="14"/>
      <c r="K119" s="14"/>
      <c r="L119" s="14"/>
      <c r="M119" s="14"/>
      <c r="N119" s="14"/>
      <c r="O119" s="14"/>
      <c r="P119" s="19"/>
      <c r="Q119" s="19"/>
      <c r="R119" s="19"/>
      <c r="S119" s="19"/>
      <c r="T119" s="19"/>
      <c r="U119" s="19"/>
      <c r="V119" s="19"/>
      <c r="W119" s="19"/>
      <c r="X119" s="19"/>
      <c r="Y119" s="19"/>
      <c r="Z119" s="19"/>
      <c r="AA119" s="14">
        <f t="shared" ref="AA119:AA120" si="9">SUM(E119:Z119)</f>
        <v>0</v>
      </c>
      <c r="AB119" s="14" t="b">
        <f t="shared" si="3"/>
        <v>0</v>
      </c>
      <c r="AC119" s="25" t="str">
        <f>IFERROR(IF((AA119/AB119)=1,CP!$H$17,IF((AA119/AB119)&gt;=0.5,CP!$H$18,IF(AA119&gt;=1,CP!$H$19,0))),"")</f>
        <v/>
      </c>
    </row>
    <row r="120" spans="1:29" s="57" customFormat="1" ht="22.95" customHeight="1">
      <c r="A120" s="5"/>
      <c r="B120" s="5"/>
      <c r="C120" s="52"/>
      <c r="D120" s="63"/>
      <c r="E120" s="14"/>
      <c r="F120" s="14"/>
      <c r="G120" s="14"/>
      <c r="H120" s="14"/>
      <c r="I120" s="14"/>
      <c r="J120" s="14"/>
      <c r="K120" s="14"/>
      <c r="L120" s="14"/>
      <c r="M120" s="14"/>
      <c r="N120" s="14"/>
      <c r="O120" s="14"/>
      <c r="P120" s="19"/>
      <c r="Q120" s="19"/>
      <c r="R120" s="19"/>
      <c r="S120" s="19"/>
      <c r="T120" s="19"/>
      <c r="U120" s="19"/>
      <c r="V120" s="19"/>
      <c r="W120" s="19"/>
      <c r="X120" s="19"/>
      <c r="Y120" s="19"/>
      <c r="Z120" s="19"/>
      <c r="AA120" s="14">
        <f t="shared" si="9"/>
        <v>0</v>
      </c>
      <c r="AB120" s="14" t="b">
        <f t="shared" si="3"/>
        <v>0</v>
      </c>
      <c r="AC120" s="25" t="str">
        <f>IFERROR(IF((AA120/AB120)=1,CP!$H$17,IF((AA120/AB120)&gt;=0.5,CP!$H$18,IF(AA120&gt;=1,CP!$H$19,0))),"")</f>
        <v/>
      </c>
    </row>
    <row r="121" spans="1:29" s="57" customFormat="1" ht="22.95" customHeight="1">
      <c r="A121" s="5"/>
      <c r="B121" s="5"/>
      <c r="C121" s="52"/>
      <c r="D121" s="63"/>
      <c r="E121" s="14"/>
      <c r="F121" s="14"/>
      <c r="G121" s="14"/>
      <c r="H121" s="14"/>
      <c r="I121" s="14"/>
      <c r="J121" s="14"/>
      <c r="K121" s="14"/>
      <c r="L121" s="14"/>
      <c r="M121" s="14"/>
      <c r="N121" s="14"/>
      <c r="O121" s="14"/>
      <c r="P121" s="19"/>
      <c r="Q121" s="19"/>
      <c r="R121" s="19"/>
      <c r="S121" s="19"/>
      <c r="T121" s="19"/>
      <c r="U121" s="19"/>
      <c r="V121" s="19"/>
      <c r="W121" s="19"/>
      <c r="X121" s="19"/>
      <c r="Y121" s="19"/>
      <c r="Z121" s="19"/>
      <c r="AA121" s="14">
        <f t="shared" ref="AA121" si="10">SUM(E121:Z121)</f>
        <v>0</v>
      </c>
      <c r="AB121" s="14" t="b">
        <f t="shared" si="3"/>
        <v>0</v>
      </c>
      <c r="AC121" s="25" t="str">
        <f>IFERROR(IF((AA121/AB121)=1,CP!$H$17,IF((AA121/AB121)&gt;=0.5,CP!$H$18,IF(AA121&gt;=1,CP!$H$19,0))),"")</f>
        <v/>
      </c>
    </row>
    <row r="122" spans="1:29" s="57" customFormat="1" ht="22.95" customHeight="1">
      <c r="A122" s="5"/>
      <c r="B122" s="5"/>
      <c r="C122" s="52"/>
      <c r="D122" s="63"/>
      <c r="E122" s="14"/>
      <c r="F122" s="14"/>
      <c r="G122" s="14"/>
      <c r="H122" s="14"/>
      <c r="I122" s="14"/>
      <c r="J122" s="14"/>
      <c r="K122" s="14"/>
      <c r="L122" s="14"/>
      <c r="M122" s="14"/>
      <c r="N122" s="14"/>
      <c r="O122" s="14"/>
      <c r="P122" s="19"/>
      <c r="Q122" s="19"/>
      <c r="R122" s="19"/>
      <c r="S122" s="19"/>
      <c r="T122" s="19"/>
      <c r="U122" s="19"/>
      <c r="V122" s="19"/>
      <c r="W122" s="19"/>
      <c r="X122" s="19"/>
      <c r="Y122" s="19"/>
      <c r="Z122" s="19"/>
      <c r="AA122" s="14">
        <f t="shared" ref="AA122:AA124" si="11">SUM(E122:Z122)</f>
        <v>0</v>
      </c>
      <c r="AB122" s="14" t="b">
        <f t="shared" si="3"/>
        <v>0</v>
      </c>
      <c r="AC122" s="25" t="str">
        <f>IFERROR(IF((AA122/AB122)=1,CP!$H$17,IF((AA122/AB122)&gt;=0.5,CP!$H$18,IF(AA122&gt;=1,CP!$H$19,0))),"")</f>
        <v/>
      </c>
    </row>
    <row r="123" spans="1:29" s="57" customFormat="1" ht="22.95" customHeight="1">
      <c r="A123" s="5"/>
      <c r="B123" s="5"/>
      <c r="C123" s="52"/>
      <c r="D123" s="63"/>
      <c r="E123" s="14"/>
      <c r="F123" s="14"/>
      <c r="G123" s="14"/>
      <c r="H123" s="14"/>
      <c r="I123" s="14"/>
      <c r="J123" s="14"/>
      <c r="K123" s="14"/>
      <c r="L123" s="14"/>
      <c r="M123" s="14"/>
      <c r="N123" s="14"/>
      <c r="O123" s="14"/>
      <c r="P123" s="19"/>
      <c r="Q123" s="19"/>
      <c r="R123" s="19"/>
      <c r="S123" s="19"/>
      <c r="T123" s="19"/>
      <c r="U123" s="19"/>
      <c r="V123" s="19"/>
      <c r="W123" s="19"/>
      <c r="X123" s="19"/>
      <c r="Y123" s="19"/>
      <c r="Z123" s="19"/>
      <c r="AA123" s="14">
        <f t="shared" si="11"/>
        <v>0</v>
      </c>
      <c r="AB123" s="14" t="b">
        <f t="shared" si="3"/>
        <v>0</v>
      </c>
      <c r="AC123" s="25" t="str">
        <f>IFERROR(IF((AA123/AB123)=1,CP!$H$17,IF((AA123/AB123)&gt;=0.5,CP!$H$18,IF(AA123&gt;=1,CP!$H$19,0))),"")</f>
        <v/>
      </c>
    </row>
    <row r="124" spans="1:29" s="57" customFormat="1" ht="22.95" customHeight="1">
      <c r="A124" s="5"/>
      <c r="B124" s="5"/>
      <c r="C124" s="52"/>
      <c r="D124" s="63"/>
      <c r="E124" s="14"/>
      <c r="F124" s="14"/>
      <c r="G124" s="14"/>
      <c r="H124" s="14"/>
      <c r="I124" s="14"/>
      <c r="J124" s="14"/>
      <c r="K124" s="14"/>
      <c r="L124" s="14"/>
      <c r="M124" s="14"/>
      <c r="N124" s="14"/>
      <c r="O124" s="14"/>
      <c r="P124" s="19"/>
      <c r="Q124" s="19"/>
      <c r="R124" s="19"/>
      <c r="S124" s="19"/>
      <c r="T124" s="19"/>
      <c r="U124" s="19"/>
      <c r="V124" s="19"/>
      <c r="W124" s="19"/>
      <c r="X124" s="19"/>
      <c r="Y124" s="19"/>
      <c r="Z124" s="19"/>
      <c r="AA124" s="14">
        <f t="shared" si="11"/>
        <v>0</v>
      </c>
      <c r="AB124" s="14" t="b">
        <f t="shared" si="3"/>
        <v>0</v>
      </c>
      <c r="AC124" s="25" t="str">
        <f>IFERROR(IF((AA124/AB124)=1,CP!$H$17,IF((AA124/AB124)&gt;=0.5,CP!$H$18,IF(AA124&gt;=1,CP!$H$19,0))),"")</f>
        <v/>
      </c>
    </row>
    <row r="125" spans="1:29" s="57" customFormat="1" ht="22.95" customHeight="1">
      <c r="A125" s="5"/>
      <c r="B125" s="5"/>
      <c r="C125" s="52"/>
      <c r="D125" s="63"/>
      <c r="E125" s="14"/>
      <c r="F125" s="14"/>
      <c r="G125" s="14"/>
      <c r="H125" s="14"/>
      <c r="I125" s="14"/>
      <c r="J125" s="14"/>
      <c r="K125" s="14"/>
      <c r="L125" s="14"/>
      <c r="M125" s="14"/>
      <c r="N125" s="14"/>
      <c r="O125" s="14"/>
      <c r="P125" s="19"/>
      <c r="Q125" s="19"/>
      <c r="R125" s="19"/>
      <c r="S125" s="19"/>
      <c r="T125" s="19"/>
      <c r="U125" s="19"/>
      <c r="V125" s="19"/>
      <c r="W125" s="19"/>
      <c r="X125" s="19"/>
      <c r="Y125" s="19"/>
      <c r="Z125" s="19"/>
      <c r="AA125" s="14">
        <f t="shared" ref="AA125" si="12">SUM(E125:Z125)</f>
        <v>0</v>
      </c>
      <c r="AB125" s="14" t="b">
        <f t="shared" si="3"/>
        <v>0</v>
      </c>
      <c r="AC125" s="25" t="str">
        <f>IFERROR(IF((AA125/AB125)=1,CP!$H$17,IF((AA125/AB125)&gt;=0.5,CP!$H$18,IF(AA125&gt;=1,CP!$H$19,0))),"")</f>
        <v/>
      </c>
    </row>
    <row r="126" spans="1:29" s="57" customFormat="1" ht="22.95" customHeight="1">
      <c r="A126" s="5"/>
      <c r="B126" s="5"/>
      <c r="C126" s="52"/>
      <c r="D126" s="63"/>
      <c r="E126" s="14"/>
      <c r="F126" s="14"/>
      <c r="G126" s="14"/>
      <c r="H126" s="14"/>
      <c r="I126" s="14"/>
      <c r="J126" s="14"/>
      <c r="K126" s="14"/>
      <c r="L126" s="14"/>
      <c r="M126" s="14"/>
      <c r="N126" s="14"/>
      <c r="O126" s="14"/>
      <c r="P126" s="19"/>
      <c r="Q126" s="19"/>
      <c r="R126" s="19"/>
      <c r="S126" s="19"/>
      <c r="T126" s="19"/>
      <c r="U126" s="19"/>
      <c r="V126" s="19"/>
      <c r="W126" s="19"/>
      <c r="X126" s="19"/>
      <c r="Y126" s="19"/>
      <c r="Z126" s="19"/>
      <c r="AA126" s="14">
        <f t="shared" ref="AA126:AA131" si="13">SUM(E126:Z126)</f>
        <v>0</v>
      </c>
      <c r="AB126" s="14" t="b">
        <f t="shared" si="3"/>
        <v>0</v>
      </c>
      <c r="AC126" s="25" t="str">
        <f>IFERROR(IF((AA126/AB126)=1,CP!$H$17,IF((AA126/AB126)&gt;=0.5,CP!$H$18,IF(AA126&gt;=1,CP!$H$19,0))),"")</f>
        <v/>
      </c>
    </row>
    <row r="127" spans="1:29" s="57" customFormat="1" ht="22.95" customHeight="1">
      <c r="A127" s="5"/>
      <c r="B127" s="5"/>
      <c r="C127" s="52"/>
      <c r="D127" s="63"/>
      <c r="E127" s="14"/>
      <c r="F127" s="14"/>
      <c r="G127" s="14"/>
      <c r="H127" s="14"/>
      <c r="I127" s="14"/>
      <c r="J127" s="14"/>
      <c r="K127" s="14"/>
      <c r="L127" s="14"/>
      <c r="M127" s="14"/>
      <c r="N127" s="14"/>
      <c r="O127" s="14"/>
      <c r="P127" s="19"/>
      <c r="Q127" s="19"/>
      <c r="R127" s="19"/>
      <c r="S127" s="19"/>
      <c r="T127" s="19"/>
      <c r="U127" s="19"/>
      <c r="V127" s="19"/>
      <c r="W127" s="19"/>
      <c r="X127" s="19"/>
      <c r="Y127" s="19"/>
      <c r="Z127" s="19"/>
      <c r="AA127" s="14">
        <f t="shared" si="13"/>
        <v>0</v>
      </c>
      <c r="AB127" s="14" t="b">
        <f t="shared" si="3"/>
        <v>0</v>
      </c>
      <c r="AC127" s="25" t="str">
        <f>IFERROR(IF((AA127/AB127)=1,CP!$H$17,IF((AA127/AB127)&gt;=0.5,CP!$H$18,IF(AA127&gt;=1,CP!$H$19,0))),"")</f>
        <v/>
      </c>
    </row>
    <row r="128" spans="1:29" s="57" customFormat="1" ht="22.95" customHeight="1">
      <c r="A128" s="5"/>
      <c r="B128" s="5"/>
      <c r="C128" s="52"/>
      <c r="D128" s="63"/>
      <c r="E128" s="14"/>
      <c r="F128" s="14"/>
      <c r="G128" s="14"/>
      <c r="H128" s="14"/>
      <c r="I128" s="14"/>
      <c r="J128" s="14"/>
      <c r="K128" s="14"/>
      <c r="L128" s="14"/>
      <c r="M128" s="14"/>
      <c r="N128" s="14"/>
      <c r="O128" s="14"/>
      <c r="P128" s="19"/>
      <c r="Q128" s="19"/>
      <c r="R128" s="19"/>
      <c r="S128" s="19"/>
      <c r="T128" s="19"/>
      <c r="U128" s="19"/>
      <c r="V128" s="19"/>
      <c r="W128" s="19"/>
      <c r="X128" s="19"/>
      <c r="Y128" s="19"/>
      <c r="Z128" s="19"/>
      <c r="AA128" s="14">
        <f t="shared" si="13"/>
        <v>0</v>
      </c>
      <c r="AB128" s="14" t="b">
        <f t="shared" si="3"/>
        <v>0</v>
      </c>
      <c r="AC128" s="25" t="str">
        <f>IFERROR(IF((AA128/AB128)=1,CP!$H$17,IF((AA128/AB128)&gt;=0.5,CP!$H$18,IF(AA128&gt;=1,CP!$H$19,0))),"")</f>
        <v/>
      </c>
    </row>
    <row r="129" spans="1:29" s="57" customFormat="1" ht="22.95" customHeight="1">
      <c r="A129" s="5"/>
      <c r="B129" s="5"/>
      <c r="C129" s="52"/>
      <c r="D129" s="63"/>
      <c r="E129" s="14"/>
      <c r="F129" s="14"/>
      <c r="G129" s="14"/>
      <c r="H129" s="14"/>
      <c r="I129" s="14"/>
      <c r="J129" s="14"/>
      <c r="K129" s="14"/>
      <c r="L129" s="14"/>
      <c r="M129" s="14"/>
      <c r="N129" s="14"/>
      <c r="O129" s="14"/>
      <c r="P129" s="19"/>
      <c r="Q129" s="19"/>
      <c r="R129" s="19"/>
      <c r="S129" s="19"/>
      <c r="T129" s="19"/>
      <c r="U129" s="19"/>
      <c r="V129" s="19"/>
      <c r="W129" s="19"/>
      <c r="X129" s="19"/>
      <c r="Y129" s="19"/>
      <c r="Z129" s="19"/>
      <c r="AA129" s="14">
        <f t="shared" si="13"/>
        <v>0</v>
      </c>
      <c r="AB129" s="14" t="b">
        <f t="shared" si="3"/>
        <v>0</v>
      </c>
      <c r="AC129" s="25" t="str">
        <f>IFERROR(IF((AA129/AB129)=1,CP!$H$17,IF((AA129/AB129)&gt;=0.5,CP!$H$18,IF(AA129&gt;=1,CP!$H$19,0))),"")</f>
        <v/>
      </c>
    </row>
    <row r="130" spans="1:29" s="57" customFormat="1" ht="22.95" customHeight="1">
      <c r="A130" s="5"/>
      <c r="B130" s="5"/>
      <c r="C130" s="52"/>
      <c r="D130" s="63"/>
      <c r="E130" s="14"/>
      <c r="F130" s="14"/>
      <c r="G130" s="14"/>
      <c r="H130" s="14"/>
      <c r="I130" s="14"/>
      <c r="J130" s="14"/>
      <c r="K130" s="14"/>
      <c r="L130" s="14"/>
      <c r="M130" s="14"/>
      <c r="N130" s="14"/>
      <c r="O130" s="14"/>
      <c r="P130" s="19"/>
      <c r="Q130" s="19"/>
      <c r="R130" s="19"/>
      <c r="S130" s="19"/>
      <c r="T130" s="19"/>
      <c r="U130" s="19"/>
      <c r="V130" s="19"/>
      <c r="W130" s="19"/>
      <c r="X130" s="19"/>
      <c r="Y130" s="19"/>
      <c r="Z130" s="19"/>
      <c r="AA130" s="14">
        <f t="shared" si="13"/>
        <v>0</v>
      </c>
      <c r="AB130" s="14" t="b">
        <f t="shared" si="3"/>
        <v>0</v>
      </c>
      <c r="AC130" s="25" t="str">
        <f>IFERROR(IF((AA130/AB130)=1,CP!$H$17,IF((AA130/AB130)&gt;=0.5,CP!$H$18,IF(AA130&gt;=1,CP!$H$19,0))),"")</f>
        <v/>
      </c>
    </row>
    <row r="131" spans="1:29" s="57" customFormat="1" ht="22.95" customHeight="1">
      <c r="A131" s="5"/>
      <c r="B131" s="5"/>
      <c r="C131" s="52"/>
      <c r="D131" s="63"/>
      <c r="E131" s="14"/>
      <c r="F131" s="14"/>
      <c r="G131" s="14"/>
      <c r="H131" s="14"/>
      <c r="I131" s="14"/>
      <c r="J131" s="14"/>
      <c r="K131" s="14"/>
      <c r="L131" s="14"/>
      <c r="M131" s="14"/>
      <c r="N131" s="14"/>
      <c r="O131" s="14"/>
      <c r="P131" s="19"/>
      <c r="Q131" s="19"/>
      <c r="R131" s="19"/>
      <c r="S131" s="19"/>
      <c r="T131" s="19"/>
      <c r="U131" s="19"/>
      <c r="V131" s="19"/>
      <c r="W131" s="19"/>
      <c r="X131" s="19"/>
      <c r="Y131" s="19"/>
      <c r="Z131" s="19"/>
      <c r="AA131" s="14">
        <f t="shared" si="13"/>
        <v>0</v>
      </c>
      <c r="AB131" s="14" t="b">
        <f t="shared" si="3"/>
        <v>0</v>
      </c>
      <c r="AC131" s="25" t="str">
        <f>IFERROR(IF((AA131/AB131)=1,CP!$H$17,IF((AA131/AB131)&gt;=0.5,CP!$H$18,IF(AA131&gt;=1,CP!$H$19,0))),"")</f>
        <v/>
      </c>
    </row>
    <row r="132" spans="1:29" s="57" customFormat="1" ht="22.95" customHeight="1">
      <c r="A132" s="5"/>
      <c r="B132" s="5"/>
      <c r="C132" s="52"/>
      <c r="D132" s="63"/>
      <c r="E132" s="14"/>
      <c r="F132" s="14"/>
      <c r="G132" s="14"/>
      <c r="H132" s="14"/>
      <c r="I132" s="14"/>
      <c r="J132" s="14"/>
      <c r="K132" s="14"/>
      <c r="L132" s="14"/>
      <c r="M132" s="14"/>
      <c r="N132" s="14"/>
      <c r="O132" s="14"/>
      <c r="P132" s="19"/>
      <c r="Q132" s="19"/>
      <c r="R132" s="19"/>
      <c r="S132" s="19"/>
      <c r="T132" s="19"/>
      <c r="U132" s="19"/>
      <c r="V132" s="19"/>
      <c r="W132" s="19"/>
      <c r="X132" s="19"/>
      <c r="Y132" s="19"/>
      <c r="Z132" s="19"/>
      <c r="AA132" s="14">
        <f t="shared" ref="AA132:AA133" si="14">SUM(E132:Z132)</f>
        <v>0</v>
      </c>
      <c r="AB132" s="14" t="b">
        <f t="shared" si="3"/>
        <v>0</v>
      </c>
      <c r="AC132" s="25" t="str">
        <f>IFERROR(IF((AA132/AB132)=1,CP!$H$17,IF((AA132/AB132)&gt;=0.5,CP!$H$18,IF(AA132&gt;=1,CP!$H$19,0))),"")</f>
        <v/>
      </c>
    </row>
    <row r="133" spans="1:29" s="57" customFormat="1" ht="22.95" customHeight="1">
      <c r="A133" s="5"/>
      <c r="B133" s="5"/>
      <c r="C133" s="52"/>
      <c r="D133" s="63"/>
      <c r="E133" s="14"/>
      <c r="F133" s="14"/>
      <c r="G133" s="14"/>
      <c r="H133" s="14"/>
      <c r="I133" s="14"/>
      <c r="J133" s="14"/>
      <c r="K133" s="14"/>
      <c r="L133" s="14"/>
      <c r="M133" s="14"/>
      <c r="N133" s="14"/>
      <c r="O133" s="14"/>
      <c r="P133" s="19"/>
      <c r="Q133" s="19"/>
      <c r="R133" s="19"/>
      <c r="S133" s="19"/>
      <c r="T133" s="19"/>
      <c r="U133" s="19"/>
      <c r="V133" s="19"/>
      <c r="W133" s="19"/>
      <c r="X133" s="19"/>
      <c r="Y133" s="19"/>
      <c r="Z133" s="19"/>
      <c r="AA133" s="14">
        <f t="shared" si="14"/>
        <v>0</v>
      </c>
      <c r="AB133" s="14" t="b">
        <f t="shared" si="3"/>
        <v>0</v>
      </c>
      <c r="AC133" s="25" t="str">
        <f>IFERROR(IF((AA133/AB133)=1,CP!$H$17,IF((AA133/AB133)&gt;=0.5,CP!$H$18,IF(AA133&gt;=1,CP!$H$19,0))),"")</f>
        <v/>
      </c>
    </row>
    <row r="134" spans="1:29" s="57" customFormat="1" ht="22.95" customHeight="1">
      <c r="A134" s="5"/>
      <c r="B134" s="5"/>
      <c r="C134" s="52"/>
      <c r="D134" s="63"/>
      <c r="E134" s="14"/>
      <c r="F134" s="14"/>
      <c r="G134" s="14"/>
      <c r="H134" s="14"/>
      <c r="I134" s="14"/>
      <c r="J134" s="14"/>
      <c r="K134" s="14"/>
      <c r="L134" s="14"/>
      <c r="M134" s="14"/>
      <c r="N134" s="14"/>
      <c r="O134" s="14"/>
      <c r="P134" s="19"/>
      <c r="Q134" s="19"/>
      <c r="R134" s="19"/>
      <c r="S134" s="19"/>
      <c r="T134" s="19"/>
      <c r="U134" s="19"/>
      <c r="V134" s="19"/>
      <c r="W134" s="19"/>
      <c r="X134" s="19"/>
      <c r="Y134" s="19"/>
      <c r="Z134" s="19"/>
      <c r="AA134" s="14">
        <f t="shared" ref="AA134:AA136" si="15">SUM(E134:Z134)</f>
        <v>0</v>
      </c>
      <c r="AB134" s="14" t="b">
        <f t="shared" si="3"/>
        <v>0</v>
      </c>
      <c r="AC134" s="25" t="str">
        <f>IFERROR(IF((AA134/AB134)=1,CP!$H$17,IF((AA134/AB134)&gt;=0.5,CP!$H$18,IF(AA134&gt;=1,CP!$H$19,0))),"")</f>
        <v/>
      </c>
    </row>
    <row r="135" spans="1:29" s="57" customFormat="1" ht="22.95" customHeight="1">
      <c r="A135" s="5"/>
      <c r="B135" s="5"/>
      <c r="C135" s="52"/>
      <c r="D135" s="63"/>
      <c r="E135" s="14"/>
      <c r="F135" s="14"/>
      <c r="G135" s="14"/>
      <c r="H135" s="14"/>
      <c r="I135" s="14"/>
      <c r="J135" s="14"/>
      <c r="K135" s="14"/>
      <c r="L135" s="14"/>
      <c r="M135" s="14"/>
      <c r="N135" s="14"/>
      <c r="O135" s="14"/>
      <c r="P135" s="19"/>
      <c r="Q135" s="19"/>
      <c r="R135" s="19"/>
      <c r="S135" s="19"/>
      <c r="T135" s="19"/>
      <c r="U135" s="19"/>
      <c r="V135" s="19"/>
      <c r="W135" s="19"/>
      <c r="X135" s="19"/>
      <c r="Y135" s="19"/>
      <c r="Z135" s="19"/>
      <c r="AA135" s="14">
        <f t="shared" si="15"/>
        <v>0</v>
      </c>
      <c r="AB135" s="14" t="b">
        <f t="shared" si="3"/>
        <v>0</v>
      </c>
      <c r="AC135" s="25" t="str">
        <f>IFERROR(IF((AA135/AB135)=1,CP!$H$17,IF((AA135/AB135)&gt;=0.5,CP!$H$18,IF(AA135&gt;=1,CP!$H$19,0))),"")</f>
        <v/>
      </c>
    </row>
    <row r="136" spans="1:29" s="57" customFormat="1" ht="22.95" customHeight="1">
      <c r="A136" s="5"/>
      <c r="B136" s="5"/>
      <c r="C136" s="52"/>
      <c r="D136" s="63"/>
      <c r="E136" s="14"/>
      <c r="F136" s="14"/>
      <c r="G136" s="14"/>
      <c r="H136" s="14"/>
      <c r="I136" s="14"/>
      <c r="J136" s="14"/>
      <c r="K136" s="14"/>
      <c r="L136" s="14"/>
      <c r="M136" s="14"/>
      <c r="N136" s="14"/>
      <c r="O136" s="14"/>
      <c r="P136" s="19"/>
      <c r="Q136" s="19"/>
      <c r="R136" s="19"/>
      <c r="S136" s="19"/>
      <c r="T136" s="19"/>
      <c r="U136" s="19"/>
      <c r="V136" s="19"/>
      <c r="W136" s="19"/>
      <c r="X136" s="19"/>
      <c r="Y136" s="19"/>
      <c r="Z136" s="19"/>
      <c r="AA136" s="14">
        <f t="shared" si="15"/>
        <v>0</v>
      </c>
      <c r="AB136" s="14" t="b">
        <f t="shared" ref="AB136:AB160" si="16">IF(D136="I-1",3,IF(D136="I-2",4,IF(D136="I-3",4,IF(D136="I-4",7,IF(D136="II-E",10,IF(D136="II-1",10,IF(D136="II-2",12,IF(D136="III-E",12,IF(D136="III-1",14,IF(D136="III-2",12))))))))))</f>
        <v>0</v>
      </c>
      <c r="AC136" s="25" t="str">
        <f>IFERROR(IF((AA136/AB136)=1,CP!$H$17,IF((AA136/AB136)&gt;=0.5,CP!$H$18,IF(AA136&gt;=1,CP!$H$19,0))),"")</f>
        <v/>
      </c>
    </row>
    <row r="137" spans="1:29" s="57" customFormat="1" ht="22.95" customHeight="1">
      <c r="A137" s="5"/>
      <c r="B137" s="5"/>
      <c r="C137" s="52"/>
      <c r="D137" s="63"/>
      <c r="E137" s="14"/>
      <c r="F137" s="14"/>
      <c r="G137" s="14"/>
      <c r="H137" s="14"/>
      <c r="I137" s="14"/>
      <c r="J137" s="14"/>
      <c r="K137" s="14"/>
      <c r="L137" s="14"/>
      <c r="M137" s="14"/>
      <c r="N137" s="14"/>
      <c r="O137" s="14"/>
      <c r="P137" s="19"/>
      <c r="Q137" s="19"/>
      <c r="R137" s="19"/>
      <c r="S137" s="19"/>
      <c r="T137" s="19"/>
      <c r="U137" s="19"/>
      <c r="V137" s="19"/>
      <c r="W137" s="19"/>
      <c r="X137" s="19"/>
      <c r="Y137" s="19"/>
      <c r="Z137" s="19"/>
      <c r="AA137" s="14">
        <f t="shared" ref="AA137" si="17">SUM(E137:Z137)</f>
        <v>0</v>
      </c>
      <c r="AB137" s="14" t="b">
        <f t="shared" si="16"/>
        <v>0</v>
      </c>
      <c r="AC137" s="25" t="str">
        <f>IFERROR(IF((AA137/AB137)=1,CP!$H$17,IF((AA137/AB137)&gt;=0.5,CP!$H$18,IF(AA137&gt;=1,CP!$H$19,0))),"")</f>
        <v/>
      </c>
    </row>
    <row r="138" spans="1:29" s="57" customFormat="1" ht="22.95" customHeight="1">
      <c r="A138" s="5"/>
      <c r="B138" s="5"/>
      <c r="C138" s="52"/>
      <c r="D138" s="63"/>
      <c r="E138" s="14"/>
      <c r="F138" s="14"/>
      <c r="G138" s="14"/>
      <c r="H138" s="14"/>
      <c r="I138" s="14"/>
      <c r="J138" s="14"/>
      <c r="K138" s="14"/>
      <c r="L138" s="14"/>
      <c r="M138" s="14"/>
      <c r="N138" s="14"/>
      <c r="O138" s="14"/>
      <c r="P138" s="19"/>
      <c r="Q138" s="19"/>
      <c r="R138" s="19"/>
      <c r="S138" s="19"/>
      <c r="T138" s="19"/>
      <c r="U138" s="19"/>
      <c r="V138" s="19"/>
      <c r="W138" s="19"/>
      <c r="X138" s="19"/>
      <c r="Y138" s="19"/>
      <c r="Z138" s="19"/>
      <c r="AA138" s="14">
        <f t="shared" ref="AA138" si="18">SUM(E138:Z138)</f>
        <v>0</v>
      </c>
      <c r="AB138" s="14" t="b">
        <f t="shared" si="16"/>
        <v>0</v>
      </c>
      <c r="AC138" s="25" t="str">
        <f>IFERROR(IF((AA138/AB138)=1,CP!$H$17,IF((AA138/AB138)&gt;=0.5,CP!$H$18,IF(AA138&gt;=1,CP!$H$19,0))),"")</f>
        <v/>
      </c>
    </row>
    <row r="139" spans="1:29" s="57" customFormat="1" ht="22.95" customHeight="1">
      <c r="A139" s="5"/>
      <c r="B139" s="5"/>
      <c r="C139" s="52"/>
      <c r="D139" s="63"/>
      <c r="E139" s="14"/>
      <c r="F139" s="14"/>
      <c r="G139" s="14"/>
      <c r="H139" s="14"/>
      <c r="I139" s="14"/>
      <c r="J139" s="14"/>
      <c r="K139" s="14"/>
      <c r="L139" s="14"/>
      <c r="M139" s="14"/>
      <c r="N139" s="14"/>
      <c r="O139" s="14"/>
      <c r="P139" s="19"/>
      <c r="Q139" s="19"/>
      <c r="R139" s="19"/>
      <c r="S139" s="19"/>
      <c r="T139" s="19"/>
      <c r="U139" s="19"/>
      <c r="V139" s="19"/>
      <c r="W139" s="19"/>
      <c r="X139" s="19"/>
      <c r="Y139" s="19"/>
      <c r="Z139" s="19"/>
      <c r="AA139" s="14">
        <f t="shared" ref="AA139" si="19">SUM(E139:Z139)</f>
        <v>0</v>
      </c>
      <c r="AB139" s="14" t="b">
        <f t="shared" si="16"/>
        <v>0</v>
      </c>
      <c r="AC139" s="25" t="str">
        <f>IFERROR(IF((AA139/AB139)=1,CP!$H$17,IF((AA139/AB139)&gt;=0.5,CP!$H$18,IF(AA139&gt;=1,CP!$H$19,0))),"")</f>
        <v/>
      </c>
    </row>
    <row r="140" spans="1:29" s="57" customFormat="1" ht="22.95" customHeight="1">
      <c r="A140" s="5"/>
      <c r="B140" s="5"/>
      <c r="C140" s="52"/>
      <c r="D140" s="63"/>
      <c r="E140" s="14"/>
      <c r="F140" s="14"/>
      <c r="G140" s="14"/>
      <c r="H140" s="14"/>
      <c r="I140" s="14"/>
      <c r="J140" s="14"/>
      <c r="K140" s="14"/>
      <c r="L140" s="14"/>
      <c r="M140" s="14"/>
      <c r="N140" s="14"/>
      <c r="O140" s="14"/>
      <c r="P140" s="19"/>
      <c r="Q140" s="19"/>
      <c r="R140" s="19"/>
      <c r="S140" s="19"/>
      <c r="T140" s="19"/>
      <c r="U140" s="19"/>
      <c r="V140" s="19"/>
      <c r="W140" s="19"/>
      <c r="X140" s="19"/>
      <c r="Y140" s="19"/>
      <c r="Z140" s="19"/>
      <c r="AA140" s="14">
        <f t="shared" ref="AA140" si="20">SUM(E140:Z140)</f>
        <v>0</v>
      </c>
      <c r="AB140" s="14" t="b">
        <f t="shared" si="16"/>
        <v>0</v>
      </c>
      <c r="AC140" s="25" t="str">
        <f>IFERROR(IF((AA140/AB140)=1,CP!$H$17,IF((AA140/AB140)&gt;=0.5,CP!$H$18,IF(AA140&gt;=1,CP!$H$19,0))),"")</f>
        <v/>
      </c>
    </row>
    <row r="141" spans="1:29" s="57" customFormat="1" ht="22.95" customHeight="1">
      <c r="A141" s="5"/>
      <c r="B141" s="5"/>
      <c r="C141" s="52"/>
      <c r="D141" s="63"/>
      <c r="E141" s="14"/>
      <c r="F141" s="14"/>
      <c r="G141" s="14"/>
      <c r="H141" s="14"/>
      <c r="I141" s="14"/>
      <c r="J141" s="14"/>
      <c r="K141" s="14"/>
      <c r="L141" s="14"/>
      <c r="M141" s="14"/>
      <c r="N141" s="14"/>
      <c r="O141" s="14"/>
      <c r="P141" s="19"/>
      <c r="Q141" s="19"/>
      <c r="R141" s="19"/>
      <c r="S141" s="19"/>
      <c r="T141" s="19"/>
      <c r="U141" s="19"/>
      <c r="V141" s="19"/>
      <c r="W141" s="19"/>
      <c r="X141" s="19"/>
      <c r="Y141" s="19"/>
      <c r="Z141" s="19"/>
      <c r="AA141" s="14">
        <f t="shared" ref="AA141" si="21">SUM(E141:Z141)</f>
        <v>0</v>
      </c>
      <c r="AB141" s="14" t="b">
        <f t="shared" si="16"/>
        <v>0</v>
      </c>
      <c r="AC141" s="25" t="str">
        <f>IFERROR(IF((AA141/AB141)=1,CP!$H$17,IF((AA141/AB141)&gt;=0.5,CP!$H$18,IF(AA141&gt;=1,CP!$H$19,0))),"")</f>
        <v/>
      </c>
    </row>
    <row r="142" spans="1:29" s="57" customFormat="1" ht="22.95" customHeight="1">
      <c r="A142" s="5"/>
      <c r="B142" s="5"/>
      <c r="C142" s="52"/>
      <c r="D142" s="63"/>
      <c r="E142" s="14"/>
      <c r="F142" s="14"/>
      <c r="G142" s="14"/>
      <c r="H142" s="14"/>
      <c r="I142" s="14"/>
      <c r="J142" s="14"/>
      <c r="K142" s="14"/>
      <c r="L142" s="14"/>
      <c r="M142" s="14"/>
      <c r="N142" s="14"/>
      <c r="O142" s="14"/>
      <c r="P142" s="19"/>
      <c r="Q142" s="19"/>
      <c r="R142" s="19"/>
      <c r="S142" s="19"/>
      <c r="T142" s="19"/>
      <c r="U142" s="19"/>
      <c r="V142" s="19"/>
      <c r="W142" s="19"/>
      <c r="X142" s="19"/>
      <c r="Y142" s="19"/>
      <c r="Z142" s="19"/>
      <c r="AA142" s="14">
        <f t="shared" ref="AA142:AA143" si="22">SUM(E142:Z142)</f>
        <v>0</v>
      </c>
      <c r="AB142" s="14" t="b">
        <f t="shared" si="16"/>
        <v>0</v>
      </c>
      <c r="AC142" s="25" t="str">
        <f>IFERROR(IF((AA142/AB142)=1,CP!$H$17,IF((AA142/AB142)&gt;=0.5,CP!$H$18,IF(AA142&gt;=1,CP!$H$19,0))),"")</f>
        <v/>
      </c>
    </row>
    <row r="143" spans="1:29" s="57" customFormat="1" ht="22.95" customHeight="1">
      <c r="A143" s="5"/>
      <c r="B143" s="5"/>
      <c r="C143" s="52"/>
      <c r="D143" s="63"/>
      <c r="E143" s="14"/>
      <c r="F143" s="14"/>
      <c r="G143" s="14"/>
      <c r="H143" s="14"/>
      <c r="I143" s="14"/>
      <c r="J143" s="14"/>
      <c r="K143" s="14"/>
      <c r="L143" s="14"/>
      <c r="M143" s="14"/>
      <c r="N143" s="14"/>
      <c r="O143" s="14"/>
      <c r="P143" s="19"/>
      <c r="Q143" s="19"/>
      <c r="R143" s="19"/>
      <c r="S143" s="19"/>
      <c r="T143" s="19"/>
      <c r="U143" s="19"/>
      <c r="V143" s="19"/>
      <c r="W143" s="19"/>
      <c r="X143" s="19"/>
      <c r="Y143" s="19"/>
      <c r="Z143" s="19"/>
      <c r="AA143" s="14">
        <f t="shared" si="22"/>
        <v>0</v>
      </c>
      <c r="AB143" s="14" t="b">
        <f t="shared" si="16"/>
        <v>0</v>
      </c>
      <c r="AC143" s="25" t="str">
        <f>IFERROR(IF((AA143/AB143)=1,CP!$H$17,IF((AA143/AB143)&gt;=0.5,CP!$H$18,IF(AA143&gt;=1,CP!$H$19,0))),"")</f>
        <v/>
      </c>
    </row>
    <row r="144" spans="1:29" s="57" customFormat="1" ht="22.95" customHeight="1">
      <c r="A144" s="5"/>
      <c r="B144" s="5"/>
      <c r="C144" s="52"/>
      <c r="D144" s="63"/>
      <c r="E144" s="14"/>
      <c r="F144" s="14"/>
      <c r="G144" s="14"/>
      <c r="H144" s="14"/>
      <c r="I144" s="14"/>
      <c r="J144" s="14"/>
      <c r="K144" s="14"/>
      <c r="L144" s="14"/>
      <c r="M144" s="14"/>
      <c r="N144" s="14"/>
      <c r="O144" s="14"/>
      <c r="P144" s="19"/>
      <c r="Q144" s="19"/>
      <c r="R144" s="19"/>
      <c r="S144" s="19"/>
      <c r="T144" s="19"/>
      <c r="U144" s="19"/>
      <c r="V144" s="19"/>
      <c r="W144" s="19"/>
      <c r="X144" s="19"/>
      <c r="Y144" s="19"/>
      <c r="Z144" s="19"/>
      <c r="AA144" s="14">
        <f t="shared" ref="AA144" si="23">SUM(E144:Z144)</f>
        <v>0</v>
      </c>
      <c r="AB144" s="14" t="b">
        <f t="shared" si="16"/>
        <v>0</v>
      </c>
      <c r="AC144" s="25" t="str">
        <f>IFERROR(IF((AA144/AB144)=1,CP!$H$17,IF((AA144/AB144)&gt;=0.5,CP!$H$18,IF(AA144&gt;=1,CP!$H$19,0))),"")</f>
        <v/>
      </c>
    </row>
    <row r="145" spans="1:29" s="57" customFormat="1" ht="22.95" customHeight="1">
      <c r="A145" s="5"/>
      <c r="B145" s="5"/>
      <c r="C145" s="52"/>
      <c r="D145" s="63"/>
      <c r="E145" s="14"/>
      <c r="F145" s="14"/>
      <c r="G145" s="14"/>
      <c r="H145" s="14"/>
      <c r="I145" s="14"/>
      <c r="J145" s="14"/>
      <c r="K145" s="14"/>
      <c r="L145" s="14"/>
      <c r="M145" s="14"/>
      <c r="N145" s="14"/>
      <c r="O145" s="14"/>
      <c r="P145" s="19"/>
      <c r="Q145" s="19"/>
      <c r="R145" s="19"/>
      <c r="S145" s="19"/>
      <c r="T145" s="19"/>
      <c r="U145" s="19"/>
      <c r="V145" s="19"/>
      <c r="W145" s="19"/>
      <c r="X145" s="19"/>
      <c r="Y145" s="19"/>
      <c r="Z145" s="19"/>
      <c r="AA145" s="14">
        <f t="shared" ref="AA145" si="24">SUM(E145:Z145)</f>
        <v>0</v>
      </c>
      <c r="AB145" s="14" t="b">
        <f t="shared" si="16"/>
        <v>0</v>
      </c>
      <c r="AC145" s="25" t="str">
        <f>IFERROR(IF((AA145/AB145)=1,CP!$H$17,IF((AA145/AB145)&gt;=0.5,CP!$H$18,IF(AA145&gt;=1,CP!$H$19,0))),"")</f>
        <v/>
      </c>
    </row>
    <row r="146" spans="1:29" s="57" customFormat="1" ht="22.95" customHeight="1">
      <c r="A146" s="5"/>
      <c r="B146" s="5"/>
      <c r="C146" s="52"/>
      <c r="D146" s="63"/>
      <c r="E146" s="14"/>
      <c r="F146" s="14"/>
      <c r="G146" s="14"/>
      <c r="H146" s="14"/>
      <c r="I146" s="14"/>
      <c r="J146" s="14"/>
      <c r="K146" s="14"/>
      <c r="L146" s="14"/>
      <c r="M146" s="14"/>
      <c r="N146" s="14"/>
      <c r="O146" s="14"/>
      <c r="P146" s="19"/>
      <c r="Q146" s="19"/>
      <c r="R146" s="19"/>
      <c r="S146" s="19"/>
      <c r="T146" s="19"/>
      <c r="U146" s="19"/>
      <c r="V146" s="19"/>
      <c r="W146" s="19"/>
      <c r="X146" s="19"/>
      <c r="Y146" s="19"/>
      <c r="Z146" s="19"/>
      <c r="AA146" s="14">
        <f t="shared" ref="AA146" si="25">SUM(E146:Z146)</f>
        <v>0</v>
      </c>
      <c r="AB146" s="14" t="b">
        <f t="shared" si="16"/>
        <v>0</v>
      </c>
      <c r="AC146" s="25" t="str">
        <f>IFERROR(IF((AA146/AB146)=1,CP!$H$17,IF((AA146/AB146)&gt;=0.5,CP!$H$18,IF(AA146&gt;=1,CP!$H$19,0))),"")</f>
        <v/>
      </c>
    </row>
    <row r="147" spans="1:29" s="57" customFormat="1" ht="22.95" customHeight="1">
      <c r="A147" s="5"/>
      <c r="B147" s="5"/>
      <c r="C147" s="52"/>
      <c r="D147" s="63"/>
      <c r="E147" s="14"/>
      <c r="F147" s="14"/>
      <c r="G147" s="14"/>
      <c r="H147" s="14"/>
      <c r="I147" s="14"/>
      <c r="J147" s="14"/>
      <c r="K147" s="14"/>
      <c r="L147" s="14"/>
      <c r="M147" s="14"/>
      <c r="N147" s="14"/>
      <c r="O147" s="14"/>
      <c r="P147" s="19"/>
      <c r="Q147" s="19"/>
      <c r="R147" s="19"/>
      <c r="S147" s="19"/>
      <c r="T147" s="19"/>
      <c r="U147" s="19"/>
      <c r="V147" s="19"/>
      <c r="W147" s="19"/>
      <c r="X147" s="19"/>
      <c r="Y147" s="19"/>
      <c r="Z147" s="19"/>
      <c r="AA147" s="14">
        <f t="shared" ref="AA147" si="26">SUM(E147:Z147)</f>
        <v>0</v>
      </c>
      <c r="AB147" s="14" t="b">
        <f t="shared" si="16"/>
        <v>0</v>
      </c>
      <c r="AC147" s="25" t="str">
        <f>IFERROR(IF((AA147/AB147)=1,CP!$H$17,IF((AA147/AB147)&gt;=0.5,CP!$H$18,IF(AA147&gt;=1,CP!$H$19,0))),"")</f>
        <v/>
      </c>
    </row>
    <row r="148" spans="1:29" s="57" customFormat="1" ht="22.95" customHeight="1">
      <c r="A148" s="5"/>
      <c r="B148" s="5"/>
      <c r="C148" s="52"/>
      <c r="D148" s="63"/>
      <c r="E148" s="14"/>
      <c r="F148" s="14"/>
      <c r="G148" s="14"/>
      <c r="H148" s="14"/>
      <c r="I148" s="14"/>
      <c r="J148" s="14"/>
      <c r="K148" s="14"/>
      <c r="L148" s="14"/>
      <c r="M148" s="14"/>
      <c r="N148" s="14"/>
      <c r="O148" s="14"/>
      <c r="P148" s="19"/>
      <c r="Q148" s="19"/>
      <c r="R148" s="19"/>
      <c r="S148" s="19"/>
      <c r="T148" s="19"/>
      <c r="U148" s="19"/>
      <c r="V148" s="19"/>
      <c r="W148" s="19"/>
      <c r="X148" s="19"/>
      <c r="Y148" s="19"/>
      <c r="Z148" s="19"/>
      <c r="AA148" s="14">
        <f t="shared" ref="AA148" si="27">SUM(E148:Z148)</f>
        <v>0</v>
      </c>
      <c r="AB148" s="14" t="b">
        <f t="shared" si="16"/>
        <v>0</v>
      </c>
      <c r="AC148" s="25" t="str">
        <f>IFERROR(IF((AA148/AB148)=1,CP!$H$17,IF((AA148/AB148)&gt;=0.5,CP!$H$18,IF(AA148&gt;=1,CP!$H$19,0))),"")</f>
        <v/>
      </c>
    </row>
    <row r="149" spans="1:29" s="57" customFormat="1" ht="22.95" customHeight="1">
      <c r="A149" s="5"/>
      <c r="B149" s="5"/>
      <c r="C149" s="52"/>
      <c r="D149" s="63"/>
      <c r="E149" s="14"/>
      <c r="F149" s="14"/>
      <c r="G149" s="14"/>
      <c r="H149" s="14"/>
      <c r="I149" s="14"/>
      <c r="J149" s="14"/>
      <c r="K149" s="14"/>
      <c r="L149" s="14"/>
      <c r="M149" s="14"/>
      <c r="N149" s="14"/>
      <c r="O149" s="14"/>
      <c r="P149" s="19"/>
      <c r="Q149" s="19"/>
      <c r="R149" s="19"/>
      <c r="S149" s="19"/>
      <c r="T149" s="19"/>
      <c r="U149" s="19"/>
      <c r="V149" s="19"/>
      <c r="W149" s="19"/>
      <c r="X149" s="19"/>
      <c r="Y149" s="19"/>
      <c r="Z149" s="19"/>
      <c r="AA149" s="14">
        <f t="shared" ref="AA149" si="28">SUM(E149:Z149)</f>
        <v>0</v>
      </c>
      <c r="AB149" s="14" t="b">
        <f t="shared" si="16"/>
        <v>0</v>
      </c>
      <c r="AC149" s="25" t="str">
        <f>IFERROR(IF((AA149/AB149)=1,CP!$H$17,IF((AA149/AB149)&gt;=0.5,CP!$H$18,IF(AA149&gt;=1,CP!$H$19,0))),"")</f>
        <v/>
      </c>
    </row>
    <row r="150" spans="1:29" s="57" customFormat="1" ht="22.95" customHeight="1">
      <c r="A150" s="5"/>
      <c r="B150" s="5"/>
      <c r="C150" s="52"/>
      <c r="D150" s="63"/>
      <c r="E150" s="14"/>
      <c r="F150" s="14"/>
      <c r="G150" s="14"/>
      <c r="H150" s="14"/>
      <c r="I150" s="14"/>
      <c r="J150" s="14"/>
      <c r="K150" s="14"/>
      <c r="L150" s="14"/>
      <c r="M150" s="14"/>
      <c r="N150" s="14"/>
      <c r="O150" s="14"/>
      <c r="P150" s="19"/>
      <c r="Q150" s="19"/>
      <c r="R150" s="19"/>
      <c r="S150" s="19"/>
      <c r="T150" s="19"/>
      <c r="U150" s="19"/>
      <c r="V150" s="19"/>
      <c r="W150" s="19"/>
      <c r="X150" s="19"/>
      <c r="Y150" s="19"/>
      <c r="Z150" s="19"/>
      <c r="AA150" s="14">
        <f t="shared" ref="AA150" si="29">SUM(E150:Z150)</f>
        <v>0</v>
      </c>
      <c r="AB150" s="14" t="b">
        <f t="shared" si="16"/>
        <v>0</v>
      </c>
      <c r="AC150" s="25" t="str">
        <f>IFERROR(IF((AA150/AB150)=1,CP!$H$17,IF((AA150/AB150)&gt;=0.5,CP!$H$18,IF(AA150&gt;=1,CP!$H$19,0))),"")</f>
        <v/>
      </c>
    </row>
    <row r="151" spans="1:29" s="57" customFormat="1" ht="22.95" customHeight="1">
      <c r="A151" s="5"/>
      <c r="B151" s="5"/>
      <c r="C151" s="52"/>
      <c r="D151" s="63"/>
      <c r="E151" s="14"/>
      <c r="F151" s="14"/>
      <c r="G151" s="14"/>
      <c r="H151" s="14"/>
      <c r="I151" s="14"/>
      <c r="J151" s="14"/>
      <c r="K151" s="14"/>
      <c r="L151" s="14"/>
      <c r="M151" s="14"/>
      <c r="N151" s="14"/>
      <c r="O151" s="14"/>
      <c r="P151" s="19"/>
      <c r="Q151" s="19"/>
      <c r="R151" s="19"/>
      <c r="S151" s="19"/>
      <c r="T151" s="19"/>
      <c r="U151" s="19"/>
      <c r="V151" s="19"/>
      <c r="W151" s="19"/>
      <c r="X151" s="19"/>
      <c r="Y151" s="19"/>
      <c r="Z151" s="19"/>
      <c r="AA151" s="14">
        <f t="shared" ref="AA151" si="30">SUM(E151:Z151)</f>
        <v>0</v>
      </c>
      <c r="AB151" s="14" t="b">
        <f t="shared" si="16"/>
        <v>0</v>
      </c>
      <c r="AC151" s="25" t="str">
        <f>IFERROR(IF((AA151/AB151)=1,CP!$H$17,IF((AA151/AB151)&gt;=0.5,CP!$H$18,IF(AA151&gt;=1,CP!$H$19,0))),"")</f>
        <v/>
      </c>
    </row>
    <row r="152" spans="1:29" s="57" customFormat="1" ht="22.95" customHeight="1">
      <c r="A152" s="5"/>
      <c r="B152" s="5"/>
      <c r="C152" s="52"/>
      <c r="D152" s="63"/>
      <c r="E152" s="14"/>
      <c r="F152" s="14"/>
      <c r="G152" s="14"/>
      <c r="H152" s="14"/>
      <c r="I152" s="14"/>
      <c r="J152" s="14"/>
      <c r="K152" s="14"/>
      <c r="L152" s="14"/>
      <c r="M152" s="14"/>
      <c r="N152" s="14"/>
      <c r="O152" s="14"/>
      <c r="P152" s="19"/>
      <c r="Q152" s="19"/>
      <c r="R152" s="19"/>
      <c r="S152" s="19"/>
      <c r="T152" s="19"/>
      <c r="U152" s="19"/>
      <c r="V152" s="19"/>
      <c r="W152" s="19"/>
      <c r="X152" s="19"/>
      <c r="Y152" s="19"/>
      <c r="Z152" s="19"/>
      <c r="AA152" s="14">
        <f t="shared" ref="AA152" si="31">SUM(E152:Z152)</f>
        <v>0</v>
      </c>
      <c r="AB152" s="14" t="b">
        <f t="shared" si="16"/>
        <v>0</v>
      </c>
      <c r="AC152" s="25" t="str">
        <f>IFERROR(IF((AA152/AB152)=1,CP!$H$17,IF((AA152/AB152)&gt;=0.5,CP!$H$18,IF(AA152&gt;=1,CP!$H$19,0))),"")</f>
        <v/>
      </c>
    </row>
    <row r="153" spans="1:29" s="57" customFormat="1" ht="22.95" customHeight="1">
      <c r="A153" s="5"/>
      <c r="B153" s="5"/>
      <c r="C153" s="52"/>
      <c r="D153" s="63"/>
      <c r="E153" s="14"/>
      <c r="F153" s="14"/>
      <c r="G153" s="14"/>
      <c r="H153" s="14"/>
      <c r="I153" s="14"/>
      <c r="J153" s="14"/>
      <c r="K153" s="14"/>
      <c r="L153" s="14"/>
      <c r="M153" s="14"/>
      <c r="N153" s="14"/>
      <c r="O153" s="14"/>
      <c r="P153" s="19"/>
      <c r="Q153" s="19"/>
      <c r="R153" s="19"/>
      <c r="S153" s="19"/>
      <c r="T153" s="19"/>
      <c r="U153" s="19"/>
      <c r="V153" s="19"/>
      <c r="W153" s="19"/>
      <c r="X153" s="19"/>
      <c r="Y153" s="19"/>
      <c r="Z153" s="19"/>
      <c r="AA153" s="14">
        <f t="shared" ref="AA153:AA160" si="32">SUM(E153:Z153)</f>
        <v>0</v>
      </c>
      <c r="AB153" s="14" t="b">
        <f t="shared" si="16"/>
        <v>0</v>
      </c>
      <c r="AC153" s="25" t="str">
        <f>IFERROR(IF((AA153/AB153)=1,CP!$H$17,IF((AA153/AB153)&gt;=0.5,CP!$H$18,IF(AA153&gt;=1,CP!$H$19,0))),"")</f>
        <v/>
      </c>
    </row>
    <row r="154" spans="1:29" s="57" customFormat="1" ht="22.95" customHeight="1">
      <c r="A154" s="5"/>
      <c r="B154" s="5"/>
      <c r="C154" s="52"/>
      <c r="D154" s="63"/>
      <c r="E154" s="14"/>
      <c r="F154" s="14"/>
      <c r="G154" s="14"/>
      <c r="H154" s="14"/>
      <c r="I154" s="14"/>
      <c r="J154" s="14"/>
      <c r="K154" s="14"/>
      <c r="L154" s="14"/>
      <c r="M154" s="14"/>
      <c r="N154" s="14"/>
      <c r="O154" s="14"/>
      <c r="P154" s="19"/>
      <c r="Q154" s="19"/>
      <c r="R154" s="19"/>
      <c r="S154" s="19"/>
      <c r="T154" s="19"/>
      <c r="U154" s="19"/>
      <c r="V154" s="19"/>
      <c r="W154" s="19"/>
      <c r="X154" s="19"/>
      <c r="Y154" s="19"/>
      <c r="Z154" s="19"/>
      <c r="AA154" s="14">
        <f t="shared" si="32"/>
        <v>0</v>
      </c>
      <c r="AB154" s="14" t="b">
        <f t="shared" si="16"/>
        <v>0</v>
      </c>
      <c r="AC154" s="25" t="str">
        <f>IFERROR(IF((AA154/AB154)=1,CP!$H$17,IF((AA154/AB154)&gt;=0.5,CP!$H$18,IF(AA154&gt;=1,CP!$H$19,0))),"")</f>
        <v/>
      </c>
    </row>
    <row r="155" spans="1:29" s="57" customFormat="1" ht="22.95" customHeight="1">
      <c r="A155" s="5"/>
      <c r="B155" s="5"/>
      <c r="C155" s="52"/>
      <c r="D155" s="63"/>
      <c r="E155" s="14"/>
      <c r="F155" s="14"/>
      <c r="G155" s="14"/>
      <c r="H155" s="14"/>
      <c r="I155" s="14"/>
      <c r="J155" s="14"/>
      <c r="K155" s="14"/>
      <c r="L155" s="14"/>
      <c r="M155" s="14"/>
      <c r="N155" s="14"/>
      <c r="O155" s="14"/>
      <c r="P155" s="19"/>
      <c r="Q155" s="19"/>
      <c r="R155" s="19"/>
      <c r="S155" s="19"/>
      <c r="T155" s="19"/>
      <c r="U155" s="19"/>
      <c r="V155" s="19"/>
      <c r="W155" s="19"/>
      <c r="X155" s="19"/>
      <c r="Y155" s="19"/>
      <c r="Z155" s="19"/>
      <c r="AA155" s="14">
        <f t="shared" si="32"/>
        <v>0</v>
      </c>
      <c r="AB155" s="14" t="b">
        <f t="shared" si="16"/>
        <v>0</v>
      </c>
      <c r="AC155" s="25" t="str">
        <f>IFERROR(IF((AA155/AB155)=1,CP!$H$17,IF((AA155/AB155)&gt;=0.5,CP!$H$18,IF(AA155&gt;=1,CP!$H$19,0))),"")</f>
        <v/>
      </c>
    </row>
    <row r="156" spans="1:29" s="57" customFormat="1" ht="22.95" customHeight="1">
      <c r="A156" s="5"/>
      <c r="B156" s="5"/>
      <c r="C156" s="52"/>
      <c r="D156" s="63"/>
      <c r="E156" s="14"/>
      <c r="F156" s="14"/>
      <c r="G156" s="14"/>
      <c r="H156" s="14"/>
      <c r="I156" s="14"/>
      <c r="J156" s="14"/>
      <c r="K156" s="14"/>
      <c r="L156" s="14"/>
      <c r="M156" s="14"/>
      <c r="N156" s="14"/>
      <c r="O156" s="14"/>
      <c r="P156" s="19"/>
      <c r="Q156" s="19"/>
      <c r="R156" s="19"/>
      <c r="S156" s="19"/>
      <c r="T156" s="19"/>
      <c r="U156" s="19"/>
      <c r="V156" s="19"/>
      <c r="W156" s="19"/>
      <c r="X156" s="19"/>
      <c r="Y156" s="19"/>
      <c r="Z156" s="19"/>
      <c r="AA156" s="14">
        <f t="shared" si="32"/>
        <v>0</v>
      </c>
      <c r="AB156" s="14" t="b">
        <f t="shared" si="16"/>
        <v>0</v>
      </c>
      <c r="AC156" s="25" t="str">
        <f>IFERROR(IF((AA156/AB156)=1,CP!$H$17,IF((AA156/AB156)&gt;=0.5,CP!$H$18,IF(AA156&gt;=1,CP!$H$19,0))),"")</f>
        <v/>
      </c>
    </row>
    <row r="157" spans="1:29" s="57" customFormat="1" ht="22.95" customHeight="1">
      <c r="A157" s="54"/>
      <c r="B157" s="54"/>
      <c r="C157" s="55"/>
      <c r="D157" s="63"/>
      <c r="E157" s="14"/>
      <c r="F157" s="14"/>
      <c r="G157" s="14"/>
      <c r="H157" s="14"/>
      <c r="I157" s="14"/>
      <c r="J157" s="14"/>
      <c r="K157" s="14"/>
      <c r="L157" s="14"/>
      <c r="M157" s="14"/>
      <c r="N157" s="14"/>
      <c r="O157" s="14"/>
      <c r="P157" s="19"/>
      <c r="Q157" s="19"/>
      <c r="R157" s="19"/>
      <c r="S157" s="19"/>
      <c r="T157" s="19"/>
      <c r="U157" s="19"/>
      <c r="V157" s="19"/>
      <c r="W157" s="19"/>
      <c r="X157" s="19"/>
      <c r="Y157" s="19"/>
      <c r="Z157" s="19"/>
      <c r="AA157" s="53">
        <f t="shared" si="32"/>
        <v>0</v>
      </c>
      <c r="AB157" s="14" t="b">
        <f t="shared" si="16"/>
        <v>0</v>
      </c>
      <c r="AC157" s="56" t="str">
        <f>IFERROR(IF((AA157/AB157)=1,CP!$H$17,IF((AA157/AB157)&gt;=0.5,CP!$H$18,IF(AA157&gt;=1,CP!$H$19,0))),"")</f>
        <v/>
      </c>
    </row>
    <row r="158" spans="1:29" s="57" customFormat="1" ht="22.95" customHeight="1">
      <c r="A158" s="65"/>
      <c r="B158" s="54"/>
      <c r="C158" s="55"/>
      <c r="D158" s="63"/>
      <c r="E158" s="14"/>
      <c r="F158" s="14"/>
      <c r="G158" s="14"/>
      <c r="H158" s="14"/>
      <c r="I158" s="14"/>
      <c r="J158" s="14"/>
      <c r="K158" s="14"/>
      <c r="L158" s="14"/>
      <c r="M158" s="14"/>
      <c r="N158" s="14"/>
      <c r="O158" s="14"/>
      <c r="P158" s="19"/>
      <c r="Q158" s="19"/>
      <c r="R158" s="19"/>
      <c r="S158" s="19"/>
      <c r="T158" s="19"/>
      <c r="U158" s="19"/>
      <c r="V158" s="19"/>
      <c r="W158" s="19"/>
      <c r="X158" s="19"/>
      <c r="Y158" s="19"/>
      <c r="Z158" s="19"/>
      <c r="AA158" s="53">
        <f t="shared" si="32"/>
        <v>0</v>
      </c>
      <c r="AB158" s="14" t="b">
        <f t="shared" si="16"/>
        <v>0</v>
      </c>
      <c r="AC158" s="56" t="str">
        <f>IFERROR(IF((AA158/AB158)=1,CP!$H$17,IF((AA158/AB158)&gt;=0.5,CP!$H$18,IF(AA158&gt;=1,CP!$H$19,0))),"")</f>
        <v/>
      </c>
    </row>
    <row r="159" spans="1:29" s="57" customFormat="1" ht="22.95" customHeight="1">
      <c r="A159" s="65"/>
      <c r="B159" s="54"/>
      <c r="C159" s="55"/>
      <c r="D159" s="63"/>
      <c r="E159" s="14"/>
      <c r="F159" s="14"/>
      <c r="G159" s="14"/>
      <c r="H159" s="14"/>
      <c r="I159" s="14"/>
      <c r="J159" s="14"/>
      <c r="K159" s="14"/>
      <c r="L159" s="14"/>
      <c r="M159" s="14"/>
      <c r="N159" s="14"/>
      <c r="O159" s="14"/>
      <c r="P159" s="19"/>
      <c r="Q159" s="19"/>
      <c r="R159" s="19"/>
      <c r="S159" s="19"/>
      <c r="T159" s="19"/>
      <c r="U159" s="19"/>
      <c r="V159" s="19"/>
      <c r="W159" s="19"/>
      <c r="X159" s="19"/>
      <c r="Y159" s="19"/>
      <c r="Z159" s="19"/>
      <c r="AA159" s="53">
        <f t="shared" si="32"/>
        <v>0</v>
      </c>
      <c r="AB159" s="14" t="b">
        <f t="shared" si="16"/>
        <v>0</v>
      </c>
      <c r="AC159" s="56" t="str">
        <f>IFERROR(IF((AA159/AB159)=1,CP!$H$17,IF((AA159/AB159)&gt;=0.5,CP!$H$18,IF(AA159&gt;=1,CP!$H$19,0))),"")</f>
        <v/>
      </c>
    </row>
    <row r="160" spans="1:29" s="57" customFormat="1" ht="22.95" customHeight="1">
      <c r="A160" s="65"/>
      <c r="B160" s="54"/>
      <c r="C160" s="55"/>
      <c r="D160" s="63"/>
      <c r="E160" s="53"/>
      <c r="F160" s="53"/>
      <c r="G160" s="53"/>
      <c r="H160" s="53"/>
      <c r="I160" s="53"/>
      <c r="J160" s="53"/>
      <c r="K160" s="53"/>
      <c r="L160" s="53"/>
      <c r="M160" s="53"/>
      <c r="N160" s="53"/>
      <c r="O160" s="53"/>
      <c r="P160" s="53"/>
      <c r="Q160" s="53"/>
      <c r="R160" s="53"/>
      <c r="S160" s="53"/>
      <c r="T160" s="53"/>
      <c r="U160" s="53"/>
      <c r="V160" s="53"/>
      <c r="W160" s="53"/>
      <c r="X160" s="53"/>
      <c r="Y160" s="53"/>
      <c r="Z160" s="53"/>
      <c r="AA160" s="53">
        <f t="shared" si="32"/>
        <v>0</v>
      </c>
      <c r="AB160" s="14" t="b">
        <f t="shared" si="16"/>
        <v>0</v>
      </c>
      <c r="AC160" s="56" t="str">
        <f>IFERROR(IF((AA160/AB160)=1,CP!$H$17,IF((AA160/AB160)&gt;=0.5,CP!$H$18,IF(AA160&gt;=1,CP!$H$19,0))),"")</f>
        <v/>
      </c>
    </row>
  </sheetData>
  <autoFilter ref="A5:AD16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autoFilter>
  <dataConsolidate/>
  <mergeCells count="7">
    <mergeCell ref="A1:AC1"/>
    <mergeCell ref="A3:AC3"/>
    <mergeCell ref="AC5:AC6"/>
    <mergeCell ref="E5:AB5"/>
    <mergeCell ref="C5:C6"/>
    <mergeCell ref="A5:A6"/>
    <mergeCell ref="B5:B6"/>
  </mergeCells>
  <dataValidations count="1">
    <dataValidation type="list" allowBlank="1" showInputMessage="1" showErrorMessage="1" sqref="D7:D160">
      <formula1>"I-1,I-2,I-3,I-4,II-E,II-1,II-2,III-E,III-1,III-2"</formula1>
    </dataValidation>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1"/>
  <sheetViews>
    <sheetView workbookViewId="0">
      <selection activeCell="D10" sqref="D10"/>
    </sheetView>
  </sheetViews>
  <sheetFormatPr baseColWidth="10" defaultColWidth="11.44140625" defaultRowHeight="14.4"/>
  <cols>
    <col min="1" max="2" width="8.6640625" customWidth="1"/>
    <col min="3" max="3" width="52.6640625" style="36" customWidth="1"/>
    <col min="4" max="4" width="25.33203125" customWidth="1"/>
    <col min="5" max="5" width="12.33203125" customWidth="1"/>
    <col min="6" max="6" width="11.44140625" customWidth="1"/>
    <col min="7" max="7" width="12.33203125" customWidth="1"/>
  </cols>
  <sheetData>
    <row r="1" spans="1:7" ht="15" customHeight="1">
      <c r="A1" s="99" t="s">
        <v>61</v>
      </c>
      <c r="B1" s="99"/>
      <c r="C1" s="99"/>
      <c r="D1" s="99"/>
      <c r="E1" s="99"/>
    </row>
    <row r="2" spans="1:7" ht="40.5" customHeight="1">
      <c r="A2" s="100" t="s">
        <v>71</v>
      </c>
      <c r="B2" s="101"/>
      <c r="C2" s="101"/>
      <c r="D2" s="101"/>
      <c r="E2" s="102"/>
    </row>
    <row r="3" spans="1:7" ht="23.25" customHeight="1">
      <c r="A3" s="2"/>
      <c r="B3" s="1"/>
      <c r="C3" s="16"/>
      <c r="D3" s="37"/>
      <c r="E3" s="37"/>
      <c r="F3" s="37"/>
      <c r="G3" s="37"/>
    </row>
    <row r="4" spans="1:7" ht="31.2" customHeight="1">
      <c r="A4" s="20" t="s">
        <v>2</v>
      </c>
      <c r="B4" s="20" t="s">
        <v>72</v>
      </c>
      <c r="C4" s="40" t="s">
        <v>51</v>
      </c>
      <c r="D4" s="20" t="s">
        <v>44</v>
      </c>
      <c r="E4" s="21" t="s">
        <v>7</v>
      </c>
    </row>
    <row r="5" spans="1:7">
      <c r="A5" s="5">
        <f>+'C6'!A7</f>
        <v>0</v>
      </c>
      <c r="B5" s="5">
        <f>+'C6'!B7</f>
        <v>0</v>
      </c>
      <c r="C5" s="5">
        <f>+'C6'!C7</f>
        <v>0</v>
      </c>
      <c r="D5" s="14" t="s">
        <v>40</v>
      </c>
      <c r="E5" s="25">
        <f>IFERROR(VLOOKUP(D5,Tabla3[#All],2,FALSE)," - ")</f>
        <v>18</v>
      </c>
    </row>
    <row r="6" spans="1:7">
      <c r="A6" s="5">
        <f>+'C6'!A8</f>
        <v>0</v>
      </c>
      <c r="B6" s="5">
        <f>+'C6'!B8</f>
        <v>0</v>
      </c>
      <c r="C6" s="5">
        <f>+'C6'!C8</f>
        <v>0</v>
      </c>
      <c r="D6" s="14" t="s">
        <v>41</v>
      </c>
      <c r="E6" s="25">
        <f>IFERROR(VLOOKUP(D6,Tabla3[#All],2,FALSE)," - ")</f>
        <v>12.6</v>
      </c>
    </row>
    <row r="7" spans="1:7">
      <c r="A7" s="5">
        <f>+'C6'!A9</f>
        <v>0</v>
      </c>
      <c r="B7" s="5">
        <f>+'C6'!B9</f>
        <v>0</v>
      </c>
      <c r="C7" s="5">
        <f>+'C6'!C9</f>
        <v>0</v>
      </c>
      <c r="D7" s="14" t="s">
        <v>42</v>
      </c>
      <c r="E7" s="25">
        <f>IFERROR(VLOOKUP(D7,Tabla3[#All],2,FALSE)," - ")</f>
        <v>7.2</v>
      </c>
    </row>
    <row r="8" spans="1:7">
      <c r="A8" s="5">
        <f>+'C6'!A10</f>
        <v>0</v>
      </c>
      <c r="B8" s="5">
        <f>+'C6'!B10</f>
        <v>0</v>
      </c>
      <c r="C8" s="5">
        <f>+'C6'!C10</f>
        <v>0</v>
      </c>
      <c r="D8" s="14" t="s">
        <v>43</v>
      </c>
      <c r="E8" s="25">
        <f>IFERROR(VLOOKUP(D8,Tabla3[#All],2,FALSE)," - ")</f>
        <v>0</v>
      </c>
    </row>
    <row r="9" spans="1:7">
      <c r="A9" s="5">
        <f>+'C6'!A11</f>
        <v>0</v>
      </c>
      <c r="B9" s="5">
        <f>+'C6'!B11</f>
        <v>0</v>
      </c>
      <c r="C9" s="5">
        <f>+'C6'!C11</f>
        <v>0</v>
      </c>
      <c r="D9" s="14" t="s">
        <v>40</v>
      </c>
      <c r="E9" s="25">
        <f>IFERROR(VLOOKUP(D9,Tabla3[#All],2,FALSE)," - ")</f>
        <v>18</v>
      </c>
    </row>
    <row r="10" spans="1:7">
      <c r="A10" s="5">
        <f>+'C6'!A12</f>
        <v>0</v>
      </c>
      <c r="B10" s="5">
        <f>+'C6'!B12</f>
        <v>0</v>
      </c>
      <c r="C10" s="5">
        <f>+'C6'!C12</f>
        <v>0</v>
      </c>
      <c r="D10" s="14" t="s">
        <v>41</v>
      </c>
      <c r="E10" s="25">
        <f>IFERROR(VLOOKUP(D10,Tabla3[#All],2,FALSE)," - ")</f>
        <v>12.6</v>
      </c>
    </row>
    <row r="11" spans="1:7">
      <c r="A11" s="5">
        <f>+'C6'!A13</f>
        <v>0</v>
      </c>
      <c r="B11" s="5">
        <f>+'C6'!B13</f>
        <v>0</v>
      </c>
      <c r="C11" s="5">
        <f>+'C6'!C13</f>
        <v>0</v>
      </c>
      <c r="D11" s="14" t="s">
        <v>42</v>
      </c>
      <c r="E11" s="25">
        <f>IFERROR(VLOOKUP(D11,Tabla3[#All],2,FALSE)," - ")</f>
        <v>7.2</v>
      </c>
    </row>
    <row r="12" spans="1:7">
      <c r="A12" s="5">
        <f>+'C6'!A14</f>
        <v>0</v>
      </c>
      <c r="B12" s="5">
        <f>+'C6'!B14</f>
        <v>0</v>
      </c>
      <c r="C12" s="5">
        <f>+'C6'!C14</f>
        <v>0</v>
      </c>
      <c r="D12" s="14" t="s">
        <v>43</v>
      </c>
      <c r="E12" s="25">
        <f>IFERROR(VLOOKUP(D12,Tabla3[#All],2,FALSE)," - ")</f>
        <v>0</v>
      </c>
    </row>
    <row r="13" spans="1:7">
      <c r="A13" s="5">
        <f>+'C6'!A15</f>
        <v>0</v>
      </c>
      <c r="B13" s="5">
        <f>+'C6'!B15</f>
        <v>0</v>
      </c>
      <c r="C13" s="5">
        <f>+'C6'!C15</f>
        <v>0</v>
      </c>
      <c r="D13" s="14" t="s">
        <v>43</v>
      </c>
      <c r="E13" s="25">
        <f>IFERROR(VLOOKUP(D13,Tabla3[#All],2,FALSE)," - ")</f>
        <v>0</v>
      </c>
    </row>
    <row r="14" spans="1:7">
      <c r="A14" s="5">
        <f>+'C6'!A16</f>
        <v>0</v>
      </c>
      <c r="B14" s="5">
        <f>+'C6'!B16</f>
        <v>0</v>
      </c>
      <c r="C14" s="5">
        <f>+'C6'!C16</f>
        <v>0</v>
      </c>
      <c r="D14" s="14" t="s">
        <v>43</v>
      </c>
      <c r="E14" s="25">
        <f>IFERROR(VLOOKUP(D14,Tabla3[#All],2,FALSE)," - ")</f>
        <v>0</v>
      </c>
    </row>
    <row r="15" spans="1:7">
      <c r="A15" s="5">
        <f>+'C6'!A17</f>
        <v>0</v>
      </c>
      <c r="B15" s="5">
        <f>+'C6'!B17</f>
        <v>0</v>
      </c>
      <c r="C15" s="5">
        <f>+'C6'!C17</f>
        <v>0</v>
      </c>
      <c r="D15" s="14" t="s">
        <v>43</v>
      </c>
      <c r="E15" s="25">
        <f>IFERROR(VLOOKUP(D15,Tabla3[#All],2,FALSE)," - ")</f>
        <v>0</v>
      </c>
    </row>
    <row r="16" spans="1:7">
      <c r="A16" s="5">
        <f>+'C6'!A18</f>
        <v>0</v>
      </c>
      <c r="B16" s="5">
        <f>+'C6'!B18</f>
        <v>0</v>
      </c>
      <c r="C16" s="5">
        <f>+'C6'!C18</f>
        <v>0</v>
      </c>
      <c r="D16" s="14" t="s">
        <v>43</v>
      </c>
      <c r="E16" s="25">
        <f>IFERROR(VLOOKUP(D16,Tabla3[#All],2,FALSE)," - ")</f>
        <v>0</v>
      </c>
    </row>
    <row r="17" spans="1:5">
      <c r="A17" s="5">
        <f>+'C6'!A19</f>
        <v>0</v>
      </c>
      <c r="B17" s="5">
        <f>+'C6'!B19</f>
        <v>0</v>
      </c>
      <c r="C17" s="5">
        <f>+'C6'!C19</f>
        <v>0</v>
      </c>
      <c r="D17" s="14" t="s">
        <v>43</v>
      </c>
      <c r="E17" s="25">
        <f>IFERROR(VLOOKUP(D17,Tabla3[#All],2,FALSE)," - ")</f>
        <v>0</v>
      </c>
    </row>
    <row r="18" spans="1:5">
      <c r="A18" s="5">
        <f>+'C6'!A20</f>
        <v>0</v>
      </c>
      <c r="B18" s="5">
        <f>+'C6'!B20</f>
        <v>0</v>
      </c>
      <c r="C18" s="5">
        <f>+'C6'!C20</f>
        <v>0</v>
      </c>
      <c r="D18" s="14" t="s">
        <v>43</v>
      </c>
      <c r="E18" s="25">
        <f>IFERROR(VLOOKUP(D18,Tabla3[#All],2,FALSE)," - ")</f>
        <v>0</v>
      </c>
    </row>
    <row r="19" spans="1:5">
      <c r="A19" s="5">
        <f>+'C6'!A21</f>
        <v>0</v>
      </c>
      <c r="B19" s="5">
        <f>+'C6'!B21</f>
        <v>0</v>
      </c>
      <c r="C19" s="5">
        <f>+'C6'!C21</f>
        <v>0</v>
      </c>
      <c r="D19" s="14" t="s">
        <v>43</v>
      </c>
      <c r="E19" s="25">
        <f>IFERROR(VLOOKUP(D19,Tabla3[#All],2,FALSE)," - ")</f>
        <v>0</v>
      </c>
    </row>
    <row r="20" spans="1:5">
      <c r="A20" s="5">
        <f>+'C6'!A22</f>
        <v>0</v>
      </c>
      <c r="B20" s="5">
        <f>+'C6'!B22</f>
        <v>0</v>
      </c>
      <c r="C20" s="5">
        <f>+'C6'!C22</f>
        <v>0</v>
      </c>
      <c r="D20" s="14" t="s">
        <v>43</v>
      </c>
      <c r="E20" s="25">
        <f>IFERROR(VLOOKUP(D20,Tabla3[#All],2,FALSE)," - ")</f>
        <v>0</v>
      </c>
    </row>
    <row r="21" spans="1:5">
      <c r="A21" s="5">
        <f>+'C6'!A23</f>
        <v>0</v>
      </c>
      <c r="B21" s="5">
        <f>+'C6'!B23</f>
        <v>0</v>
      </c>
      <c r="C21" s="5">
        <f>+'C6'!C23</f>
        <v>0</v>
      </c>
      <c r="D21" s="14" t="s">
        <v>43</v>
      </c>
      <c r="E21" s="25">
        <f>IFERROR(VLOOKUP(D21,Tabla3[#All],2,FALSE)," - ")</f>
        <v>0</v>
      </c>
    </row>
    <row r="22" spans="1:5">
      <c r="A22" s="5">
        <f>+'C6'!A24</f>
        <v>0</v>
      </c>
      <c r="B22" s="5">
        <f>+'C6'!B24</f>
        <v>0</v>
      </c>
      <c r="C22" s="5">
        <f>+'C6'!C24</f>
        <v>0</v>
      </c>
      <c r="D22" s="14" t="s">
        <v>43</v>
      </c>
      <c r="E22" s="25">
        <f>IFERROR(VLOOKUP(D22,Tabla3[#All],2,FALSE)," - ")</f>
        <v>0</v>
      </c>
    </row>
    <row r="23" spans="1:5">
      <c r="A23" s="5">
        <f>+'C6'!A25</f>
        <v>0</v>
      </c>
      <c r="B23" s="5">
        <f>+'C6'!B25</f>
        <v>0</v>
      </c>
      <c r="C23" s="5">
        <f>+'C6'!C25</f>
        <v>0</v>
      </c>
      <c r="D23" s="14" t="s">
        <v>43</v>
      </c>
      <c r="E23" s="25">
        <f>IFERROR(VLOOKUP(D23,Tabla3[#All],2,FALSE)," - ")</f>
        <v>0</v>
      </c>
    </row>
    <row r="24" spans="1:5">
      <c r="A24" s="5">
        <f>+'C6'!A26</f>
        <v>0</v>
      </c>
      <c r="B24" s="5">
        <f>+'C6'!B26</f>
        <v>0</v>
      </c>
      <c r="C24" s="5">
        <f>+'C6'!C26</f>
        <v>0</v>
      </c>
      <c r="D24" s="14" t="s">
        <v>43</v>
      </c>
      <c r="E24" s="25">
        <f>IFERROR(VLOOKUP(D24,Tabla3[#All],2,FALSE)," - ")</f>
        <v>0</v>
      </c>
    </row>
    <row r="25" spans="1:5">
      <c r="A25" s="5">
        <f>+'C6'!A27</f>
        <v>0</v>
      </c>
      <c r="B25" s="5">
        <f>+'C6'!B27</f>
        <v>0</v>
      </c>
      <c r="C25" s="5">
        <f>+'C6'!C27</f>
        <v>0</v>
      </c>
      <c r="D25" s="14" t="s">
        <v>43</v>
      </c>
      <c r="E25" s="25">
        <f>IFERROR(VLOOKUP(D25,Tabla3[#All],2,FALSE)," - ")</f>
        <v>0</v>
      </c>
    </row>
    <row r="26" spans="1:5">
      <c r="A26" s="5">
        <f>+'C6'!A28</f>
        <v>0</v>
      </c>
      <c r="B26" s="5">
        <f>+'C6'!B28</f>
        <v>0</v>
      </c>
      <c r="C26" s="5">
        <f>+'C6'!C28</f>
        <v>0</v>
      </c>
      <c r="D26" s="14" t="s">
        <v>43</v>
      </c>
      <c r="E26" s="25">
        <f>IFERROR(VLOOKUP(D26,Tabla3[#All],2,FALSE)," - ")</f>
        <v>0</v>
      </c>
    </row>
    <row r="27" spans="1:5">
      <c r="A27" s="5">
        <f>+'C6'!A29</f>
        <v>0</v>
      </c>
      <c r="B27" s="5">
        <f>+'C6'!B29</f>
        <v>0</v>
      </c>
      <c r="C27" s="5">
        <f>+'C6'!C29</f>
        <v>0</v>
      </c>
      <c r="D27" s="14" t="s">
        <v>43</v>
      </c>
      <c r="E27" s="25">
        <f>IFERROR(VLOOKUP(D27,Tabla3[#All],2,FALSE)," - ")</f>
        <v>0</v>
      </c>
    </row>
    <row r="28" spans="1:5">
      <c r="A28" s="5">
        <f>+'C6'!A30</f>
        <v>0</v>
      </c>
      <c r="B28" s="5">
        <f>+'C6'!B30</f>
        <v>0</v>
      </c>
      <c r="C28" s="5">
        <f>+'C6'!C30</f>
        <v>0</v>
      </c>
      <c r="D28" s="14" t="s">
        <v>43</v>
      </c>
      <c r="E28" s="25">
        <f>IFERROR(VLOOKUP(D28,Tabla3[#All],2,FALSE)," - ")</f>
        <v>0</v>
      </c>
    </row>
    <row r="29" spans="1:5">
      <c r="A29" s="5">
        <f>+'C6'!A31</f>
        <v>0</v>
      </c>
      <c r="B29" s="5">
        <f>+'C6'!B31</f>
        <v>0</v>
      </c>
      <c r="C29" s="5">
        <f>+'C6'!C31</f>
        <v>0</v>
      </c>
      <c r="D29" s="14" t="s">
        <v>43</v>
      </c>
      <c r="E29" s="25">
        <f>IFERROR(VLOOKUP(D29,Tabla3[#All],2,FALSE)," - ")</f>
        <v>0</v>
      </c>
    </row>
    <row r="30" spans="1:5">
      <c r="A30" s="5">
        <f>+'C6'!A32</f>
        <v>0</v>
      </c>
      <c r="B30" s="5">
        <f>+'C6'!B32</f>
        <v>0</v>
      </c>
      <c r="C30" s="5">
        <f>+'C6'!C32</f>
        <v>0</v>
      </c>
      <c r="D30" s="14" t="s">
        <v>43</v>
      </c>
      <c r="E30" s="25">
        <f>IFERROR(VLOOKUP(D30,Tabla3[#All],2,FALSE)," - ")</f>
        <v>0</v>
      </c>
    </row>
    <row r="31" spans="1:5">
      <c r="A31" s="5">
        <f>+'C6'!A33</f>
        <v>0</v>
      </c>
      <c r="B31" s="5">
        <f>+'C6'!B33</f>
        <v>0</v>
      </c>
      <c r="C31" s="5">
        <f>+'C6'!C33</f>
        <v>0</v>
      </c>
      <c r="D31" s="14" t="s">
        <v>43</v>
      </c>
      <c r="E31" s="25">
        <f>IFERROR(VLOOKUP(D31,Tabla3[#All],2,FALSE)," - ")</f>
        <v>0</v>
      </c>
    </row>
    <row r="32" spans="1:5">
      <c r="A32" s="5">
        <f>+'C6'!A34</f>
        <v>0</v>
      </c>
      <c r="B32" s="5">
        <f>+'C6'!B34</f>
        <v>0</v>
      </c>
      <c r="C32" s="5">
        <f>+'C6'!C34</f>
        <v>0</v>
      </c>
      <c r="D32" s="14" t="s">
        <v>43</v>
      </c>
      <c r="E32" s="25">
        <f>IFERROR(VLOOKUP(D32,Tabla3[#All],2,FALSE)," - ")</f>
        <v>0</v>
      </c>
    </row>
    <row r="33" spans="1:5">
      <c r="A33" s="5">
        <f>+'C6'!A35</f>
        <v>0</v>
      </c>
      <c r="B33" s="5">
        <f>+'C6'!B35</f>
        <v>0</v>
      </c>
      <c r="C33" s="5">
        <f>+'C6'!C35</f>
        <v>0</v>
      </c>
      <c r="D33" s="14" t="s">
        <v>43</v>
      </c>
      <c r="E33" s="25">
        <f>IFERROR(VLOOKUP(D33,Tabla3[#All],2,FALSE)," - ")</f>
        <v>0</v>
      </c>
    </row>
    <row r="34" spans="1:5">
      <c r="A34" s="5">
        <f>+'C6'!A36</f>
        <v>0</v>
      </c>
      <c r="B34" s="5">
        <f>+'C6'!B36</f>
        <v>0</v>
      </c>
      <c r="C34" s="5">
        <f>+'C6'!C36</f>
        <v>0</v>
      </c>
      <c r="D34" s="14" t="s">
        <v>43</v>
      </c>
      <c r="E34" s="25">
        <f>IFERROR(VLOOKUP(D34,Tabla3[#All],2,FALSE)," - ")</f>
        <v>0</v>
      </c>
    </row>
    <row r="35" spans="1:5">
      <c r="A35" s="5">
        <f>+'C6'!A37</f>
        <v>0</v>
      </c>
      <c r="B35" s="5">
        <f>+'C6'!B37</f>
        <v>0</v>
      </c>
      <c r="C35" s="5">
        <f>+'C6'!C37</f>
        <v>0</v>
      </c>
      <c r="D35" s="14" t="s">
        <v>43</v>
      </c>
      <c r="E35" s="25">
        <f>IFERROR(VLOOKUP(D35,Tabla3[#All],2,FALSE)," - ")</f>
        <v>0</v>
      </c>
    </row>
    <row r="36" spans="1:5">
      <c r="A36" s="5">
        <f>+'C6'!A38</f>
        <v>0</v>
      </c>
      <c r="B36" s="5">
        <f>+'C6'!B38</f>
        <v>0</v>
      </c>
      <c r="C36" s="5">
        <f>+'C6'!C38</f>
        <v>0</v>
      </c>
      <c r="D36" s="14" t="s">
        <v>43</v>
      </c>
      <c r="E36" s="25">
        <f>IFERROR(VLOOKUP(D36,Tabla3[#All],2,FALSE)," - ")</f>
        <v>0</v>
      </c>
    </row>
    <row r="37" spans="1:5">
      <c r="A37" s="5">
        <f>+'C6'!A39</f>
        <v>0</v>
      </c>
      <c r="B37" s="5">
        <f>+'C6'!B39</f>
        <v>0</v>
      </c>
      <c r="C37" s="5">
        <f>+'C6'!C39</f>
        <v>0</v>
      </c>
      <c r="D37" s="14" t="s">
        <v>43</v>
      </c>
      <c r="E37" s="25">
        <f>IFERROR(VLOOKUP(D37,Tabla3[#All],2,FALSE)," - ")</f>
        <v>0</v>
      </c>
    </row>
    <row r="38" spans="1:5">
      <c r="A38" s="5">
        <f>+'C6'!A40</f>
        <v>0</v>
      </c>
      <c r="B38" s="5">
        <f>+'C6'!B40</f>
        <v>0</v>
      </c>
      <c r="C38" s="5">
        <f>+'C6'!C40</f>
        <v>0</v>
      </c>
      <c r="D38" s="14" t="s">
        <v>43</v>
      </c>
      <c r="E38" s="25">
        <f>IFERROR(VLOOKUP(D38,Tabla3[#All],2,FALSE)," - ")</f>
        <v>0</v>
      </c>
    </row>
    <row r="39" spans="1:5">
      <c r="A39" s="5">
        <f>+'C6'!A41</f>
        <v>0</v>
      </c>
      <c r="B39" s="5">
        <f>+'C6'!B41</f>
        <v>0</v>
      </c>
      <c r="C39" s="5">
        <f>+'C6'!C41</f>
        <v>0</v>
      </c>
      <c r="D39" s="14" t="s">
        <v>43</v>
      </c>
      <c r="E39" s="25">
        <f>IFERROR(VLOOKUP(D39,Tabla3[#All],2,FALSE)," - ")</f>
        <v>0</v>
      </c>
    </row>
    <row r="40" spans="1:5">
      <c r="A40" s="5">
        <f>+'C6'!A42</f>
        <v>0</v>
      </c>
      <c r="B40" s="5">
        <f>+'C6'!B42</f>
        <v>0</v>
      </c>
      <c r="C40" s="5">
        <f>+'C6'!C42</f>
        <v>0</v>
      </c>
      <c r="D40" s="14" t="s">
        <v>43</v>
      </c>
      <c r="E40" s="25">
        <f>IFERROR(VLOOKUP(D40,Tabla3[#All],2,FALSE)," - ")</f>
        <v>0</v>
      </c>
    </row>
    <row r="41" spans="1:5">
      <c r="A41" s="5">
        <f>+'C6'!A43</f>
        <v>0</v>
      </c>
      <c r="B41" s="5">
        <f>+'C6'!B43</f>
        <v>0</v>
      </c>
      <c r="C41" s="5">
        <f>+'C6'!C43</f>
        <v>0</v>
      </c>
      <c r="D41" s="14" t="s">
        <v>43</v>
      </c>
      <c r="E41" s="25">
        <f>IFERROR(VLOOKUP(D41,Tabla3[#All],2,FALSE)," - ")</f>
        <v>0</v>
      </c>
    </row>
    <row r="42" spans="1:5">
      <c r="A42" s="5">
        <f>+'C6'!A44</f>
        <v>0</v>
      </c>
      <c r="B42" s="5">
        <f>+'C6'!B44</f>
        <v>0</v>
      </c>
      <c r="C42" s="5">
        <f>+'C6'!C44</f>
        <v>0</v>
      </c>
      <c r="D42" s="14" t="s">
        <v>43</v>
      </c>
      <c r="E42" s="25">
        <f>IFERROR(VLOOKUP(D42,Tabla3[#All],2,FALSE)," - ")</f>
        <v>0</v>
      </c>
    </row>
    <row r="43" spans="1:5">
      <c r="A43" s="5">
        <f>+'C6'!A45</f>
        <v>0</v>
      </c>
      <c r="B43" s="5">
        <f>+'C6'!B45</f>
        <v>0</v>
      </c>
      <c r="C43" s="5">
        <f>+'C6'!C45</f>
        <v>0</v>
      </c>
      <c r="D43" s="14" t="s">
        <v>43</v>
      </c>
      <c r="E43" s="25">
        <f>IFERROR(VLOOKUP(D43,Tabla3[#All],2,FALSE)," - ")</f>
        <v>0</v>
      </c>
    </row>
    <row r="44" spans="1:5">
      <c r="A44" s="5">
        <f>+'C6'!A46</f>
        <v>0</v>
      </c>
      <c r="B44" s="5">
        <f>+'C6'!B46</f>
        <v>0</v>
      </c>
      <c r="C44" s="5">
        <f>+'C6'!C46</f>
        <v>0</v>
      </c>
      <c r="D44" s="14" t="s">
        <v>43</v>
      </c>
      <c r="E44" s="25">
        <f>IFERROR(VLOOKUP(D44,Tabla3[#All],2,FALSE)," - ")</f>
        <v>0</v>
      </c>
    </row>
    <row r="45" spans="1:5">
      <c r="A45" s="5">
        <f>+'C6'!A47</f>
        <v>0</v>
      </c>
      <c r="B45" s="5">
        <f>+'C6'!B47</f>
        <v>0</v>
      </c>
      <c r="C45" s="5">
        <f>+'C6'!C47</f>
        <v>0</v>
      </c>
      <c r="D45" s="14" t="s">
        <v>43</v>
      </c>
      <c r="E45" s="25">
        <f>IFERROR(VLOOKUP(D45,Tabla3[#All],2,FALSE)," - ")</f>
        <v>0</v>
      </c>
    </row>
    <row r="46" spans="1:5">
      <c r="A46" s="5">
        <f>+'C6'!A48</f>
        <v>0</v>
      </c>
      <c r="B46" s="5">
        <f>+'C6'!B48</f>
        <v>0</v>
      </c>
      <c r="C46" s="5">
        <f>+'C6'!C48</f>
        <v>0</v>
      </c>
      <c r="D46" s="14" t="s">
        <v>43</v>
      </c>
      <c r="E46" s="25">
        <f>IFERROR(VLOOKUP(D46,Tabla3[#All],2,FALSE)," - ")</f>
        <v>0</v>
      </c>
    </row>
    <row r="47" spans="1:5">
      <c r="A47" s="5">
        <f>+'C6'!A49</f>
        <v>0</v>
      </c>
      <c r="B47" s="5">
        <f>+'C6'!B49</f>
        <v>0</v>
      </c>
      <c r="C47" s="5">
        <f>+'C6'!C49</f>
        <v>0</v>
      </c>
      <c r="D47" s="14" t="s">
        <v>43</v>
      </c>
      <c r="E47" s="25">
        <f>IFERROR(VLOOKUP(D47,Tabla3[#All],2,FALSE)," - ")</f>
        <v>0</v>
      </c>
    </row>
    <row r="48" spans="1:5">
      <c r="A48" s="5">
        <f>+'C6'!A50</f>
        <v>0</v>
      </c>
      <c r="B48" s="5">
        <f>+'C6'!B50</f>
        <v>0</v>
      </c>
      <c r="C48" s="5">
        <f>+'C6'!C50</f>
        <v>0</v>
      </c>
      <c r="D48" s="14" t="s">
        <v>43</v>
      </c>
      <c r="E48" s="25">
        <f>IFERROR(VLOOKUP(D48,Tabla3[#All],2,FALSE)," - ")</f>
        <v>0</v>
      </c>
    </row>
    <row r="49" spans="1:5">
      <c r="A49" s="5">
        <f>+'C6'!A51</f>
        <v>0</v>
      </c>
      <c r="B49" s="5">
        <f>+'C6'!B51</f>
        <v>0</v>
      </c>
      <c r="C49" s="5">
        <f>+'C6'!C51</f>
        <v>0</v>
      </c>
      <c r="D49" s="14" t="s">
        <v>43</v>
      </c>
      <c r="E49" s="25">
        <f>IFERROR(VLOOKUP(D49,Tabla3[#All],2,FALSE)," - ")</f>
        <v>0</v>
      </c>
    </row>
    <row r="50" spans="1:5">
      <c r="A50" s="5">
        <f>+'C6'!A52</f>
        <v>0</v>
      </c>
      <c r="B50" s="5">
        <f>+'C6'!B52</f>
        <v>0</v>
      </c>
      <c r="C50" s="5">
        <f>+'C6'!C52</f>
        <v>0</v>
      </c>
      <c r="D50" s="14" t="s">
        <v>43</v>
      </c>
      <c r="E50" s="25">
        <f>IFERROR(VLOOKUP(D50,Tabla3[#All],2,FALSE)," - ")</f>
        <v>0</v>
      </c>
    </row>
    <row r="51" spans="1:5">
      <c r="A51" s="5">
        <f>+'C6'!A53</f>
        <v>0</v>
      </c>
      <c r="B51" s="5">
        <f>+'C6'!B53</f>
        <v>0</v>
      </c>
      <c r="C51" s="5">
        <f>+'C6'!C53</f>
        <v>0</v>
      </c>
      <c r="D51" s="14" t="s">
        <v>43</v>
      </c>
      <c r="E51" s="25">
        <f>IFERROR(VLOOKUP(D51,Tabla3[#All],2,FALSE)," - ")</f>
        <v>0</v>
      </c>
    </row>
    <row r="52" spans="1:5">
      <c r="A52" s="5">
        <f>+'C6'!A54</f>
        <v>0</v>
      </c>
      <c r="B52" s="5">
        <f>+'C6'!B54</f>
        <v>0</v>
      </c>
      <c r="C52" s="5">
        <f>+'C6'!C54</f>
        <v>0</v>
      </c>
      <c r="D52" s="14" t="s">
        <v>43</v>
      </c>
      <c r="E52" s="25">
        <f>IFERROR(VLOOKUP(D52,Tabla3[#All],2,FALSE)," - ")</f>
        <v>0</v>
      </c>
    </row>
    <row r="53" spans="1:5">
      <c r="A53" s="5">
        <f>+'C6'!A55</f>
        <v>0</v>
      </c>
      <c r="B53" s="5">
        <f>+'C6'!B55</f>
        <v>0</v>
      </c>
      <c r="C53" s="5">
        <f>+'C6'!C55</f>
        <v>0</v>
      </c>
      <c r="D53" s="14" t="s">
        <v>43</v>
      </c>
      <c r="E53" s="25">
        <f>IFERROR(VLOOKUP(D53,Tabla3[#All],2,FALSE)," - ")</f>
        <v>0</v>
      </c>
    </row>
    <row r="54" spans="1:5">
      <c r="A54" s="5">
        <f>+'C6'!A56</f>
        <v>0</v>
      </c>
      <c r="B54" s="5">
        <f>+'C6'!B56</f>
        <v>0</v>
      </c>
      <c r="C54" s="5">
        <f>+'C6'!C56</f>
        <v>0</v>
      </c>
      <c r="D54" s="14" t="s">
        <v>43</v>
      </c>
      <c r="E54" s="25">
        <f>IFERROR(VLOOKUP(D54,Tabla3[#All],2,FALSE)," - ")</f>
        <v>0</v>
      </c>
    </row>
    <row r="55" spans="1:5">
      <c r="A55" s="5">
        <f>+'C6'!A57</f>
        <v>0</v>
      </c>
      <c r="B55" s="5">
        <f>+'C6'!B57</f>
        <v>0</v>
      </c>
      <c r="C55" s="5">
        <f>+'C6'!C57</f>
        <v>0</v>
      </c>
      <c r="D55" s="14" t="s">
        <v>43</v>
      </c>
      <c r="E55" s="25">
        <f>IFERROR(VLOOKUP(D55,Tabla3[#All],2,FALSE)," - ")</f>
        <v>0</v>
      </c>
    </row>
    <row r="56" spans="1:5">
      <c r="A56" s="5">
        <f>+'C6'!A58</f>
        <v>0</v>
      </c>
      <c r="B56" s="5">
        <f>+'C6'!B58</f>
        <v>0</v>
      </c>
      <c r="C56" s="5">
        <f>+'C6'!C58</f>
        <v>0</v>
      </c>
      <c r="D56" s="14" t="s">
        <v>43</v>
      </c>
      <c r="E56" s="25">
        <f>IFERROR(VLOOKUP(D56,Tabla3[#All],2,FALSE)," - ")</f>
        <v>0</v>
      </c>
    </row>
    <row r="57" spans="1:5">
      <c r="A57" s="5">
        <f>+'C6'!A59</f>
        <v>0</v>
      </c>
      <c r="B57" s="5">
        <f>+'C6'!B59</f>
        <v>0</v>
      </c>
      <c r="C57" s="5">
        <f>+'C6'!C59</f>
        <v>0</v>
      </c>
      <c r="D57" s="14" t="s">
        <v>43</v>
      </c>
      <c r="E57" s="25">
        <f>IFERROR(VLOOKUP(D57,Tabla3[#All],2,FALSE)," - ")</f>
        <v>0</v>
      </c>
    </row>
    <row r="58" spans="1:5">
      <c r="A58" s="5">
        <f>+'C6'!A60</f>
        <v>0</v>
      </c>
      <c r="B58" s="5">
        <f>+'C6'!B60</f>
        <v>0</v>
      </c>
      <c r="C58" s="5">
        <f>+'C6'!C60</f>
        <v>0</v>
      </c>
      <c r="D58" s="14" t="s">
        <v>43</v>
      </c>
      <c r="E58" s="25">
        <f>IFERROR(VLOOKUP(D58,Tabla3[#All],2,FALSE)," - ")</f>
        <v>0</v>
      </c>
    </row>
    <row r="59" spans="1:5">
      <c r="A59" s="5">
        <f>+'C6'!A61</f>
        <v>0</v>
      </c>
      <c r="B59" s="5">
        <f>+'C6'!B61</f>
        <v>0</v>
      </c>
      <c r="C59" s="5">
        <f>+'C6'!C61</f>
        <v>0</v>
      </c>
      <c r="D59" s="14" t="s">
        <v>43</v>
      </c>
      <c r="E59" s="25">
        <f>IFERROR(VLOOKUP(D59,Tabla3[#All],2,FALSE)," - ")</f>
        <v>0</v>
      </c>
    </row>
    <row r="60" spans="1:5">
      <c r="A60" s="5">
        <f>+'C6'!A62</f>
        <v>0</v>
      </c>
      <c r="B60" s="5">
        <f>+'C6'!B62</f>
        <v>0</v>
      </c>
      <c r="C60" s="5">
        <f>+'C6'!C62</f>
        <v>0</v>
      </c>
      <c r="D60" s="14" t="s">
        <v>43</v>
      </c>
      <c r="E60" s="25">
        <f>IFERROR(VLOOKUP(D60,Tabla3[#All],2,FALSE)," - ")</f>
        <v>0</v>
      </c>
    </row>
    <row r="61" spans="1:5">
      <c r="A61" s="5">
        <f>+'C6'!A63</f>
        <v>0</v>
      </c>
      <c r="B61" s="5">
        <f>+'C6'!B63</f>
        <v>0</v>
      </c>
      <c r="C61" s="5">
        <f>+'C6'!C63</f>
        <v>0</v>
      </c>
      <c r="D61" s="14" t="s">
        <v>43</v>
      </c>
      <c r="E61" s="25">
        <f>IFERROR(VLOOKUP(D61,Tabla3[#All],2,FALSE)," - ")</f>
        <v>0</v>
      </c>
    </row>
    <row r="62" spans="1:5">
      <c r="A62" s="5">
        <f>+'C6'!A64</f>
        <v>0</v>
      </c>
      <c r="B62" s="5">
        <f>+'C6'!B64</f>
        <v>0</v>
      </c>
      <c r="C62" s="5">
        <f>+'C6'!C64</f>
        <v>0</v>
      </c>
      <c r="D62" s="14" t="s">
        <v>43</v>
      </c>
      <c r="E62" s="25">
        <f>IFERROR(VLOOKUP(D62,Tabla3[#All],2,FALSE)," - ")</f>
        <v>0</v>
      </c>
    </row>
    <row r="63" spans="1:5">
      <c r="A63" s="5">
        <f>+'C6'!A65</f>
        <v>0</v>
      </c>
      <c r="B63" s="5">
        <f>+'C6'!B65</f>
        <v>0</v>
      </c>
      <c r="C63" s="5">
        <f>+'C6'!C65</f>
        <v>0</v>
      </c>
      <c r="D63" s="14" t="s">
        <v>43</v>
      </c>
      <c r="E63" s="25">
        <f>IFERROR(VLOOKUP(D63,Tabla3[#All],2,FALSE)," - ")</f>
        <v>0</v>
      </c>
    </row>
    <row r="64" spans="1:5">
      <c r="A64" s="5">
        <f>+'C6'!A66</f>
        <v>0</v>
      </c>
      <c r="B64" s="5">
        <f>+'C6'!B66</f>
        <v>0</v>
      </c>
      <c r="C64" s="5">
        <f>+'C6'!C66</f>
        <v>0</v>
      </c>
      <c r="D64" s="14" t="s">
        <v>43</v>
      </c>
      <c r="E64" s="25">
        <f>IFERROR(VLOOKUP(D64,Tabla3[#All],2,FALSE)," - ")</f>
        <v>0</v>
      </c>
    </row>
    <row r="65" spans="1:5">
      <c r="A65" s="5">
        <f>+'C6'!A67</f>
        <v>0</v>
      </c>
      <c r="B65" s="5">
        <f>+'C6'!B67</f>
        <v>0</v>
      </c>
      <c r="C65" s="5">
        <f>+'C6'!C67</f>
        <v>0</v>
      </c>
      <c r="D65" s="14" t="s">
        <v>43</v>
      </c>
      <c r="E65" s="25">
        <f>IFERROR(VLOOKUP(D65,Tabla3[#All],2,FALSE)," - ")</f>
        <v>0</v>
      </c>
    </row>
    <row r="66" spans="1:5">
      <c r="A66" s="5">
        <f>+'C6'!A68</f>
        <v>0</v>
      </c>
      <c r="B66" s="5">
        <f>+'C6'!B68</f>
        <v>0</v>
      </c>
      <c r="C66" s="5">
        <f>+'C6'!C68</f>
        <v>0</v>
      </c>
      <c r="D66" s="14" t="s">
        <v>43</v>
      </c>
      <c r="E66" s="25">
        <f>IFERROR(VLOOKUP(D66,Tabla3[#All],2,FALSE)," - ")</f>
        <v>0</v>
      </c>
    </row>
    <row r="67" spans="1:5">
      <c r="A67" s="5">
        <f>+'C6'!A69</f>
        <v>0</v>
      </c>
      <c r="B67" s="5">
        <f>+'C6'!B69</f>
        <v>0</v>
      </c>
      <c r="C67" s="5">
        <f>+'C6'!C69</f>
        <v>0</v>
      </c>
      <c r="D67" s="14" t="s">
        <v>43</v>
      </c>
      <c r="E67" s="25">
        <f>IFERROR(VLOOKUP(D67,Tabla3[#All],2,FALSE)," - ")</f>
        <v>0</v>
      </c>
    </row>
    <row r="68" spans="1:5">
      <c r="A68" s="5">
        <f>+'C6'!A70</f>
        <v>0</v>
      </c>
      <c r="B68" s="5">
        <f>+'C6'!B70</f>
        <v>0</v>
      </c>
      <c r="C68" s="5">
        <f>+'C6'!C70</f>
        <v>0</v>
      </c>
      <c r="D68" s="14" t="s">
        <v>43</v>
      </c>
      <c r="E68" s="25">
        <f>IFERROR(VLOOKUP(D68,Tabla3[#All],2,FALSE)," - ")</f>
        <v>0</v>
      </c>
    </row>
    <row r="69" spans="1:5">
      <c r="A69" s="5">
        <f>+'C6'!A71</f>
        <v>0</v>
      </c>
      <c r="B69" s="5">
        <f>+'C6'!B71</f>
        <v>0</v>
      </c>
      <c r="C69" s="5">
        <f>+'C6'!C71</f>
        <v>0</v>
      </c>
      <c r="D69" s="14" t="s">
        <v>43</v>
      </c>
      <c r="E69" s="25">
        <f>IFERROR(VLOOKUP(D69,Tabla3[#All],2,FALSE)," - ")</f>
        <v>0</v>
      </c>
    </row>
    <row r="70" spans="1:5">
      <c r="A70" s="5">
        <f>+'C6'!A72</f>
        <v>0</v>
      </c>
      <c r="B70" s="5">
        <f>+'C6'!B72</f>
        <v>0</v>
      </c>
      <c r="C70" s="5">
        <f>+'C6'!C72</f>
        <v>0</v>
      </c>
      <c r="D70" s="14" t="s">
        <v>43</v>
      </c>
      <c r="E70" s="25">
        <f>IFERROR(VLOOKUP(D70,Tabla3[#All],2,FALSE)," - ")</f>
        <v>0</v>
      </c>
    </row>
    <row r="71" spans="1:5">
      <c r="A71" s="5">
        <f>+'C6'!A73</f>
        <v>0</v>
      </c>
      <c r="B71" s="5">
        <f>+'C6'!B73</f>
        <v>0</v>
      </c>
      <c r="C71" s="5">
        <f>+'C6'!C73</f>
        <v>0</v>
      </c>
      <c r="D71" s="14" t="s">
        <v>43</v>
      </c>
      <c r="E71" s="25">
        <f>IFERROR(VLOOKUP(D71,Tabla3[#All],2,FALSE)," - ")</f>
        <v>0</v>
      </c>
    </row>
    <row r="72" spans="1:5">
      <c r="A72" s="5">
        <f>+'C6'!A74</f>
        <v>0</v>
      </c>
      <c r="B72" s="5">
        <f>+'C6'!B74</f>
        <v>0</v>
      </c>
      <c r="C72" s="5">
        <f>+'C6'!C74</f>
        <v>0</v>
      </c>
      <c r="D72" s="14" t="s">
        <v>43</v>
      </c>
      <c r="E72" s="25">
        <f>IFERROR(VLOOKUP(D72,Tabla3[#All],2,FALSE)," - ")</f>
        <v>0</v>
      </c>
    </row>
    <row r="73" spans="1:5">
      <c r="A73" s="5">
        <f>+'C6'!A75</f>
        <v>0</v>
      </c>
      <c r="B73" s="5">
        <f>+'C6'!B75</f>
        <v>0</v>
      </c>
      <c r="C73" s="5">
        <f>+'C6'!C75</f>
        <v>0</v>
      </c>
      <c r="D73" s="14" t="s">
        <v>43</v>
      </c>
      <c r="E73" s="25">
        <f>IFERROR(VLOOKUP(D73,Tabla3[#All],2,FALSE)," - ")</f>
        <v>0</v>
      </c>
    </row>
    <row r="74" spans="1:5">
      <c r="A74" s="5">
        <f>+'C6'!A76</f>
        <v>0</v>
      </c>
      <c r="B74" s="5">
        <f>+'C6'!B76</f>
        <v>0</v>
      </c>
      <c r="C74" s="5">
        <f>+'C6'!C76</f>
        <v>0</v>
      </c>
      <c r="D74" s="14" t="s">
        <v>43</v>
      </c>
      <c r="E74" s="25">
        <f>IFERROR(VLOOKUP(D74,Tabla3[#All],2,FALSE)," - ")</f>
        <v>0</v>
      </c>
    </row>
    <row r="75" spans="1:5">
      <c r="A75" s="5">
        <f>+'C6'!A77</f>
        <v>0</v>
      </c>
      <c r="B75" s="5">
        <f>+'C6'!B77</f>
        <v>0</v>
      </c>
      <c r="C75" s="5">
        <f>+'C6'!C77</f>
        <v>0</v>
      </c>
      <c r="D75" s="14" t="s">
        <v>43</v>
      </c>
      <c r="E75" s="25">
        <f>IFERROR(VLOOKUP(D75,Tabla3[#All],2,FALSE)," - ")</f>
        <v>0</v>
      </c>
    </row>
    <row r="76" spans="1:5">
      <c r="A76" s="5">
        <f>+'C6'!A78</f>
        <v>0</v>
      </c>
      <c r="B76" s="5">
        <f>+'C6'!B78</f>
        <v>0</v>
      </c>
      <c r="C76" s="5">
        <f>+'C6'!C78</f>
        <v>0</v>
      </c>
      <c r="D76" s="14" t="s">
        <v>43</v>
      </c>
      <c r="E76" s="25">
        <f>IFERROR(VLOOKUP(D76,Tabla3[#All],2,FALSE)," - ")</f>
        <v>0</v>
      </c>
    </row>
    <row r="77" spans="1:5">
      <c r="A77" s="5">
        <f>+'C6'!A79</f>
        <v>0</v>
      </c>
      <c r="B77" s="5">
        <f>+'C6'!B79</f>
        <v>0</v>
      </c>
      <c r="C77" s="5">
        <f>+'C6'!C79</f>
        <v>0</v>
      </c>
      <c r="D77" s="14" t="s">
        <v>43</v>
      </c>
      <c r="E77" s="25">
        <f>IFERROR(VLOOKUP(D77,Tabla3[#All],2,FALSE)," - ")</f>
        <v>0</v>
      </c>
    </row>
    <row r="78" spans="1:5">
      <c r="A78" s="5">
        <f>+'C6'!A80</f>
        <v>0</v>
      </c>
      <c r="B78" s="5">
        <f>+'C6'!B80</f>
        <v>0</v>
      </c>
      <c r="C78" s="5">
        <f>+'C6'!C80</f>
        <v>0</v>
      </c>
      <c r="D78" s="14" t="s">
        <v>43</v>
      </c>
      <c r="E78" s="25">
        <f>IFERROR(VLOOKUP(D78,Tabla3[#All],2,FALSE)," - ")</f>
        <v>0</v>
      </c>
    </row>
    <row r="79" spans="1:5">
      <c r="A79" s="5">
        <f>+'C6'!A81</f>
        <v>0</v>
      </c>
      <c r="B79" s="5">
        <f>+'C6'!B81</f>
        <v>0</v>
      </c>
      <c r="C79" s="5">
        <f>+'C6'!C81</f>
        <v>0</v>
      </c>
      <c r="D79" s="14" t="s">
        <v>43</v>
      </c>
      <c r="E79" s="25">
        <f>IFERROR(VLOOKUP(D79,Tabla3[#All],2,FALSE)," - ")</f>
        <v>0</v>
      </c>
    </row>
    <row r="80" spans="1:5">
      <c r="A80" s="5">
        <f>+'C6'!A82</f>
        <v>0</v>
      </c>
      <c r="B80" s="5">
        <f>+'C6'!B82</f>
        <v>0</v>
      </c>
      <c r="C80" s="5">
        <f>+'C6'!C82</f>
        <v>0</v>
      </c>
      <c r="D80" s="14" t="s">
        <v>43</v>
      </c>
      <c r="E80" s="25">
        <f>IFERROR(VLOOKUP(D80,Tabla3[#All],2,FALSE)," - ")</f>
        <v>0</v>
      </c>
    </row>
    <row r="81" spans="1:5">
      <c r="A81" s="5">
        <f>+'C6'!A83</f>
        <v>0</v>
      </c>
      <c r="B81" s="5">
        <f>+'C6'!B83</f>
        <v>0</v>
      </c>
      <c r="C81" s="5">
        <f>+'C6'!C83</f>
        <v>0</v>
      </c>
      <c r="D81" s="14" t="s">
        <v>43</v>
      </c>
      <c r="E81" s="25">
        <f>IFERROR(VLOOKUP(D81,Tabla3[#All],2,FALSE)," - ")</f>
        <v>0</v>
      </c>
    </row>
    <row r="82" spans="1:5">
      <c r="A82" s="5">
        <f>+'C6'!A84</f>
        <v>0</v>
      </c>
      <c r="B82" s="5">
        <f>+'C6'!B84</f>
        <v>0</v>
      </c>
      <c r="C82" s="5">
        <f>+'C6'!C84</f>
        <v>0</v>
      </c>
      <c r="D82" s="14" t="s">
        <v>43</v>
      </c>
      <c r="E82" s="25">
        <f>IFERROR(VLOOKUP(D82,Tabla3[#All],2,FALSE)," - ")</f>
        <v>0</v>
      </c>
    </row>
    <row r="83" spans="1:5">
      <c r="A83" s="5">
        <f>+'C6'!A85</f>
        <v>0</v>
      </c>
      <c r="B83" s="5">
        <f>+'C6'!B85</f>
        <v>0</v>
      </c>
      <c r="C83" s="5">
        <f>+'C6'!C85</f>
        <v>0</v>
      </c>
      <c r="D83" s="14" t="s">
        <v>43</v>
      </c>
      <c r="E83" s="25">
        <f>IFERROR(VLOOKUP(D83,Tabla3[#All],2,FALSE)," - ")</f>
        <v>0</v>
      </c>
    </row>
    <row r="84" spans="1:5">
      <c r="A84" s="5">
        <f>+'C6'!A86</f>
        <v>0</v>
      </c>
      <c r="B84" s="5">
        <f>+'C6'!B86</f>
        <v>0</v>
      </c>
      <c r="C84" s="5">
        <f>+'C6'!C86</f>
        <v>0</v>
      </c>
      <c r="D84" s="14" t="s">
        <v>43</v>
      </c>
      <c r="E84" s="25">
        <f>IFERROR(VLOOKUP(D84,Tabla3[#All],2,FALSE)," - ")</f>
        <v>0</v>
      </c>
    </row>
    <row r="85" spans="1:5">
      <c r="A85" s="5">
        <f>+'C6'!A87</f>
        <v>0</v>
      </c>
      <c r="B85" s="5">
        <f>+'C6'!B87</f>
        <v>0</v>
      </c>
      <c r="C85" s="5">
        <f>+'C6'!C87</f>
        <v>0</v>
      </c>
      <c r="D85" s="14" t="s">
        <v>43</v>
      </c>
      <c r="E85" s="25">
        <f>IFERROR(VLOOKUP(D85,Tabla3[#All],2,FALSE)," - ")</f>
        <v>0</v>
      </c>
    </row>
    <row r="86" spans="1:5">
      <c r="A86" s="5">
        <f>+'C6'!A88</f>
        <v>0</v>
      </c>
      <c r="B86" s="5">
        <f>+'C6'!B88</f>
        <v>0</v>
      </c>
      <c r="C86" s="5">
        <f>+'C6'!C88</f>
        <v>0</v>
      </c>
      <c r="D86" s="14" t="s">
        <v>43</v>
      </c>
      <c r="E86" s="25">
        <f>IFERROR(VLOOKUP(D86,Tabla3[#All],2,FALSE)," - ")</f>
        <v>0</v>
      </c>
    </row>
    <row r="87" spans="1:5">
      <c r="A87" s="5">
        <f>+'C6'!A89</f>
        <v>0</v>
      </c>
      <c r="B87" s="5">
        <f>+'C6'!B89</f>
        <v>0</v>
      </c>
      <c r="C87" s="5">
        <f>+'C6'!C89</f>
        <v>0</v>
      </c>
      <c r="D87" s="14" t="s">
        <v>43</v>
      </c>
      <c r="E87" s="25">
        <f>IFERROR(VLOOKUP(D87,Tabla3[#All],2,FALSE)," - ")</f>
        <v>0</v>
      </c>
    </row>
    <row r="88" spans="1:5">
      <c r="A88" s="5">
        <f>+'C6'!A90</f>
        <v>0</v>
      </c>
      <c r="B88" s="5">
        <f>+'C6'!B90</f>
        <v>0</v>
      </c>
      <c r="C88" s="5">
        <f>+'C6'!C90</f>
        <v>0</v>
      </c>
      <c r="D88" s="14" t="s">
        <v>43</v>
      </c>
      <c r="E88" s="25">
        <f>IFERROR(VLOOKUP(D88,Tabla3[#All],2,FALSE)," - ")</f>
        <v>0</v>
      </c>
    </row>
    <row r="89" spans="1:5">
      <c r="A89" s="5">
        <f>+'C6'!A91</f>
        <v>0</v>
      </c>
      <c r="B89" s="5">
        <f>+'C6'!B91</f>
        <v>0</v>
      </c>
      <c r="C89" s="5">
        <f>+'C6'!C91</f>
        <v>0</v>
      </c>
      <c r="D89" s="14" t="s">
        <v>43</v>
      </c>
      <c r="E89" s="25">
        <f>IFERROR(VLOOKUP(D89,Tabla3[#All],2,FALSE)," - ")</f>
        <v>0</v>
      </c>
    </row>
    <row r="90" spans="1:5">
      <c r="A90" s="5">
        <f>+'C6'!A92</f>
        <v>0</v>
      </c>
      <c r="B90" s="5">
        <f>+'C6'!B92</f>
        <v>0</v>
      </c>
      <c r="C90" s="5">
        <f>+'C6'!C92</f>
        <v>0</v>
      </c>
      <c r="D90" s="14" t="s">
        <v>43</v>
      </c>
      <c r="E90" s="25">
        <f>IFERROR(VLOOKUP(D90,Tabla3[#All],2,FALSE)," - ")</f>
        <v>0</v>
      </c>
    </row>
    <row r="91" spans="1:5">
      <c r="A91" s="5">
        <f>+'C6'!A93</f>
        <v>0</v>
      </c>
      <c r="B91" s="5">
        <f>+'C6'!B93</f>
        <v>0</v>
      </c>
      <c r="C91" s="5">
        <f>+'C6'!C93</f>
        <v>0</v>
      </c>
      <c r="D91" s="14" t="s">
        <v>43</v>
      </c>
      <c r="E91" s="25">
        <f>IFERROR(VLOOKUP(D91,Tabla3[#All],2,FALSE)," - ")</f>
        <v>0</v>
      </c>
    </row>
    <row r="92" spans="1:5">
      <c r="A92" s="5">
        <f>+'C6'!A94</f>
        <v>0</v>
      </c>
      <c r="B92" s="5">
        <f>+'C6'!B94</f>
        <v>0</v>
      </c>
      <c r="C92" s="5">
        <f>+'C6'!C94</f>
        <v>0</v>
      </c>
      <c r="D92" s="14" t="s">
        <v>43</v>
      </c>
      <c r="E92" s="25">
        <f>IFERROR(VLOOKUP(D92,Tabla3[#All],2,FALSE)," - ")</f>
        <v>0</v>
      </c>
    </row>
    <row r="93" spans="1:5">
      <c r="A93" s="5">
        <f>+'C6'!A95</f>
        <v>0</v>
      </c>
      <c r="B93" s="5">
        <f>+'C6'!B95</f>
        <v>0</v>
      </c>
      <c r="C93" s="5">
        <f>+'C6'!C95</f>
        <v>0</v>
      </c>
      <c r="D93" s="14" t="s">
        <v>43</v>
      </c>
      <c r="E93" s="25">
        <f>IFERROR(VLOOKUP(D93,Tabla3[#All],2,FALSE)," - ")</f>
        <v>0</v>
      </c>
    </row>
    <row r="94" spans="1:5">
      <c r="A94" s="5">
        <f>+'C6'!A96</f>
        <v>0</v>
      </c>
      <c r="B94" s="5">
        <f>+'C6'!B96</f>
        <v>0</v>
      </c>
      <c r="C94" s="5">
        <f>+'C6'!C96</f>
        <v>0</v>
      </c>
      <c r="D94" s="14" t="s">
        <v>43</v>
      </c>
      <c r="E94" s="25">
        <f>IFERROR(VLOOKUP(D94,Tabla3[#All],2,FALSE)," - ")</f>
        <v>0</v>
      </c>
    </row>
    <row r="95" spans="1:5">
      <c r="A95" s="5">
        <f>+'C6'!A97</f>
        <v>0</v>
      </c>
      <c r="B95" s="5">
        <f>+'C6'!B97</f>
        <v>0</v>
      </c>
      <c r="C95" s="5">
        <f>+'C6'!C97</f>
        <v>0</v>
      </c>
      <c r="D95" s="14" t="s">
        <v>43</v>
      </c>
      <c r="E95" s="25">
        <f>IFERROR(VLOOKUP(D95,Tabla3[#All],2,FALSE)," - ")</f>
        <v>0</v>
      </c>
    </row>
    <row r="96" spans="1:5">
      <c r="A96" s="5">
        <f>+'C6'!A98</f>
        <v>0</v>
      </c>
      <c r="B96" s="5">
        <f>+'C6'!B98</f>
        <v>0</v>
      </c>
      <c r="C96" s="5">
        <f>+'C6'!C98</f>
        <v>0</v>
      </c>
      <c r="D96" s="14" t="s">
        <v>43</v>
      </c>
      <c r="E96" s="25">
        <f>IFERROR(VLOOKUP(D96,Tabla3[#All],2,FALSE)," - ")</f>
        <v>0</v>
      </c>
    </row>
    <row r="97" spans="1:5">
      <c r="A97" s="5">
        <f>+'C6'!A99</f>
        <v>0</v>
      </c>
      <c r="B97" s="5">
        <f>+'C6'!B99</f>
        <v>0</v>
      </c>
      <c r="C97" s="5">
        <f>+'C6'!C99</f>
        <v>0</v>
      </c>
      <c r="D97" s="14" t="s">
        <v>43</v>
      </c>
      <c r="E97" s="25">
        <f>IFERROR(VLOOKUP(D97,Tabla3[#All],2,FALSE)," - ")</f>
        <v>0</v>
      </c>
    </row>
    <row r="98" spans="1:5">
      <c r="A98" s="5">
        <f>+'C6'!A100</f>
        <v>0</v>
      </c>
      <c r="B98" s="5">
        <f>+'C6'!B100</f>
        <v>0</v>
      </c>
      <c r="C98" s="5">
        <f>+'C6'!C100</f>
        <v>0</v>
      </c>
      <c r="D98" s="14" t="s">
        <v>43</v>
      </c>
      <c r="E98" s="25">
        <f>IFERROR(VLOOKUP(D98,Tabla3[#All],2,FALSE)," - ")</f>
        <v>0</v>
      </c>
    </row>
    <row r="99" spans="1:5">
      <c r="A99" s="5">
        <f>+'C6'!A101</f>
        <v>0</v>
      </c>
      <c r="B99" s="5">
        <f>+'C6'!B101</f>
        <v>0</v>
      </c>
      <c r="C99" s="5">
        <f>+'C6'!C101</f>
        <v>0</v>
      </c>
      <c r="D99" s="14" t="s">
        <v>43</v>
      </c>
      <c r="E99" s="25">
        <f>IFERROR(VLOOKUP(D99,Tabla3[#All],2,FALSE)," - ")</f>
        <v>0</v>
      </c>
    </row>
    <row r="100" spans="1:5">
      <c r="A100" s="5">
        <f>+'C6'!A102</f>
        <v>0</v>
      </c>
      <c r="B100" s="5">
        <f>+'C6'!B102</f>
        <v>0</v>
      </c>
      <c r="C100" s="5">
        <f>+'C6'!C102</f>
        <v>0</v>
      </c>
      <c r="D100" s="14" t="s">
        <v>43</v>
      </c>
      <c r="E100" s="25">
        <f>IFERROR(VLOOKUP(D100,Tabla3[#All],2,FALSE)," - ")</f>
        <v>0</v>
      </c>
    </row>
    <row r="101" spans="1:5">
      <c r="A101" s="5">
        <f>+'C6'!A103</f>
        <v>0</v>
      </c>
      <c r="B101" s="5">
        <f>+'C6'!B103</f>
        <v>0</v>
      </c>
      <c r="C101" s="5">
        <f>+'C6'!C103</f>
        <v>0</v>
      </c>
      <c r="D101" s="14" t="s">
        <v>43</v>
      </c>
      <c r="E101" s="25">
        <f>IFERROR(VLOOKUP(D101,Tabla3[#All],2,FALSE)," - ")</f>
        <v>0</v>
      </c>
    </row>
    <row r="102" spans="1:5">
      <c r="A102" s="5">
        <f>+'C6'!A104</f>
        <v>0</v>
      </c>
      <c r="B102" s="5">
        <f>+'C6'!B104</f>
        <v>0</v>
      </c>
      <c r="C102" s="5">
        <f>+'C6'!C104</f>
        <v>0</v>
      </c>
      <c r="D102" s="14" t="s">
        <v>43</v>
      </c>
      <c r="E102" s="25">
        <f>IFERROR(VLOOKUP(D102,Tabla3[#All],2,FALSE)," - ")</f>
        <v>0</v>
      </c>
    </row>
    <row r="103" spans="1:5">
      <c r="A103" s="5">
        <f>+'C6'!A105</f>
        <v>0</v>
      </c>
      <c r="B103" s="5">
        <f>+'C6'!B105</f>
        <v>0</v>
      </c>
      <c r="C103" s="5">
        <f>+'C6'!C105</f>
        <v>0</v>
      </c>
      <c r="D103" s="14" t="s">
        <v>43</v>
      </c>
      <c r="E103" s="25">
        <f>IFERROR(VLOOKUP(D103,Tabla3[#All],2,FALSE)," - ")</f>
        <v>0</v>
      </c>
    </row>
    <row r="104" spans="1:5">
      <c r="A104" s="5">
        <f>+'C6'!A106</f>
        <v>0</v>
      </c>
      <c r="B104" s="5">
        <f>+'C6'!B106</f>
        <v>0</v>
      </c>
      <c r="C104" s="5">
        <f>+'C6'!C106</f>
        <v>0</v>
      </c>
      <c r="D104" s="14" t="s">
        <v>43</v>
      </c>
      <c r="E104" s="25">
        <f>IFERROR(VLOOKUP(D104,Tabla3[#All],2,FALSE)," - ")</f>
        <v>0</v>
      </c>
    </row>
    <row r="105" spans="1:5">
      <c r="A105" s="5">
        <f>+'C6'!A107</f>
        <v>0</v>
      </c>
      <c r="B105" s="5">
        <f>+'C6'!B107</f>
        <v>0</v>
      </c>
      <c r="C105" s="5">
        <f>+'C6'!C107</f>
        <v>0</v>
      </c>
      <c r="D105" s="14" t="s">
        <v>43</v>
      </c>
      <c r="E105" s="25">
        <f>IFERROR(VLOOKUP(D105,Tabla3[#All],2,FALSE)," - ")</f>
        <v>0</v>
      </c>
    </row>
    <row r="106" spans="1:5">
      <c r="A106" s="5">
        <f>+'C6'!A108</f>
        <v>0</v>
      </c>
      <c r="B106" s="5">
        <f>+'C6'!B108</f>
        <v>0</v>
      </c>
      <c r="C106" s="5">
        <f>+'C6'!C108</f>
        <v>0</v>
      </c>
      <c r="D106" s="14" t="s">
        <v>43</v>
      </c>
      <c r="E106" s="25">
        <f>IFERROR(VLOOKUP(D106,Tabla3[#All],2,FALSE)," - ")</f>
        <v>0</v>
      </c>
    </row>
    <row r="107" spans="1:5">
      <c r="A107" s="5">
        <f>+'C6'!A109</f>
        <v>0</v>
      </c>
      <c r="B107" s="5">
        <f>+'C6'!B109</f>
        <v>0</v>
      </c>
      <c r="C107" s="5">
        <f>+'C6'!C109</f>
        <v>0</v>
      </c>
      <c r="D107" s="14" t="s">
        <v>43</v>
      </c>
      <c r="E107" s="25">
        <f>IFERROR(VLOOKUP(D107,Tabla3[#All],2,FALSE)," - ")</f>
        <v>0</v>
      </c>
    </row>
    <row r="108" spans="1:5">
      <c r="A108" s="5">
        <f>+'C6'!A110</f>
        <v>0</v>
      </c>
      <c r="B108" s="5">
        <f>+'C6'!B110</f>
        <v>0</v>
      </c>
      <c r="C108" s="5">
        <f>+'C6'!C110</f>
        <v>0</v>
      </c>
      <c r="D108" s="14" t="s">
        <v>43</v>
      </c>
      <c r="E108" s="25">
        <f>IFERROR(VLOOKUP(D108,Tabla3[#All],2,FALSE)," - ")</f>
        <v>0</v>
      </c>
    </row>
    <row r="109" spans="1:5">
      <c r="A109" s="5">
        <f>+'C6'!A111</f>
        <v>0</v>
      </c>
      <c r="B109" s="5">
        <f>+'C6'!B111</f>
        <v>0</v>
      </c>
      <c r="C109" s="5">
        <f>+'C6'!C111</f>
        <v>0</v>
      </c>
      <c r="D109" s="14" t="s">
        <v>43</v>
      </c>
      <c r="E109" s="25">
        <f>IFERROR(VLOOKUP(D109,Tabla3[#All],2,FALSE)," - ")</f>
        <v>0</v>
      </c>
    </row>
    <row r="110" spans="1:5">
      <c r="A110" s="5">
        <f>+'C6'!A112</f>
        <v>0</v>
      </c>
      <c r="B110" s="5">
        <f>+'C6'!B112</f>
        <v>0</v>
      </c>
      <c r="C110" s="5">
        <f>+'C6'!C112</f>
        <v>0</v>
      </c>
      <c r="D110" s="14" t="s">
        <v>43</v>
      </c>
      <c r="E110" s="25">
        <f>IFERROR(VLOOKUP(D110,Tabla3[#All],2,FALSE)," - ")</f>
        <v>0</v>
      </c>
    </row>
    <row r="111" spans="1:5">
      <c r="A111" s="5">
        <f>+'C6'!A113</f>
        <v>0</v>
      </c>
      <c r="B111" s="5">
        <f>+'C6'!B113</f>
        <v>0</v>
      </c>
      <c r="C111" s="5">
        <f>+'C6'!C113</f>
        <v>0</v>
      </c>
      <c r="D111" s="14" t="s">
        <v>43</v>
      </c>
      <c r="E111" s="25">
        <f>IFERROR(VLOOKUP(D111,Tabla3[#All],2,FALSE)," - ")</f>
        <v>0</v>
      </c>
    </row>
    <row r="112" spans="1:5">
      <c r="A112" s="5">
        <f>+'C6'!A114</f>
        <v>0</v>
      </c>
      <c r="B112" s="5">
        <f>+'C6'!B114</f>
        <v>0</v>
      </c>
      <c r="C112" s="5">
        <f>+'C6'!C114</f>
        <v>0</v>
      </c>
      <c r="D112" s="14" t="s">
        <v>43</v>
      </c>
      <c r="E112" s="25">
        <f>IFERROR(VLOOKUP(D112,Tabla3[#All],2,FALSE)," - ")</f>
        <v>0</v>
      </c>
    </row>
    <row r="113" spans="1:5">
      <c r="A113" s="5">
        <f>+'C6'!A115</f>
        <v>0</v>
      </c>
      <c r="B113" s="5">
        <f>+'C6'!B115</f>
        <v>0</v>
      </c>
      <c r="C113" s="5">
        <f>+'C6'!C115</f>
        <v>0</v>
      </c>
      <c r="D113" s="14" t="s">
        <v>43</v>
      </c>
      <c r="E113" s="25">
        <f>IFERROR(VLOOKUP(D113,Tabla3[#All],2,FALSE)," - ")</f>
        <v>0</v>
      </c>
    </row>
    <row r="114" spans="1:5">
      <c r="A114" s="5">
        <f>+'C6'!A116</f>
        <v>0</v>
      </c>
      <c r="B114" s="5">
        <f>+'C6'!B116</f>
        <v>0</v>
      </c>
      <c r="C114" s="5">
        <f>+'C6'!C116</f>
        <v>0</v>
      </c>
      <c r="D114" s="14" t="s">
        <v>43</v>
      </c>
      <c r="E114" s="25">
        <f>IFERROR(VLOOKUP(D114,Tabla3[#All],2,FALSE)," - ")</f>
        <v>0</v>
      </c>
    </row>
    <row r="115" spans="1:5">
      <c r="A115" s="5">
        <f>+'C6'!A117</f>
        <v>0</v>
      </c>
      <c r="B115" s="5">
        <f>+'C6'!B117</f>
        <v>0</v>
      </c>
      <c r="C115" s="5">
        <f>+'C6'!C117</f>
        <v>0</v>
      </c>
      <c r="D115" s="14" t="s">
        <v>43</v>
      </c>
      <c r="E115" s="25">
        <f>IFERROR(VLOOKUP(D115,Tabla3[#All],2,FALSE)," - ")</f>
        <v>0</v>
      </c>
    </row>
    <row r="116" spans="1:5">
      <c r="A116" s="5">
        <f>+'C6'!A118</f>
        <v>0</v>
      </c>
      <c r="B116" s="5">
        <f>+'C6'!B118</f>
        <v>0</v>
      </c>
      <c r="C116" s="5">
        <f>+'C6'!C118</f>
        <v>0</v>
      </c>
      <c r="D116" s="14" t="s">
        <v>43</v>
      </c>
      <c r="E116" s="25">
        <f>IFERROR(VLOOKUP(D116,Tabla3[#All],2,FALSE)," - ")</f>
        <v>0</v>
      </c>
    </row>
    <row r="117" spans="1:5">
      <c r="A117" s="5">
        <f>+'C6'!A119</f>
        <v>0</v>
      </c>
      <c r="B117" s="5">
        <f>+'C6'!B119</f>
        <v>0</v>
      </c>
      <c r="C117" s="5">
        <f>+'C6'!C119</f>
        <v>0</v>
      </c>
      <c r="D117" s="14" t="s">
        <v>43</v>
      </c>
      <c r="E117" s="25">
        <f>IFERROR(VLOOKUP(D117,Tabla3[#All],2,FALSE)," - ")</f>
        <v>0</v>
      </c>
    </row>
    <row r="118" spans="1:5">
      <c r="A118" s="5">
        <f>+'C6'!A120</f>
        <v>0</v>
      </c>
      <c r="B118" s="5">
        <f>+'C6'!B120</f>
        <v>0</v>
      </c>
      <c r="C118" s="5">
        <f>+'C6'!C120</f>
        <v>0</v>
      </c>
      <c r="D118" s="14" t="s">
        <v>43</v>
      </c>
      <c r="E118" s="25">
        <f>IFERROR(VLOOKUP(D118,Tabla3[#All],2,FALSE)," - ")</f>
        <v>0</v>
      </c>
    </row>
    <row r="119" spans="1:5">
      <c r="A119" s="5">
        <f>+'C6'!A121</f>
        <v>0</v>
      </c>
      <c r="B119" s="5">
        <f>+'C6'!B121</f>
        <v>0</v>
      </c>
      <c r="C119" s="5">
        <f>+'C6'!C121</f>
        <v>0</v>
      </c>
      <c r="D119" s="14" t="s">
        <v>43</v>
      </c>
      <c r="E119" s="25">
        <f>IFERROR(VLOOKUP(D119,Tabla3[#All],2,FALSE)," - ")</f>
        <v>0</v>
      </c>
    </row>
    <row r="120" spans="1:5">
      <c r="A120" s="5">
        <f>+'C6'!A122</f>
        <v>0</v>
      </c>
      <c r="B120" s="5">
        <f>+'C6'!B122</f>
        <v>0</v>
      </c>
      <c r="C120" s="5">
        <f>+'C6'!C122</f>
        <v>0</v>
      </c>
      <c r="D120" s="14" t="s">
        <v>43</v>
      </c>
      <c r="E120" s="25">
        <f>IFERROR(VLOOKUP(D120,Tabla3[#All],2,FALSE)," - ")</f>
        <v>0</v>
      </c>
    </row>
    <row r="121" spans="1:5">
      <c r="A121" s="5">
        <f>+'C6'!A123</f>
        <v>0</v>
      </c>
      <c r="B121" s="5">
        <f>+'C6'!B123</f>
        <v>0</v>
      </c>
      <c r="C121" s="5">
        <f>+'C6'!C123</f>
        <v>0</v>
      </c>
      <c r="D121" s="14" t="s">
        <v>43</v>
      </c>
      <c r="E121" s="25">
        <f>IFERROR(VLOOKUP(D121,Tabla3[#All],2,FALSE)," - ")</f>
        <v>0</v>
      </c>
    </row>
    <row r="122" spans="1:5">
      <c r="A122" s="5">
        <f>+'C6'!A124</f>
        <v>0</v>
      </c>
      <c r="B122" s="5">
        <f>+'C6'!B124</f>
        <v>0</v>
      </c>
      <c r="C122" s="5">
        <f>+'C6'!C124</f>
        <v>0</v>
      </c>
      <c r="D122" s="14" t="s">
        <v>43</v>
      </c>
      <c r="E122" s="25">
        <f>IFERROR(VLOOKUP(D122,Tabla3[#All],2,FALSE)," - ")</f>
        <v>0</v>
      </c>
    </row>
    <row r="123" spans="1:5">
      <c r="A123" s="5">
        <f>+'C6'!A125</f>
        <v>0</v>
      </c>
      <c r="B123" s="5">
        <f>+'C6'!B125</f>
        <v>0</v>
      </c>
      <c r="C123" s="5">
        <f>+'C6'!C125</f>
        <v>0</v>
      </c>
      <c r="D123" s="14" t="s">
        <v>43</v>
      </c>
      <c r="E123" s="25">
        <f>IFERROR(VLOOKUP(D123,Tabla3[#All],2,FALSE)," - ")</f>
        <v>0</v>
      </c>
    </row>
    <row r="124" spans="1:5">
      <c r="A124" s="5">
        <f>+'C6'!A126</f>
        <v>0</v>
      </c>
      <c r="B124" s="5">
        <f>+'C6'!B126</f>
        <v>0</v>
      </c>
      <c r="C124" s="5">
        <f>+'C6'!C126</f>
        <v>0</v>
      </c>
      <c r="D124" s="14" t="s">
        <v>43</v>
      </c>
      <c r="E124" s="25">
        <f>IFERROR(VLOOKUP(D124,Tabla3[#All],2,FALSE)," - ")</f>
        <v>0</v>
      </c>
    </row>
    <row r="125" spans="1:5">
      <c r="A125" s="5">
        <f>+'C6'!A127</f>
        <v>0</v>
      </c>
      <c r="B125" s="5">
        <f>+'C6'!B127</f>
        <v>0</v>
      </c>
      <c r="C125" s="5">
        <f>+'C6'!C127</f>
        <v>0</v>
      </c>
      <c r="D125" s="14" t="s">
        <v>43</v>
      </c>
      <c r="E125" s="25">
        <f>IFERROR(VLOOKUP(D125,Tabla3[#All],2,FALSE)," - ")</f>
        <v>0</v>
      </c>
    </row>
    <row r="126" spans="1:5">
      <c r="A126" s="5">
        <f>+'C6'!A128</f>
        <v>0</v>
      </c>
      <c r="B126" s="5">
        <f>+'C6'!B128</f>
        <v>0</v>
      </c>
      <c r="C126" s="5">
        <f>+'C6'!C128</f>
        <v>0</v>
      </c>
      <c r="D126" s="14" t="s">
        <v>43</v>
      </c>
      <c r="E126" s="25">
        <f>IFERROR(VLOOKUP(D126,Tabla3[#All],2,FALSE)," - ")</f>
        <v>0</v>
      </c>
    </row>
    <row r="127" spans="1:5">
      <c r="A127" s="5">
        <f>+'C6'!A129</f>
        <v>0</v>
      </c>
      <c r="B127" s="5">
        <f>+'C6'!B129</f>
        <v>0</v>
      </c>
      <c r="C127" s="5">
        <f>+'C6'!C129</f>
        <v>0</v>
      </c>
      <c r="D127" s="14" t="s">
        <v>43</v>
      </c>
      <c r="E127" s="25">
        <f>IFERROR(VLOOKUP(D127,Tabla3[#All],2,FALSE)," - ")</f>
        <v>0</v>
      </c>
    </row>
    <row r="128" spans="1:5">
      <c r="A128" s="5">
        <f>+'C6'!A130</f>
        <v>0</v>
      </c>
      <c r="B128" s="5">
        <f>+'C6'!B130</f>
        <v>0</v>
      </c>
      <c r="C128" s="5">
        <f>+'C6'!C130</f>
        <v>0</v>
      </c>
      <c r="D128" s="14" t="s">
        <v>43</v>
      </c>
      <c r="E128" s="25">
        <f>IFERROR(VLOOKUP(D128,Tabla3[#All],2,FALSE)," - ")</f>
        <v>0</v>
      </c>
    </row>
    <row r="129" spans="1:5">
      <c r="A129" s="5">
        <f>+'C6'!A131</f>
        <v>0</v>
      </c>
      <c r="B129" s="5">
        <f>+'C6'!B131</f>
        <v>0</v>
      </c>
      <c r="C129" s="5">
        <f>+'C6'!C131</f>
        <v>0</v>
      </c>
      <c r="D129" s="14" t="s">
        <v>43</v>
      </c>
      <c r="E129" s="25">
        <f>IFERROR(VLOOKUP(D129,Tabla3[#All],2,FALSE)," - ")</f>
        <v>0</v>
      </c>
    </row>
    <row r="130" spans="1:5">
      <c r="A130" s="5">
        <f>+'C6'!A132</f>
        <v>0</v>
      </c>
      <c r="B130" s="5">
        <f>+'C6'!B132</f>
        <v>0</v>
      </c>
      <c r="C130" s="5">
        <f>+'C6'!C132</f>
        <v>0</v>
      </c>
      <c r="D130" s="14" t="s">
        <v>43</v>
      </c>
      <c r="E130" s="25">
        <f>IFERROR(VLOOKUP(D130,Tabla3[#All],2,FALSE)," - ")</f>
        <v>0</v>
      </c>
    </row>
    <row r="131" spans="1:5">
      <c r="A131" s="5">
        <f>+'C6'!A133</f>
        <v>0</v>
      </c>
      <c r="B131" s="5">
        <f>+'C6'!B133</f>
        <v>0</v>
      </c>
      <c r="C131" s="5">
        <f>+'C6'!C133</f>
        <v>0</v>
      </c>
      <c r="D131" s="14" t="s">
        <v>43</v>
      </c>
      <c r="E131" s="25">
        <f>IFERROR(VLOOKUP(D131,Tabla3[#All],2,FALSE)," - ")</f>
        <v>0</v>
      </c>
    </row>
    <row r="132" spans="1:5">
      <c r="A132" s="5">
        <f>+'C6'!A134</f>
        <v>0</v>
      </c>
      <c r="B132" s="5">
        <f>+'C6'!B134</f>
        <v>0</v>
      </c>
      <c r="C132" s="5">
        <f>+'C6'!C134</f>
        <v>0</v>
      </c>
      <c r="D132" s="14" t="s">
        <v>43</v>
      </c>
      <c r="E132" s="25">
        <f>IFERROR(VLOOKUP(D132,Tabla3[#All],2,FALSE)," - ")</f>
        <v>0</v>
      </c>
    </row>
    <row r="133" spans="1:5">
      <c r="A133" s="5">
        <f>+'C6'!A135</f>
        <v>0</v>
      </c>
      <c r="B133" s="5">
        <f>+'C6'!B135</f>
        <v>0</v>
      </c>
      <c r="C133" s="5">
        <f>+'C6'!C135</f>
        <v>0</v>
      </c>
      <c r="D133" s="14" t="s">
        <v>43</v>
      </c>
      <c r="E133" s="25">
        <f>IFERROR(VLOOKUP(D133,Tabla3[#All],2,FALSE)," - ")</f>
        <v>0</v>
      </c>
    </row>
    <row r="134" spans="1:5">
      <c r="A134" s="5">
        <f>+'C6'!A136</f>
        <v>0</v>
      </c>
      <c r="B134" s="5">
        <f>+'C6'!B136</f>
        <v>0</v>
      </c>
      <c r="C134" s="5">
        <f>+'C6'!C136</f>
        <v>0</v>
      </c>
      <c r="D134" s="14" t="s">
        <v>43</v>
      </c>
      <c r="E134" s="25">
        <f>IFERROR(VLOOKUP(D134,Tabla3[#All],2,FALSE)," - ")</f>
        <v>0</v>
      </c>
    </row>
    <row r="135" spans="1:5">
      <c r="A135" s="5">
        <f>+'C6'!A137</f>
        <v>0</v>
      </c>
      <c r="B135" s="5">
        <f>+'C6'!B137</f>
        <v>0</v>
      </c>
      <c r="C135" s="5">
        <f>+'C6'!C137</f>
        <v>0</v>
      </c>
      <c r="D135" s="14" t="s">
        <v>43</v>
      </c>
      <c r="E135" s="25">
        <f>IFERROR(VLOOKUP(D135,Tabla3[#All],2,FALSE)," - ")</f>
        <v>0</v>
      </c>
    </row>
    <row r="136" spans="1:5">
      <c r="A136" s="5">
        <f>+'C6'!A138</f>
        <v>0</v>
      </c>
      <c r="B136" s="5">
        <f>+'C6'!B138</f>
        <v>0</v>
      </c>
      <c r="C136" s="5">
        <f>+'C6'!C138</f>
        <v>0</v>
      </c>
      <c r="D136" s="14" t="s">
        <v>43</v>
      </c>
      <c r="E136" s="25">
        <f>IFERROR(VLOOKUP(D136,Tabla3[#All],2,FALSE)," - ")</f>
        <v>0</v>
      </c>
    </row>
    <row r="137" spans="1:5">
      <c r="A137" s="5">
        <f>+'C6'!A139</f>
        <v>0</v>
      </c>
      <c r="B137" s="5">
        <f>+'C6'!B139</f>
        <v>0</v>
      </c>
      <c r="C137" s="5">
        <f>+'C6'!C139</f>
        <v>0</v>
      </c>
      <c r="D137" s="14" t="s">
        <v>43</v>
      </c>
      <c r="E137" s="25">
        <f>IFERROR(VLOOKUP(D137,Tabla3[#All],2,FALSE)," - ")</f>
        <v>0</v>
      </c>
    </row>
    <row r="138" spans="1:5">
      <c r="A138" s="5">
        <f>+'C6'!A140</f>
        <v>0</v>
      </c>
      <c r="B138" s="5">
        <f>+'C6'!B140</f>
        <v>0</v>
      </c>
      <c r="C138" s="5">
        <f>+'C6'!C140</f>
        <v>0</v>
      </c>
      <c r="D138" s="14" t="s">
        <v>43</v>
      </c>
      <c r="E138" s="25">
        <f>IFERROR(VLOOKUP(D138,Tabla3[#All],2,FALSE)," - ")</f>
        <v>0</v>
      </c>
    </row>
    <row r="139" spans="1:5">
      <c r="A139" s="5">
        <f>+'C6'!A141</f>
        <v>0</v>
      </c>
      <c r="B139" s="5">
        <f>+'C6'!B141</f>
        <v>0</v>
      </c>
      <c r="C139" s="5">
        <f>+'C6'!C141</f>
        <v>0</v>
      </c>
      <c r="D139" s="14" t="s">
        <v>43</v>
      </c>
      <c r="E139" s="25">
        <f>IFERROR(VLOOKUP(D139,Tabla3[#All],2,FALSE)," - ")</f>
        <v>0</v>
      </c>
    </row>
    <row r="140" spans="1:5">
      <c r="A140" s="5">
        <f>+'C6'!A142</f>
        <v>0</v>
      </c>
      <c r="B140" s="5">
        <f>+'C6'!B142</f>
        <v>0</v>
      </c>
      <c r="C140" s="5">
        <f>+'C6'!C142</f>
        <v>0</v>
      </c>
      <c r="D140" s="14" t="s">
        <v>43</v>
      </c>
      <c r="E140" s="25">
        <f>IFERROR(VLOOKUP(D140,Tabla3[#All],2,FALSE)," - ")</f>
        <v>0</v>
      </c>
    </row>
    <row r="141" spans="1:5">
      <c r="A141" s="5">
        <f>+'C6'!A143</f>
        <v>0</v>
      </c>
      <c r="B141" s="5">
        <f>+'C6'!B143</f>
        <v>0</v>
      </c>
      <c r="C141" s="5">
        <f>+'C6'!C143</f>
        <v>0</v>
      </c>
      <c r="D141" s="14" t="s">
        <v>43</v>
      </c>
      <c r="E141" s="25">
        <f>IFERROR(VLOOKUP(D141,Tabla3[#All],2,FALSE)," - ")</f>
        <v>0</v>
      </c>
    </row>
    <row r="142" spans="1:5">
      <c r="A142" s="5">
        <f>+'C6'!A144</f>
        <v>0</v>
      </c>
      <c r="B142" s="5">
        <f>+'C6'!B144</f>
        <v>0</v>
      </c>
      <c r="C142" s="5">
        <f>+'C6'!C144</f>
        <v>0</v>
      </c>
      <c r="D142" s="14" t="s">
        <v>43</v>
      </c>
      <c r="E142" s="25">
        <f>IFERROR(VLOOKUP(D142,Tabla3[#All],2,FALSE)," - ")</f>
        <v>0</v>
      </c>
    </row>
    <row r="143" spans="1:5">
      <c r="A143" s="5">
        <f>+'C6'!A145</f>
        <v>0</v>
      </c>
      <c r="B143" s="5">
        <f>+'C6'!B145</f>
        <v>0</v>
      </c>
      <c r="C143" s="5">
        <f>+'C6'!C145</f>
        <v>0</v>
      </c>
      <c r="D143" s="14" t="s">
        <v>43</v>
      </c>
      <c r="E143" s="25">
        <f>IFERROR(VLOOKUP(D143,Tabla3[#All],2,FALSE)," - ")</f>
        <v>0</v>
      </c>
    </row>
    <row r="144" spans="1:5">
      <c r="A144" s="5">
        <f>+'C6'!A146</f>
        <v>0</v>
      </c>
      <c r="B144" s="5">
        <f>+'C6'!B146</f>
        <v>0</v>
      </c>
      <c r="C144" s="5">
        <f>+'C6'!C146</f>
        <v>0</v>
      </c>
      <c r="D144" s="14" t="s">
        <v>43</v>
      </c>
      <c r="E144" s="25">
        <f>IFERROR(VLOOKUP(D144,Tabla3[#All],2,FALSE)," - ")</f>
        <v>0</v>
      </c>
    </row>
    <row r="145" spans="1:5">
      <c r="A145" s="5">
        <f>+'C6'!A147</f>
        <v>0</v>
      </c>
      <c r="B145" s="5">
        <f>+'C6'!B147</f>
        <v>0</v>
      </c>
      <c r="C145" s="5">
        <f>+'C6'!C147</f>
        <v>0</v>
      </c>
      <c r="D145" s="14" t="s">
        <v>43</v>
      </c>
      <c r="E145" s="25">
        <f>IFERROR(VLOOKUP(D145,Tabla3[#All],2,FALSE)," - ")</f>
        <v>0</v>
      </c>
    </row>
    <row r="146" spans="1:5">
      <c r="A146" s="5">
        <f>+'C6'!A148</f>
        <v>0</v>
      </c>
      <c r="B146" s="5">
        <f>+'C6'!B148</f>
        <v>0</v>
      </c>
      <c r="C146" s="5">
        <f>+'C6'!C148</f>
        <v>0</v>
      </c>
      <c r="D146" s="14" t="s">
        <v>43</v>
      </c>
      <c r="E146" s="25">
        <f>IFERROR(VLOOKUP(D146,Tabla3[#All],2,FALSE)," - ")</f>
        <v>0</v>
      </c>
    </row>
    <row r="147" spans="1:5">
      <c r="A147" s="5">
        <f>+'C6'!A149</f>
        <v>0</v>
      </c>
      <c r="B147" s="5">
        <f>+'C6'!B149</f>
        <v>0</v>
      </c>
      <c r="C147" s="5">
        <f>+'C6'!C149</f>
        <v>0</v>
      </c>
      <c r="D147" s="14" t="s">
        <v>43</v>
      </c>
      <c r="E147" s="25">
        <f>IFERROR(VLOOKUP(D147,Tabla3[#All],2,FALSE)," - ")</f>
        <v>0</v>
      </c>
    </row>
    <row r="148" spans="1:5">
      <c r="A148" s="5">
        <f>+'C6'!A150</f>
        <v>0</v>
      </c>
      <c r="B148" s="5">
        <f>+'C6'!B150</f>
        <v>0</v>
      </c>
      <c r="C148" s="5">
        <f>+'C6'!C150</f>
        <v>0</v>
      </c>
      <c r="D148" s="14" t="s">
        <v>43</v>
      </c>
      <c r="E148" s="25">
        <f>IFERROR(VLOOKUP(D148,Tabla3[#All],2,FALSE)," - ")</f>
        <v>0</v>
      </c>
    </row>
    <row r="149" spans="1:5">
      <c r="A149" s="5">
        <f>+'C6'!A151</f>
        <v>0</v>
      </c>
      <c r="B149" s="5">
        <f>+'C6'!B151</f>
        <v>0</v>
      </c>
      <c r="C149" s="5">
        <f>+'C6'!C151</f>
        <v>0</v>
      </c>
      <c r="D149" s="14" t="s">
        <v>43</v>
      </c>
      <c r="E149" s="25">
        <f>IFERROR(VLOOKUP(D149,Tabla3[#All],2,FALSE)," - ")</f>
        <v>0</v>
      </c>
    </row>
    <row r="150" spans="1:5">
      <c r="A150" s="5">
        <f>+'C6'!A152</f>
        <v>0</v>
      </c>
      <c r="B150" s="5">
        <f>+'C6'!B152</f>
        <v>0</v>
      </c>
      <c r="C150" s="5">
        <f>+'C6'!C152</f>
        <v>0</v>
      </c>
      <c r="D150" s="14" t="s">
        <v>43</v>
      </c>
      <c r="E150" s="25">
        <f>IFERROR(VLOOKUP(D150,Tabla3[#All],2,FALSE)," - ")</f>
        <v>0</v>
      </c>
    </row>
    <row r="151" spans="1:5">
      <c r="A151" s="5">
        <f>+'C6'!A153</f>
        <v>0</v>
      </c>
      <c r="B151" s="5">
        <f>+'C6'!B153</f>
        <v>0</v>
      </c>
      <c r="C151" s="5">
        <f>+'C6'!C153</f>
        <v>0</v>
      </c>
      <c r="D151" s="14" t="s">
        <v>43</v>
      </c>
      <c r="E151" s="25">
        <f>IFERROR(VLOOKUP(D151,Tabla3[#All],2,FALSE)," - ")</f>
        <v>0</v>
      </c>
    </row>
    <row r="152" spans="1:5">
      <c r="A152" s="5">
        <f>+'C6'!A154</f>
        <v>0</v>
      </c>
      <c r="B152" s="5">
        <f>+'C6'!B154</f>
        <v>0</v>
      </c>
      <c r="C152" s="5">
        <f>+'C6'!C154</f>
        <v>0</v>
      </c>
      <c r="D152" s="14" t="s">
        <v>43</v>
      </c>
      <c r="E152" s="25">
        <f>IFERROR(VLOOKUP(D152,Tabla3[#All],2,FALSE)," - ")</f>
        <v>0</v>
      </c>
    </row>
    <row r="153" spans="1:5">
      <c r="A153" s="5">
        <f>+'C6'!A155</f>
        <v>0</v>
      </c>
      <c r="B153" s="5">
        <f>+'C6'!B155</f>
        <v>0</v>
      </c>
      <c r="C153" s="5">
        <f>+'C6'!C155</f>
        <v>0</v>
      </c>
      <c r="D153" s="14" t="s">
        <v>43</v>
      </c>
      <c r="E153" s="25">
        <f>IFERROR(VLOOKUP(D153,Tabla3[#All],2,FALSE)," - ")</f>
        <v>0</v>
      </c>
    </row>
    <row r="154" spans="1:5">
      <c r="A154" s="5">
        <f>+'C6'!A156</f>
        <v>0</v>
      </c>
      <c r="B154" s="5">
        <f>+'C6'!B156</f>
        <v>0</v>
      </c>
      <c r="C154" s="5">
        <f>+'C6'!C156</f>
        <v>0</v>
      </c>
      <c r="D154" s="14" t="s">
        <v>43</v>
      </c>
      <c r="E154" s="25">
        <f>IFERROR(VLOOKUP(D154,Tabla3[#All],2,FALSE)," - ")</f>
        <v>0</v>
      </c>
    </row>
    <row r="155" spans="1:5">
      <c r="A155" s="5">
        <f>+'C6'!A157</f>
        <v>0</v>
      </c>
      <c r="B155" s="5">
        <f>+'C6'!B157</f>
        <v>0</v>
      </c>
      <c r="C155" s="5">
        <f>+'C6'!C157</f>
        <v>0</v>
      </c>
      <c r="D155" s="14" t="s">
        <v>43</v>
      </c>
      <c r="E155" s="25">
        <f>IFERROR(VLOOKUP(D155,Tabla3[#All],2,FALSE)," - ")</f>
        <v>0</v>
      </c>
    </row>
    <row r="156" spans="1:5">
      <c r="A156" s="5">
        <f>+'C6'!A158</f>
        <v>0</v>
      </c>
      <c r="B156" s="5">
        <f>+'C6'!B158</f>
        <v>0</v>
      </c>
      <c r="C156" s="5">
        <f>+'C6'!C158</f>
        <v>0</v>
      </c>
      <c r="D156" s="14" t="s">
        <v>43</v>
      </c>
      <c r="E156" s="25">
        <f>IFERROR(VLOOKUP(D156,Tabla3[#All],2,FALSE)," - ")</f>
        <v>0</v>
      </c>
    </row>
    <row r="157" spans="1:5">
      <c r="A157" s="5">
        <f>+'C6'!A159</f>
        <v>0</v>
      </c>
      <c r="B157" s="5">
        <f>+'C6'!B159</f>
        <v>0</v>
      </c>
      <c r="C157" s="5">
        <f>+'C6'!C159</f>
        <v>0</v>
      </c>
      <c r="D157" s="14" t="s">
        <v>43</v>
      </c>
      <c r="E157" s="25">
        <f>IFERROR(VLOOKUP(D157,Tabla3[#All],2,FALSE)," - ")</f>
        <v>0</v>
      </c>
    </row>
    <row r="158" spans="1:5">
      <c r="A158" s="5">
        <f>+'C6'!A160</f>
        <v>0</v>
      </c>
      <c r="B158" s="5">
        <f>+'C6'!B160</f>
        <v>0</v>
      </c>
      <c r="C158" s="5">
        <f>+'C6'!C160</f>
        <v>0</v>
      </c>
      <c r="D158" s="14" t="s">
        <v>43</v>
      </c>
      <c r="E158" s="25">
        <f>IFERROR(VLOOKUP(D158,Tabla3[#All],2,FALSE)," - ")</f>
        <v>0</v>
      </c>
    </row>
    <row r="159" spans="1:5">
      <c r="C159"/>
    </row>
    <row r="160" spans="1:5">
      <c r="C160"/>
    </row>
    <row r="161" spans="3:3">
      <c r="C161"/>
    </row>
  </sheetData>
  <autoFilter ref="A4:E158"/>
  <mergeCells count="2">
    <mergeCell ref="A1:E1"/>
    <mergeCell ref="A2:E2"/>
  </mergeCell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RED!$A$2:$A$5</xm:f>
          </x14:formula1>
          <xm:sqref>D5:D158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0"/>
  <sheetViews>
    <sheetView topLeftCell="A4" zoomScaleNormal="100" workbookViewId="0">
      <pane xSplit="3" ySplit="2" topLeftCell="D142" activePane="bottomRight" state="frozen"/>
      <selection activeCell="A4" sqref="A4"/>
      <selection pane="topRight" activeCell="D4" sqref="D4"/>
      <selection pane="bottomLeft" activeCell="A6" sqref="A6"/>
      <selection pane="bottomRight" activeCell="F157" sqref="F157"/>
    </sheetView>
  </sheetViews>
  <sheetFormatPr baseColWidth="10" defaultColWidth="13" defaultRowHeight="10.199999999999999"/>
  <cols>
    <col min="1" max="1" width="6.6640625" style="3" customWidth="1"/>
    <col min="2" max="2" width="12.109375" style="2" customWidth="1"/>
    <col min="3" max="3" width="41.109375" style="1" customWidth="1"/>
    <col min="4" max="4" width="13.109375" style="8" customWidth="1"/>
    <col min="5" max="5" width="13" style="3" customWidth="1"/>
    <col min="6" max="6" width="13" style="2"/>
    <col min="7" max="16384" width="13" style="3"/>
  </cols>
  <sheetData>
    <row r="1" spans="1:6" s="7" customFormat="1" ht="26.25" customHeight="1">
      <c r="A1" s="99" t="s">
        <v>73</v>
      </c>
      <c r="B1" s="99"/>
      <c r="C1" s="99"/>
      <c r="D1" s="99"/>
      <c r="E1" s="99"/>
      <c r="F1" s="99"/>
    </row>
    <row r="3" spans="1:6" ht="36" customHeight="1">
      <c r="A3" s="111" t="s">
        <v>9</v>
      </c>
      <c r="B3" s="111"/>
      <c r="C3" s="111"/>
      <c r="D3" s="111"/>
      <c r="E3" s="111"/>
      <c r="F3" s="111"/>
    </row>
    <row r="5" spans="1:6" s="9" customFormat="1" ht="54" customHeight="1">
      <c r="A5" s="17" t="s">
        <v>2</v>
      </c>
      <c r="B5" s="17" t="s">
        <v>72</v>
      </c>
      <c r="C5" s="40" t="s">
        <v>51</v>
      </c>
      <c r="D5" s="17" t="s">
        <v>59</v>
      </c>
      <c r="E5" s="22" t="s">
        <v>62</v>
      </c>
      <c r="F5" s="42" t="s">
        <v>5</v>
      </c>
    </row>
    <row r="6" spans="1:6" ht="30.6" customHeight="1">
      <c r="A6" s="5">
        <f>+'C6'!A7</f>
        <v>0</v>
      </c>
      <c r="B6" s="5">
        <f>+'C6'!B7</f>
        <v>0</v>
      </c>
      <c r="C6" s="5">
        <f>+'C6'!C7</f>
        <v>0</v>
      </c>
      <c r="D6" s="18">
        <f>'C6'!AC7</f>
        <v>12</v>
      </c>
      <c r="E6" s="26">
        <f>'C7'!E5</f>
        <v>18</v>
      </c>
      <c r="F6" s="58">
        <f>IFERROR(D6+E6,"")</f>
        <v>30</v>
      </c>
    </row>
    <row r="7" spans="1:6" ht="30.6" customHeight="1">
      <c r="A7" s="5">
        <f>+'C6'!A8</f>
        <v>0</v>
      </c>
      <c r="B7" s="5">
        <f>+'C6'!B8</f>
        <v>0</v>
      </c>
      <c r="C7" s="5">
        <f>+'C6'!C8</f>
        <v>0</v>
      </c>
      <c r="D7" s="18">
        <f>'C6'!AC8</f>
        <v>9.6000000000000014</v>
      </c>
      <c r="E7" s="26">
        <f>'C7'!E6</f>
        <v>12.6</v>
      </c>
      <c r="F7" s="58">
        <f t="shared" ref="F7:F70" si="0">IFERROR(D7+E7,"")</f>
        <v>22.200000000000003</v>
      </c>
    </row>
    <row r="8" spans="1:6" ht="30.6" customHeight="1">
      <c r="A8" s="5">
        <f>+'C6'!A9</f>
        <v>0</v>
      </c>
      <c r="B8" s="5">
        <f>+'C6'!B9</f>
        <v>0</v>
      </c>
      <c r="C8" s="5">
        <f>+'C6'!C9</f>
        <v>0</v>
      </c>
      <c r="D8" s="18">
        <f>'C6'!AC9</f>
        <v>12</v>
      </c>
      <c r="E8" s="26">
        <f>'C7'!E7</f>
        <v>7.2</v>
      </c>
      <c r="F8" s="58">
        <f t="shared" si="0"/>
        <v>19.2</v>
      </c>
    </row>
    <row r="9" spans="1:6" ht="30.6" customHeight="1">
      <c r="A9" s="5">
        <f>+'C6'!A10</f>
        <v>0</v>
      </c>
      <c r="B9" s="5">
        <f>+'C6'!B10</f>
        <v>0</v>
      </c>
      <c r="C9" s="5">
        <f>+'C6'!C10</f>
        <v>0</v>
      </c>
      <c r="D9" s="18">
        <f>'C6'!AC10</f>
        <v>9.6000000000000014</v>
      </c>
      <c r="E9" s="26">
        <f>'C7'!E8</f>
        <v>0</v>
      </c>
      <c r="F9" s="58">
        <f t="shared" si="0"/>
        <v>9.6000000000000014</v>
      </c>
    </row>
    <row r="10" spans="1:6" ht="30.6" customHeight="1">
      <c r="A10" s="5">
        <f>+'C6'!A11</f>
        <v>0</v>
      </c>
      <c r="B10" s="5">
        <f>+'C6'!B11</f>
        <v>0</v>
      </c>
      <c r="C10" s="5">
        <f>+'C6'!C11</f>
        <v>0</v>
      </c>
      <c r="D10" s="18">
        <f>'C6'!AC11</f>
        <v>12</v>
      </c>
      <c r="E10" s="26">
        <f>'C7'!E9</f>
        <v>18</v>
      </c>
      <c r="F10" s="58">
        <f t="shared" si="0"/>
        <v>30</v>
      </c>
    </row>
    <row r="11" spans="1:6" ht="30.6" customHeight="1">
      <c r="A11" s="5">
        <f>+'C6'!A12</f>
        <v>0</v>
      </c>
      <c r="B11" s="5">
        <f>+'C6'!B12</f>
        <v>0</v>
      </c>
      <c r="C11" s="5">
        <f>+'C6'!C12</f>
        <v>0</v>
      </c>
      <c r="D11" s="18">
        <f>'C6'!AC12</f>
        <v>6</v>
      </c>
      <c r="E11" s="26">
        <f>'C7'!E10</f>
        <v>12.6</v>
      </c>
      <c r="F11" s="58">
        <f t="shared" si="0"/>
        <v>18.600000000000001</v>
      </c>
    </row>
    <row r="12" spans="1:6" ht="30.6" customHeight="1">
      <c r="A12" s="5">
        <f>+'C6'!A13</f>
        <v>0</v>
      </c>
      <c r="B12" s="5">
        <f>+'C6'!B13</f>
        <v>0</v>
      </c>
      <c r="C12" s="5">
        <f>+'C6'!C13</f>
        <v>0</v>
      </c>
      <c r="D12" s="18">
        <f>'C6'!AC13</f>
        <v>12</v>
      </c>
      <c r="E12" s="26">
        <f>'C7'!E11</f>
        <v>7.2</v>
      </c>
      <c r="F12" s="58">
        <f t="shared" si="0"/>
        <v>19.2</v>
      </c>
    </row>
    <row r="13" spans="1:6" ht="30.6" customHeight="1">
      <c r="A13" s="5">
        <f>+'C6'!A14</f>
        <v>0</v>
      </c>
      <c r="B13" s="5">
        <f>+'C6'!B14</f>
        <v>0</v>
      </c>
      <c r="C13" s="5">
        <f>+'C6'!C14</f>
        <v>0</v>
      </c>
      <c r="D13" s="18">
        <f>'C6'!AC14</f>
        <v>6</v>
      </c>
      <c r="E13" s="26">
        <f>'C7'!E12</f>
        <v>0</v>
      </c>
      <c r="F13" s="58">
        <f t="shared" si="0"/>
        <v>6</v>
      </c>
    </row>
    <row r="14" spans="1:6" ht="30.6" customHeight="1">
      <c r="A14" s="5">
        <f>+'C6'!A15</f>
        <v>0</v>
      </c>
      <c r="B14" s="5">
        <f>+'C6'!B15</f>
        <v>0</v>
      </c>
      <c r="C14" s="5">
        <f>+'C6'!C15</f>
        <v>0</v>
      </c>
      <c r="D14" s="18">
        <f>'C6'!AC15</f>
        <v>12</v>
      </c>
      <c r="E14" s="26">
        <f>'C7'!E13</f>
        <v>0</v>
      </c>
      <c r="F14" s="58">
        <f t="shared" si="0"/>
        <v>12</v>
      </c>
    </row>
    <row r="15" spans="1:6" ht="30.6" customHeight="1">
      <c r="A15" s="5">
        <f>+'C6'!A16</f>
        <v>0</v>
      </c>
      <c r="B15" s="5">
        <f>+'C6'!B16</f>
        <v>0</v>
      </c>
      <c r="C15" s="5">
        <f>+'C6'!C16</f>
        <v>0</v>
      </c>
      <c r="D15" s="18">
        <f>'C6'!AC16</f>
        <v>12</v>
      </c>
      <c r="E15" s="26">
        <f>'C7'!E14</f>
        <v>0</v>
      </c>
      <c r="F15" s="58">
        <f t="shared" si="0"/>
        <v>12</v>
      </c>
    </row>
    <row r="16" spans="1:6" ht="30.6" customHeight="1">
      <c r="A16" s="5">
        <f>+'C6'!A17</f>
        <v>0</v>
      </c>
      <c r="B16" s="5">
        <f>+'C6'!B17</f>
        <v>0</v>
      </c>
      <c r="C16" s="5">
        <f>+'C6'!C17</f>
        <v>0</v>
      </c>
      <c r="D16" s="18">
        <f>'C6'!AC17</f>
        <v>12</v>
      </c>
      <c r="E16" s="26">
        <f>'C7'!E15</f>
        <v>0</v>
      </c>
      <c r="F16" s="58">
        <f t="shared" si="0"/>
        <v>12</v>
      </c>
    </row>
    <row r="17" spans="1:6" ht="30.6" customHeight="1">
      <c r="A17" s="5">
        <f>+'C6'!A18</f>
        <v>0</v>
      </c>
      <c r="B17" s="5">
        <f>+'C6'!B18</f>
        <v>0</v>
      </c>
      <c r="C17" s="5">
        <f>+'C6'!C18</f>
        <v>0</v>
      </c>
      <c r="D17" s="18">
        <f>'C6'!AC18</f>
        <v>12</v>
      </c>
      <c r="E17" s="26">
        <f>'C7'!E16</f>
        <v>0</v>
      </c>
      <c r="F17" s="58">
        <f t="shared" si="0"/>
        <v>12</v>
      </c>
    </row>
    <row r="18" spans="1:6" ht="30.6" customHeight="1">
      <c r="A18" s="5">
        <f>+'C6'!A19</f>
        <v>0</v>
      </c>
      <c r="B18" s="5">
        <f>+'C6'!B19</f>
        <v>0</v>
      </c>
      <c r="C18" s="5">
        <f>+'C6'!C19</f>
        <v>0</v>
      </c>
      <c r="D18" s="18">
        <f>'C6'!AC19</f>
        <v>12</v>
      </c>
      <c r="E18" s="26">
        <f>'C7'!E17</f>
        <v>0</v>
      </c>
      <c r="F18" s="58">
        <f t="shared" si="0"/>
        <v>12</v>
      </c>
    </row>
    <row r="19" spans="1:6" ht="30.6" customHeight="1">
      <c r="A19" s="5">
        <f>+'C6'!A20</f>
        <v>0</v>
      </c>
      <c r="B19" s="5">
        <f>+'C6'!B20</f>
        <v>0</v>
      </c>
      <c r="C19" s="5">
        <f>+'C6'!C20</f>
        <v>0</v>
      </c>
      <c r="D19" s="18">
        <f>'C6'!AC20</f>
        <v>12</v>
      </c>
      <c r="E19" s="26">
        <f>'C7'!E18</f>
        <v>0</v>
      </c>
      <c r="F19" s="58">
        <f t="shared" si="0"/>
        <v>12</v>
      </c>
    </row>
    <row r="20" spans="1:6" ht="30.6" customHeight="1">
      <c r="A20" s="5">
        <f>+'C6'!A21</f>
        <v>0</v>
      </c>
      <c r="B20" s="5">
        <f>+'C6'!B21</f>
        <v>0</v>
      </c>
      <c r="C20" s="5">
        <f>+'C6'!C21</f>
        <v>0</v>
      </c>
      <c r="D20" s="18" t="str">
        <f>'C6'!AC21</f>
        <v/>
      </c>
      <c r="E20" s="26">
        <f>'C7'!E19</f>
        <v>0</v>
      </c>
      <c r="F20" s="58" t="str">
        <f t="shared" si="0"/>
        <v/>
      </c>
    </row>
    <row r="21" spans="1:6" ht="30.6" customHeight="1">
      <c r="A21" s="5">
        <f>+'C6'!A22</f>
        <v>0</v>
      </c>
      <c r="B21" s="5">
        <f>+'C6'!B22</f>
        <v>0</v>
      </c>
      <c r="C21" s="5">
        <f>+'C6'!C22</f>
        <v>0</v>
      </c>
      <c r="D21" s="18" t="str">
        <f>'C6'!AC22</f>
        <v/>
      </c>
      <c r="E21" s="26">
        <f>'C7'!E20</f>
        <v>0</v>
      </c>
      <c r="F21" s="58" t="str">
        <f t="shared" si="0"/>
        <v/>
      </c>
    </row>
    <row r="22" spans="1:6" ht="30.6" customHeight="1">
      <c r="A22" s="5">
        <f>+'C6'!A23</f>
        <v>0</v>
      </c>
      <c r="B22" s="5">
        <f>+'C6'!B23</f>
        <v>0</v>
      </c>
      <c r="C22" s="5">
        <f>+'C6'!C23</f>
        <v>0</v>
      </c>
      <c r="D22" s="18" t="str">
        <f>'C6'!AC23</f>
        <v/>
      </c>
      <c r="E22" s="26">
        <f>'C7'!E21</f>
        <v>0</v>
      </c>
      <c r="F22" s="58" t="str">
        <f t="shared" si="0"/>
        <v/>
      </c>
    </row>
    <row r="23" spans="1:6" ht="30.6" customHeight="1">
      <c r="A23" s="5">
        <f>+'C6'!A24</f>
        <v>0</v>
      </c>
      <c r="B23" s="5">
        <f>+'C6'!B24</f>
        <v>0</v>
      </c>
      <c r="C23" s="5">
        <f>+'C6'!C24</f>
        <v>0</v>
      </c>
      <c r="D23" s="18" t="str">
        <f>'C6'!AC24</f>
        <v/>
      </c>
      <c r="E23" s="26">
        <f>'C7'!E22</f>
        <v>0</v>
      </c>
      <c r="F23" s="58" t="str">
        <f t="shared" si="0"/>
        <v/>
      </c>
    </row>
    <row r="24" spans="1:6" ht="30.6" customHeight="1">
      <c r="A24" s="5">
        <f>+'C6'!A25</f>
        <v>0</v>
      </c>
      <c r="B24" s="5">
        <f>+'C6'!B25</f>
        <v>0</v>
      </c>
      <c r="C24" s="5">
        <f>+'C6'!C25</f>
        <v>0</v>
      </c>
      <c r="D24" s="18" t="str">
        <f>'C6'!AC25</f>
        <v/>
      </c>
      <c r="E24" s="26">
        <f>'C7'!E23</f>
        <v>0</v>
      </c>
      <c r="F24" s="58" t="str">
        <f t="shared" si="0"/>
        <v/>
      </c>
    </row>
    <row r="25" spans="1:6" ht="30.6" customHeight="1">
      <c r="A25" s="5">
        <f>+'C6'!A26</f>
        <v>0</v>
      </c>
      <c r="B25" s="5">
        <f>+'C6'!B26</f>
        <v>0</v>
      </c>
      <c r="C25" s="5">
        <f>+'C6'!C26</f>
        <v>0</v>
      </c>
      <c r="D25" s="18" t="str">
        <f>'C6'!AC26</f>
        <v/>
      </c>
      <c r="E25" s="26">
        <f>'C7'!E24</f>
        <v>0</v>
      </c>
      <c r="F25" s="58" t="str">
        <f t="shared" si="0"/>
        <v/>
      </c>
    </row>
    <row r="26" spans="1:6" ht="30.6" customHeight="1">
      <c r="A26" s="5">
        <f>+'C6'!A27</f>
        <v>0</v>
      </c>
      <c r="B26" s="5">
        <f>+'C6'!B27</f>
        <v>0</v>
      </c>
      <c r="C26" s="5">
        <f>+'C6'!C27</f>
        <v>0</v>
      </c>
      <c r="D26" s="18" t="str">
        <f>'C6'!AC27</f>
        <v/>
      </c>
      <c r="E26" s="26">
        <f>'C7'!E25</f>
        <v>0</v>
      </c>
      <c r="F26" s="58" t="str">
        <f t="shared" si="0"/>
        <v/>
      </c>
    </row>
    <row r="27" spans="1:6" ht="30.6" customHeight="1">
      <c r="A27" s="5">
        <f>+'C6'!A28</f>
        <v>0</v>
      </c>
      <c r="B27" s="5">
        <f>+'C6'!B28</f>
        <v>0</v>
      </c>
      <c r="C27" s="5">
        <f>+'C6'!C28</f>
        <v>0</v>
      </c>
      <c r="D27" s="18" t="str">
        <f>'C6'!AC28</f>
        <v/>
      </c>
      <c r="E27" s="26">
        <f>'C7'!E26</f>
        <v>0</v>
      </c>
      <c r="F27" s="58" t="str">
        <f t="shared" si="0"/>
        <v/>
      </c>
    </row>
    <row r="28" spans="1:6" ht="30.6" customHeight="1">
      <c r="A28" s="5">
        <f>+'C6'!A29</f>
        <v>0</v>
      </c>
      <c r="B28" s="5">
        <f>+'C6'!B29</f>
        <v>0</v>
      </c>
      <c r="C28" s="5">
        <f>+'C6'!C29</f>
        <v>0</v>
      </c>
      <c r="D28" s="18" t="str">
        <f>'C6'!AC29</f>
        <v/>
      </c>
      <c r="E28" s="26">
        <f>'C7'!E27</f>
        <v>0</v>
      </c>
      <c r="F28" s="58" t="str">
        <f t="shared" si="0"/>
        <v/>
      </c>
    </row>
    <row r="29" spans="1:6" ht="30.6" customHeight="1">
      <c r="A29" s="5">
        <f>+'C6'!A30</f>
        <v>0</v>
      </c>
      <c r="B29" s="5">
        <f>+'C6'!B30</f>
        <v>0</v>
      </c>
      <c r="C29" s="5">
        <f>+'C6'!C30</f>
        <v>0</v>
      </c>
      <c r="D29" s="18" t="str">
        <f>'C6'!AC30</f>
        <v/>
      </c>
      <c r="E29" s="26">
        <f>'C7'!E28</f>
        <v>0</v>
      </c>
      <c r="F29" s="58" t="str">
        <f t="shared" si="0"/>
        <v/>
      </c>
    </row>
    <row r="30" spans="1:6" ht="30.6" customHeight="1">
      <c r="A30" s="5">
        <f>+'C6'!A31</f>
        <v>0</v>
      </c>
      <c r="B30" s="5">
        <f>+'C6'!B31</f>
        <v>0</v>
      </c>
      <c r="C30" s="5">
        <f>+'C6'!C31</f>
        <v>0</v>
      </c>
      <c r="D30" s="18" t="str">
        <f>'C6'!AC31</f>
        <v/>
      </c>
      <c r="E30" s="26">
        <f>'C7'!E29</f>
        <v>0</v>
      </c>
      <c r="F30" s="58" t="str">
        <f t="shared" si="0"/>
        <v/>
      </c>
    </row>
    <row r="31" spans="1:6" ht="30.6" customHeight="1">
      <c r="A31" s="5">
        <f>+'C6'!A32</f>
        <v>0</v>
      </c>
      <c r="B31" s="5">
        <f>+'C6'!B32</f>
        <v>0</v>
      </c>
      <c r="C31" s="5">
        <f>+'C6'!C32</f>
        <v>0</v>
      </c>
      <c r="D31" s="18" t="str">
        <f>'C6'!AC32</f>
        <v/>
      </c>
      <c r="E31" s="26">
        <f>'C7'!E30</f>
        <v>0</v>
      </c>
      <c r="F31" s="58" t="str">
        <f t="shared" si="0"/>
        <v/>
      </c>
    </row>
    <row r="32" spans="1:6" ht="30.6" customHeight="1">
      <c r="A32" s="5">
        <f>+'C6'!A33</f>
        <v>0</v>
      </c>
      <c r="B32" s="5">
        <f>+'C6'!B33</f>
        <v>0</v>
      </c>
      <c r="C32" s="5">
        <f>+'C6'!C33</f>
        <v>0</v>
      </c>
      <c r="D32" s="18" t="str">
        <f>'C6'!AC33</f>
        <v/>
      </c>
      <c r="E32" s="26">
        <f>'C7'!E31</f>
        <v>0</v>
      </c>
      <c r="F32" s="58" t="str">
        <f t="shared" si="0"/>
        <v/>
      </c>
    </row>
    <row r="33" spans="1:6" ht="30.6" customHeight="1">
      <c r="A33" s="5">
        <f>+'C6'!A34</f>
        <v>0</v>
      </c>
      <c r="B33" s="5">
        <f>+'C6'!B34</f>
        <v>0</v>
      </c>
      <c r="C33" s="5">
        <f>+'C6'!C34</f>
        <v>0</v>
      </c>
      <c r="D33" s="18" t="str">
        <f>'C6'!AC34</f>
        <v/>
      </c>
      <c r="E33" s="26">
        <f>'C7'!E32</f>
        <v>0</v>
      </c>
      <c r="F33" s="58" t="str">
        <f t="shared" si="0"/>
        <v/>
      </c>
    </row>
    <row r="34" spans="1:6" ht="30.6" customHeight="1">
      <c r="A34" s="5">
        <f>+'C6'!A35</f>
        <v>0</v>
      </c>
      <c r="B34" s="5">
        <f>+'C6'!B35</f>
        <v>0</v>
      </c>
      <c r="C34" s="5">
        <f>+'C6'!C35</f>
        <v>0</v>
      </c>
      <c r="D34" s="18" t="str">
        <f>'C6'!AC35</f>
        <v/>
      </c>
      <c r="E34" s="26">
        <f>'C7'!E33</f>
        <v>0</v>
      </c>
      <c r="F34" s="58" t="str">
        <f t="shared" si="0"/>
        <v/>
      </c>
    </row>
    <row r="35" spans="1:6" ht="30.6" customHeight="1">
      <c r="A35" s="5">
        <f>+'C6'!A36</f>
        <v>0</v>
      </c>
      <c r="B35" s="5">
        <f>+'C6'!B36</f>
        <v>0</v>
      </c>
      <c r="C35" s="5">
        <f>+'C6'!C36</f>
        <v>0</v>
      </c>
      <c r="D35" s="18" t="str">
        <f>'C6'!AC36</f>
        <v/>
      </c>
      <c r="E35" s="26">
        <f>'C7'!E34</f>
        <v>0</v>
      </c>
      <c r="F35" s="58" t="str">
        <f t="shared" si="0"/>
        <v/>
      </c>
    </row>
    <row r="36" spans="1:6" ht="30.6" customHeight="1">
      <c r="A36" s="5">
        <f>+'C6'!A37</f>
        <v>0</v>
      </c>
      <c r="B36" s="5">
        <f>+'C6'!B37</f>
        <v>0</v>
      </c>
      <c r="C36" s="5">
        <f>+'C6'!C37</f>
        <v>0</v>
      </c>
      <c r="D36" s="18" t="str">
        <f>'C6'!AC37</f>
        <v/>
      </c>
      <c r="E36" s="26">
        <f>'C7'!E35</f>
        <v>0</v>
      </c>
      <c r="F36" s="58" t="str">
        <f t="shared" si="0"/>
        <v/>
      </c>
    </row>
    <row r="37" spans="1:6" ht="30.6" customHeight="1">
      <c r="A37" s="5">
        <f>+'C6'!A38</f>
        <v>0</v>
      </c>
      <c r="B37" s="5">
        <f>+'C6'!B38</f>
        <v>0</v>
      </c>
      <c r="C37" s="5">
        <f>+'C6'!C38</f>
        <v>0</v>
      </c>
      <c r="D37" s="18" t="str">
        <f>'C6'!AC38</f>
        <v/>
      </c>
      <c r="E37" s="26">
        <f>'C7'!E36</f>
        <v>0</v>
      </c>
      <c r="F37" s="58" t="str">
        <f t="shared" si="0"/>
        <v/>
      </c>
    </row>
    <row r="38" spans="1:6" ht="30.6" customHeight="1">
      <c r="A38" s="5">
        <f>+'C6'!A39</f>
        <v>0</v>
      </c>
      <c r="B38" s="5">
        <f>+'C6'!B39</f>
        <v>0</v>
      </c>
      <c r="C38" s="5">
        <f>+'C6'!C39</f>
        <v>0</v>
      </c>
      <c r="D38" s="18" t="str">
        <f>'C6'!AC39</f>
        <v/>
      </c>
      <c r="E38" s="26">
        <f>'C7'!E37</f>
        <v>0</v>
      </c>
      <c r="F38" s="58" t="str">
        <f t="shared" si="0"/>
        <v/>
      </c>
    </row>
    <row r="39" spans="1:6" ht="30.6" customHeight="1">
      <c r="A39" s="5">
        <f>+'C6'!A40</f>
        <v>0</v>
      </c>
      <c r="B39" s="5">
        <f>+'C6'!B40</f>
        <v>0</v>
      </c>
      <c r="C39" s="5">
        <f>+'C6'!C40</f>
        <v>0</v>
      </c>
      <c r="D39" s="18" t="str">
        <f>'C6'!AC40</f>
        <v/>
      </c>
      <c r="E39" s="26">
        <f>'C7'!E38</f>
        <v>0</v>
      </c>
      <c r="F39" s="58" t="str">
        <f t="shared" si="0"/>
        <v/>
      </c>
    </row>
    <row r="40" spans="1:6" ht="30.6" customHeight="1">
      <c r="A40" s="5">
        <f>+'C6'!A41</f>
        <v>0</v>
      </c>
      <c r="B40" s="5">
        <f>+'C6'!B41</f>
        <v>0</v>
      </c>
      <c r="C40" s="5">
        <f>+'C6'!C41</f>
        <v>0</v>
      </c>
      <c r="D40" s="18" t="str">
        <f>'C6'!AC41</f>
        <v/>
      </c>
      <c r="E40" s="26">
        <f>'C7'!E39</f>
        <v>0</v>
      </c>
      <c r="F40" s="58" t="str">
        <f t="shared" si="0"/>
        <v/>
      </c>
    </row>
    <row r="41" spans="1:6" ht="30.6" customHeight="1">
      <c r="A41" s="5">
        <f>+'C6'!A42</f>
        <v>0</v>
      </c>
      <c r="B41" s="5">
        <f>+'C6'!B42</f>
        <v>0</v>
      </c>
      <c r="C41" s="5">
        <f>+'C6'!C42</f>
        <v>0</v>
      </c>
      <c r="D41" s="18" t="str">
        <f>'C6'!AC42</f>
        <v/>
      </c>
      <c r="E41" s="26">
        <f>'C7'!E40</f>
        <v>0</v>
      </c>
      <c r="F41" s="58" t="str">
        <f t="shared" si="0"/>
        <v/>
      </c>
    </row>
    <row r="42" spans="1:6" ht="30.6" customHeight="1">
      <c r="A42" s="5">
        <f>+'C6'!A43</f>
        <v>0</v>
      </c>
      <c r="B42" s="5">
        <f>+'C6'!B43</f>
        <v>0</v>
      </c>
      <c r="C42" s="5">
        <f>+'C6'!C43</f>
        <v>0</v>
      </c>
      <c r="D42" s="18" t="str">
        <f>'C6'!AC43</f>
        <v/>
      </c>
      <c r="E42" s="26">
        <f>'C7'!E41</f>
        <v>0</v>
      </c>
      <c r="F42" s="58" t="str">
        <f t="shared" si="0"/>
        <v/>
      </c>
    </row>
    <row r="43" spans="1:6" ht="30.6" customHeight="1">
      <c r="A43" s="5">
        <f>+'C6'!A44</f>
        <v>0</v>
      </c>
      <c r="B43" s="5">
        <f>+'C6'!B44</f>
        <v>0</v>
      </c>
      <c r="C43" s="5">
        <f>+'C6'!C44</f>
        <v>0</v>
      </c>
      <c r="D43" s="18" t="str">
        <f>'C6'!AC44</f>
        <v/>
      </c>
      <c r="E43" s="26">
        <f>'C7'!E42</f>
        <v>0</v>
      </c>
      <c r="F43" s="58" t="str">
        <f t="shared" si="0"/>
        <v/>
      </c>
    </row>
    <row r="44" spans="1:6" ht="30.6" customHeight="1">
      <c r="A44" s="5">
        <f>+'C6'!A45</f>
        <v>0</v>
      </c>
      <c r="B44" s="5">
        <f>+'C6'!B45</f>
        <v>0</v>
      </c>
      <c r="C44" s="5">
        <f>+'C6'!C45</f>
        <v>0</v>
      </c>
      <c r="D44" s="18" t="str">
        <f>'C6'!AC45</f>
        <v/>
      </c>
      <c r="E44" s="26">
        <f>'C7'!E43</f>
        <v>0</v>
      </c>
      <c r="F44" s="58" t="str">
        <f t="shared" si="0"/>
        <v/>
      </c>
    </row>
    <row r="45" spans="1:6" ht="30.6" customHeight="1">
      <c r="A45" s="5">
        <f>+'C6'!A46</f>
        <v>0</v>
      </c>
      <c r="B45" s="5">
        <f>+'C6'!B46</f>
        <v>0</v>
      </c>
      <c r="C45" s="5">
        <f>+'C6'!C46</f>
        <v>0</v>
      </c>
      <c r="D45" s="18" t="str">
        <f>'C6'!AC46</f>
        <v/>
      </c>
      <c r="E45" s="26">
        <f>'C7'!E44</f>
        <v>0</v>
      </c>
      <c r="F45" s="58" t="str">
        <f t="shared" si="0"/>
        <v/>
      </c>
    </row>
    <row r="46" spans="1:6" ht="30.6" customHeight="1">
      <c r="A46" s="5">
        <f>+'C6'!A47</f>
        <v>0</v>
      </c>
      <c r="B46" s="5">
        <f>+'C6'!B47</f>
        <v>0</v>
      </c>
      <c r="C46" s="5">
        <f>+'C6'!C47</f>
        <v>0</v>
      </c>
      <c r="D46" s="18" t="str">
        <f>'C6'!AC47</f>
        <v/>
      </c>
      <c r="E46" s="26">
        <f>'C7'!E45</f>
        <v>0</v>
      </c>
      <c r="F46" s="58" t="str">
        <f t="shared" si="0"/>
        <v/>
      </c>
    </row>
    <row r="47" spans="1:6" ht="30.6" customHeight="1">
      <c r="A47" s="5">
        <f>+'C6'!A48</f>
        <v>0</v>
      </c>
      <c r="B47" s="5">
        <f>+'C6'!B48</f>
        <v>0</v>
      </c>
      <c r="C47" s="5">
        <f>+'C6'!C48</f>
        <v>0</v>
      </c>
      <c r="D47" s="18" t="str">
        <f>'C6'!AC48</f>
        <v/>
      </c>
      <c r="E47" s="26">
        <f>'C7'!E46</f>
        <v>0</v>
      </c>
      <c r="F47" s="58" t="str">
        <f t="shared" si="0"/>
        <v/>
      </c>
    </row>
    <row r="48" spans="1:6" ht="30.6" customHeight="1">
      <c r="A48" s="5">
        <f>+'C6'!A49</f>
        <v>0</v>
      </c>
      <c r="B48" s="5">
        <f>+'C6'!B49</f>
        <v>0</v>
      </c>
      <c r="C48" s="5">
        <f>+'C6'!C49</f>
        <v>0</v>
      </c>
      <c r="D48" s="18" t="str">
        <f>'C6'!AC49</f>
        <v/>
      </c>
      <c r="E48" s="26">
        <f>'C7'!E47</f>
        <v>0</v>
      </c>
      <c r="F48" s="58" t="str">
        <f t="shared" si="0"/>
        <v/>
      </c>
    </row>
    <row r="49" spans="1:6" ht="30.6" customHeight="1">
      <c r="A49" s="5">
        <f>+'C6'!A50</f>
        <v>0</v>
      </c>
      <c r="B49" s="5">
        <f>+'C6'!B50</f>
        <v>0</v>
      </c>
      <c r="C49" s="5">
        <f>+'C6'!C50</f>
        <v>0</v>
      </c>
      <c r="D49" s="18" t="str">
        <f>'C6'!AC50</f>
        <v/>
      </c>
      <c r="E49" s="26">
        <f>'C7'!E48</f>
        <v>0</v>
      </c>
      <c r="F49" s="58" t="str">
        <f t="shared" si="0"/>
        <v/>
      </c>
    </row>
    <row r="50" spans="1:6" ht="30.6" customHeight="1">
      <c r="A50" s="5">
        <f>+'C6'!A51</f>
        <v>0</v>
      </c>
      <c r="B50" s="5">
        <f>+'C6'!B51</f>
        <v>0</v>
      </c>
      <c r="C50" s="5">
        <f>+'C6'!C51</f>
        <v>0</v>
      </c>
      <c r="D50" s="18" t="str">
        <f>'C6'!AC51</f>
        <v/>
      </c>
      <c r="E50" s="26">
        <f>'C7'!E49</f>
        <v>0</v>
      </c>
      <c r="F50" s="58" t="str">
        <f t="shared" si="0"/>
        <v/>
      </c>
    </row>
    <row r="51" spans="1:6" ht="30.6" customHeight="1">
      <c r="A51" s="5">
        <f>+'C6'!A52</f>
        <v>0</v>
      </c>
      <c r="B51" s="5">
        <f>+'C6'!B52</f>
        <v>0</v>
      </c>
      <c r="C51" s="5">
        <f>+'C6'!C52</f>
        <v>0</v>
      </c>
      <c r="D51" s="18" t="str">
        <f>'C6'!AC52</f>
        <v/>
      </c>
      <c r="E51" s="26">
        <f>'C7'!E50</f>
        <v>0</v>
      </c>
      <c r="F51" s="58" t="str">
        <f t="shared" si="0"/>
        <v/>
      </c>
    </row>
    <row r="52" spans="1:6" ht="30.6" customHeight="1">
      <c r="A52" s="5">
        <f>+'C6'!A53</f>
        <v>0</v>
      </c>
      <c r="B52" s="5">
        <f>+'C6'!B53</f>
        <v>0</v>
      </c>
      <c r="C52" s="5">
        <f>+'C6'!C53</f>
        <v>0</v>
      </c>
      <c r="D52" s="18" t="str">
        <f>'C6'!AC53</f>
        <v/>
      </c>
      <c r="E52" s="26">
        <f>'C7'!E51</f>
        <v>0</v>
      </c>
      <c r="F52" s="58" t="str">
        <f t="shared" si="0"/>
        <v/>
      </c>
    </row>
    <row r="53" spans="1:6" ht="30.6" customHeight="1">
      <c r="A53" s="5">
        <f>+'C6'!A54</f>
        <v>0</v>
      </c>
      <c r="B53" s="5">
        <f>+'C6'!B54</f>
        <v>0</v>
      </c>
      <c r="C53" s="5">
        <f>+'C6'!C54</f>
        <v>0</v>
      </c>
      <c r="D53" s="18" t="str">
        <f>'C6'!AC54</f>
        <v/>
      </c>
      <c r="E53" s="26">
        <f>'C7'!E52</f>
        <v>0</v>
      </c>
      <c r="F53" s="58" t="str">
        <f t="shared" si="0"/>
        <v/>
      </c>
    </row>
    <row r="54" spans="1:6" ht="30.6" customHeight="1">
      <c r="A54" s="5">
        <f>+'C6'!A55</f>
        <v>0</v>
      </c>
      <c r="B54" s="5">
        <f>+'C6'!B55</f>
        <v>0</v>
      </c>
      <c r="C54" s="5">
        <f>+'C6'!C55</f>
        <v>0</v>
      </c>
      <c r="D54" s="18" t="str">
        <f>'C6'!AC55</f>
        <v/>
      </c>
      <c r="E54" s="26">
        <f>'C7'!E53</f>
        <v>0</v>
      </c>
      <c r="F54" s="58" t="str">
        <f t="shared" si="0"/>
        <v/>
      </c>
    </row>
    <row r="55" spans="1:6" ht="30.6" customHeight="1">
      <c r="A55" s="5">
        <f>+'C6'!A56</f>
        <v>0</v>
      </c>
      <c r="B55" s="5">
        <f>+'C6'!B56</f>
        <v>0</v>
      </c>
      <c r="C55" s="5">
        <f>+'C6'!C56</f>
        <v>0</v>
      </c>
      <c r="D55" s="18" t="str">
        <f>'C6'!AC56</f>
        <v/>
      </c>
      <c r="E55" s="26">
        <f>'C7'!E54</f>
        <v>0</v>
      </c>
      <c r="F55" s="58" t="str">
        <f t="shared" si="0"/>
        <v/>
      </c>
    </row>
    <row r="56" spans="1:6" ht="30.6" customHeight="1">
      <c r="A56" s="5">
        <f>+'C6'!A57</f>
        <v>0</v>
      </c>
      <c r="B56" s="5">
        <f>+'C6'!B57</f>
        <v>0</v>
      </c>
      <c r="C56" s="5">
        <f>+'C6'!C57</f>
        <v>0</v>
      </c>
      <c r="D56" s="18" t="str">
        <f>'C6'!AC57</f>
        <v/>
      </c>
      <c r="E56" s="26">
        <f>'C7'!E55</f>
        <v>0</v>
      </c>
      <c r="F56" s="58" t="str">
        <f t="shared" si="0"/>
        <v/>
      </c>
    </row>
    <row r="57" spans="1:6" ht="30.6" customHeight="1">
      <c r="A57" s="5">
        <f>+'C6'!A58</f>
        <v>0</v>
      </c>
      <c r="B57" s="5">
        <f>+'C6'!B58</f>
        <v>0</v>
      </c>
      <c r="C57" s="5">
        <f>+'C6'!C58</f>
        <v>0</v>
      </c>
      <c r="D57" s="18" t="str">
        <f>'C6'!AC58</f>
        <v/>
      </c>
      <c r="E57" s="26">
        <f>'C7'!E56</f>
        <v>0</v>
      </c>
      <c r="F57" s="58" t="str">
        <f t="shared" si="0"/>
        <v/>
      </c>
    </row>
    <row r="58" spans="1:6" ht="30.6" customHeight="1">
      <c r="A58" s="5">
        <f>+'C6'!A59</f>
        <v>0</v>
      </c>
      <c r="B58" s="5">
        <f>+'C6'!B59</f>
        <v>0</v>
      </c>
      <c r="C58" s="5">
        <f>+'C6'!C59</f>
        <v>0</v>
      </c>
      <c r="D58" s="18" t="str">
        <f>'C6'!AC59</f>
        <v/>
      </c>
      <c r="E58" s="26">
        <f>'C7'!E57</f>
        <v>0</v>
      </c>
      <c r="F58" s="58" t="str">
        <f t="shared" si="0"/>
        <v/>
      </c>
    </row>
    <row r="59" spans="1:6" ht="30.6" customHeight="1">
      <c r="A59" s="5">
        <f>+'C6'!A60</f>
        <v>0</v>
      </c>
      <c r="B59" s="5">
        <f>+'C6'!B60</f>
        <v>0</v>
      </c>
      <c r="C59" s="5">
        <f>+'C6'!C60</f>
        <v>0</v>
      </c>
      <c r="D59" s="18" t="str">
        <f>'C6'!AC60</f>
        <v/>
      </c>
      <c r="E59" s="26">
        <f>'C7'!E58</f>
        <v>0</v>
      </c>
      <c r="F59" s="58" t="str">
        <f t="shared" si="0"/>
        <v/>
      </c>
    </row>
    <row r="60" spans="1:6" ht="30.6" customHeight="1">
      <c r="A60" s="5">
        <f>+'C6'!A61</f>
        <v>0</v>
      </c>
      <c r="B60" s="5">
        <f>+'C6'!B61</f>
        <v>0</v>
      </c>
      <c r="C60" s="5">
        <f>+'C6'!C61</f>
        <v>0</v>
      </c>
      <c r="D60" s="18" t="str">
        <f>'C6'!AC61</f>
        <v/>
      </c>
      <c r="E60" s="26">
        <f>'C7'!E59</f>
        <v>0</v>
      </c>
      <c r="F60" s="58" t="str">
        <f t="shared" si="0"/>
        <v/>
      </c>
    </row>
    <row r="61" spans="1:6" ht="30.6" customHeight="1">
      <c r="A61" s="5">
        <f>+'C6'!A62</f>
        <v>0</v>
      </c>
      <c r="B61" s="5">
        <f>+'C6'!B62</f>
        <v>0</v>
      </c>
      <c r="C61" s="5">
        <f>+'C6'!C62</f>
        <v>0</v>
      </c>
      <c r="D61" s="18" t="str">
        <f>'C6'!AC62</f>
        <v/>
      </c>
      <c r="E61" s="26">
        <f>'C7'!E60</f>
        <v>0</v>
      </c>
      <c r="F61" s="58" t="str">
        <f t="shared" si="0"/>
        <v/>
      </c>
    </row>
    <row r="62" spans="1:6" ht="30.6" customHeight="1">
      <c r="A62" s="5">
        <f>+'C6'!A63</f>
        <v>0</v>
      </c>
      <c r="B62" s="5">
        <f>+'C6'!B63</f>
        <v>0</v>
      </c>
      <c r="C62" s="5">
        <f>+'C6'!C63</f>
        <v>0</v>
      </c>
      <c r="D62" s="18" t="str">
        <f>'C6'!AC63</f>
        <v/>
      </c>
      <c r="E62" s="26">
        <f>'C7'!E61</f>
        <v>0</v>
      </c>
      <c r="F62" s="58" t="str">
        <f t="shared" si="0"/>
        <v/>
      </c>
    </row>
    <row r="63" spans="1:6" ht="30.6" customHeight="1">
      <c r="A63" s="5">
        <f>+'C6'!A64</f>
        <v>0</v>
      </c>
      <c r="B63" s="5">
        <f>+'C6'!B64</f>
        <v>0</v>
      </c>
      <c r="C63" s="5">
        <f>+'C6'!C64</f>
        <v>0</v>
      </c>
      <c r="D63" s="18" t="str">
        <f>'C6'!AC64</f>
        <v/>
      </c>
      <c r="E63" s="26">
        <f>'C7'!E62</f>
        <v>0</v>
      </c>
      <c r="F63" s="58" t="str">
        <f t="shared" si="0"/>
        <v/>
      </c>
    </row>
    <row r="64" spans="1:6" ht="30.6" customHeight="1">
      <c r="A64" s="5">
        <f>+'C6'!A65</f>
        <v>0</v>
      </c>
      <c r="B64" s="5">
        <f>+'C6'!B65</f>
        <v>0</v>
      </c>
      <c r="C64" s="5">
        <f>+'C6'!C65</f>
        <v>0</v>
      </c>
      <c r="D64" s="18" t="str">
        <f>'C6'!AC65</f>
        <v/>
      </c>
      <c r="E64" s="26">
        <f>'C7'!E63</f>
        <v>0</v>
      </c>
      <c r="F64" s="58" t="str">
        <f t="shared" si="0"/>
        <v/>
      </c>
    </row>
    <row r="65" spans="1:6" ht="30.6" customHeight="1">
      <c r="A65" s="5">
        <f>+'C6'!A66</f>
        <v>0</v>
      </c>
      <c r="B65" s="5">
        <f>+'C6'!B66</f>
        <v>0</v>
      </c>
      <c r="C65" s="5">
        <f>+'C6'!C66</f>
        <v>0</v>
      </c>
      <c r="D65" s="18" t="str">
        <f>'C6'!AC66</f>
        <v/>
      </c>
      <c r="E65" s="26">
        <f>'C7'!E64</f>
        <v>0</v>
      </c>
      <c r="F65" s="58" t="str">
        <f t="shared" si="0"/>
        <v/>
      </c>
    </row>
    <row r="66" spans="1:6" ht="30.6" customHeight="1">
      <c r="A66" s="5">
        <f>+'C6'!A67</f>
        <v>0</v>
      </c>
      <c r="B66" s="5">
        <f>+'C6'!B67</f>
        <v>0</v>
      </c>
      <c r="C66" s="5">
        <f>+'C6'!C67</f>
        <v>0</v>
      </c>
      <c r="D66" s="18" t="str">
        <f>'C6'!AC67</f>
        <v/>
      </c>
      <c r="E66" s="26">
        <f>'C7'!E65</f>
        <v>0</v>
      </c>
      <c r="F66" s="58" t="str">
        <f t="shared" si="0"/>
        <v/>
      </c>
    </row>
    <row r="67" spans="1:6" ht="30.6" customHeight="1">
      <c r="A67" s="5">
        <f>+'C6'!A68</f>
        <v>0</v>
      </c>
      <c r="B67" s="5">
        <f>+'C6'!B68</f>
        <v>0</v>
      </c>
      <c r="C67" s="5">
        <f>+'C6'!C68</f>
        <v>0</v>
      </c>
      <c r="D67" s="18" t="str">
        <f>'C6'!AC68</f>
        <v/>
      </c>
      <c r="E67" s="26">
        <f>'C7'!E66</f>
        <v>0</v>
      </c>
      <c r="F67" s="58" t="str">
        <f t="shared" si="0"/>
        <v/>
      </c>
    </row>
    <row r="68" spans="1:6" ht="30.6" customHeight="1">
      <c r="A68" s="5">
        <f>+'C6'!A69</f>
        <v>0</v>
      </c>
      <c r="B68" s="5">
        <f>+'C6'!B69</f>
        <v>0</v>
      </c>
      <c r="C68" s="5">
        <f>+'C6'!C69</f>
        <v>0</v>
      </c>
      <c r="D68" s="18" t="str">
        <f>'C6'!AC69</f>
        <v/>
      </c>
      <c r="E68" s="26">
        <f>'C7'!E67</f>
        <v>0</v>
      </c>
      <c r="F68" s="58" t="str">
        <f t="shared" si="0"/>
        <v/>
      </c>
    </row>
    <row r="69" spans="1:6" ht="30.6" customHeight="1">
      <c r="A69" s="5">
        <f>+'C6'!A70</f>
        <v>0</v>
      </c>
      <c r="B69" s="5">
        <f>+'C6'!B70</f>
        <v>0</v>
      </c>
      <c r="C69" s="5">
        <f>+'C6'!C70</f>
        <v>0</v>
      </c>
      <c r="D69" s="18" t="str">
        <f>'C6'!AC70</f>
        <v/>
      </c>
      <c r="E69" s="26">
        <f>'C7'!E68</f>
        <v>0</v>
      </c>
      <c r="F69" s="58" t="str">
        <f t="shared" si="0"/>
        <v/>
      </c>
    </row>
    <row r="70" spans="1:6" ht="30.6" customHeight="1">
      <c r="A70" s="5">
        <f>+'C6'!A71</f>
        <v>0</v>
      </c>
      <c r="B70" s="5">
        <f>+'C6'!B71</f>
        <v>0</v>
      </c>
      <c r="C70" s="5">
        <f>+'C6'!C71</f>
        <v>0</v>
      </c>
      <c r="D70" s="18" t="str">
        <f>'C6'!AC71</f>
        <v/>
      </c>
      <c r="E70" s="26">
        <f>'C7'!E69</f>
        <v>0</v>
      </c>
      <c r="F70" s="58" t="str">
        <f t="shared" si="0"/>
        <v/>
      </c>
    </row>
    <row r="71" spans="1:6" ht="30.6" customHeight="1">
      <c r="A71" s="5">
        <f>+'C6'!A72</f>
        <v>0</v>
      </c>
      <c r="B71" s="5">
        <f>+'C6'!B72</f>
        <v>0</v>
      </c>
      <c r="C71" s="5">
        <f>+'C6'!C72</f>
        <v>0</v>
      </c>
      <c r="D71" s="18" t="str">
        <f>'C6'!AC72</f>
        <v/>
      </c>
      <c r="E71" s="26">
        <f>'C7'!E70</f>
        <v>0</v>
      </c>
      <c r="F71" s="58" t="str">
        <f t="shared" ref="F71:F134" si="1">IFERROR(D71+E71,"")</f>
        <v/>
      </c>
    </row>
    <row r="72" spans="1:6" ht="30.6" customHeight="1">
      <c r="A72" s="5">
        <f>+'C6'!A73</f>
        <v>0</v>
      </c>
      <c r="B72" s="5">
        <f>+'C6'!B73</f>
        <v>0</v>
      </c>
      <c r="C72" s="5">
        <f>+'C6'!C73</f>
        <v>0</v>
      </c>
      <c r="D72" s="18" t="str">
        <f>'C6'!AC73</f>
        <v/>
      </c>
      <c r="E72" s="26">
        <f>'C7'!E71</f>
        <v>0</v>
      </c>
      <c r="F72" s="58" t="str">
        <f t="shared" si="1"/>
        <v/>
      </c>
    </row>
    <row r="73" spans="1:6" ht="30.6" customHeight="1">
      <c r="A73" s="5">
        <f>+'C6'!A74</f>
        <v>0</v>
      </c>
      <c r="B73" s="5">
        <f>+'C6'!B74</f>
        <v>0</v>
      </c>
      <c r="C73" s="5">
        <f>+'C6'!C74</f>
        <v>0</v>
      </c>
      <c r="D73" s="18" t="str">
        <f>'C6'!AC74</f>
        <v/>
      </c>
      <c r="E73" s="26">
        <f>'C7'!E72</f>
        <v>0</v>
      </c>
      <c r="F73" s="58" t="str">
        <f t="shared" si="1"/>
        <v/>
      </c>
    </row>
    <row r="74" spans="1:6" ht="30.6" customHeight="1">
      <c r="A74" s="5">
        <f>+'C6'!A75</f>
        <v>0</v>
      </c>
      <c r="B74" s="5">
        <f>+'C6'!B75</f>
        <v>0</v>
      </c>
      <c r="C74" s="5">
        <f>+'C6'!C75</f>
        <v>0</v>
      </c>
      <c r="D74" s="18" t="str">
        <f>'C6'!AC75</f>
        <v/>
      </c>
      <c r="E74" s="26">
        <f>'C7'!E73</f>
        <v>0</v>
      </c>
      <c r="F74" s="58" t="str">
        <f t="shared" si="1"/>
        <v/>
      </c>
    </row>
    <row r="75" spans="1:6" ht="30.6" customHeight="1">
      <c r="A75" s="5">
        <f>+'C6'!A76</f>
        <v>0</v>
      </c>
      <c r="B75" s="5">
        <f>+'C6'!B76</f>
        <v>0</v>
      </c>
      <c r="C75" s="5">
        <f>+'C6'!C76</f>
        <v>0</v>
      </c>
      <c r="D75" s="18" t="str">
        <f>'C6'!AC76</f>
        <v/>
      </c>
      <c r="E75" s="26">
        <f>'C7'!E74</f>
        <v>0</v>
      </c>
      <c r="F75" s="58" t="str">
        <f t="shared" si="1"/>
        <v/>
      </c>
    </row>
    <row r="76" spans="1:6" ht="30.6" customHeight="1">
      <c r="A76" s="5">
        <f>+'C6'!A77</f>
        <v>0</v>
      </c>
      <c r="B76" s="5">
        <f>+'C6'!B77</f>
        <v>0</v>
      </c>
      <c r="C76" s="5">
        <f>+'C6'!C77</f>
        <v>0</v>
      </c>
      <c r="D76" s="18" t="str">
        <f>'C6'!AC77</f>
        <v/>
      </c>
      <c r="E76" s="26">
        <f>'C7'!E75</f>
        <v>0</v>
      </c>
      <c r="F76" s="58" t="str">
        <f t="shared" si="1"/>
        <v/>
      </c>
    </row>
    <row r="77" spans="1:6" ht="30.6" customHeight="1">
      <c r="A77" s="5">
        <f>+'C6'!A78</f>
        <v>0</v>
      </c>
      <c r="B77" s="5">
        <f>+'C6'!B78</f>
        <v>0</v>
      </c>
      <c r="C77" s="5">
        <f>+'C6'!C78</f>
        <v>0</v>
      </c>
      <c r="D77" s="18" t="str">
        <f>'C6'!AC78</f>
        <v/>
      </c>
      <c r="E77" s="26">
        <f>'C7'!E76</f>
        <v>0</v>
      </c>
      <c r="F77" s="58" t="str">
        <f t="shared" si="1"/>
        <v/>
      </c>
    </row>
    <row r="78" spans="1:6" ht="30.6" customHeight="1">
      <c r="A78" s="5">
        <f>+'C6'!A79</f>
        <v>0</v>
      </c>
      <c r="B78" s="5">
        <f>+'C6'!B79</f>
        <v>0</v>
      </c>
      <c r="C78" s="5">
        <f>+'C6'!C79</f>
        <v>0</v>
      </c>
      <c r="D78" s="18" t="str">
        <f>'C6'!AC79</f>
        <v/>
      </c>
      <c r="E78" s="26">
        <f>'C7'!E77</f>
        <v>0</v>
      </c>
      <c r="F78" s="58" t="str">
        <f t="shared" si="1"/>
        <v/>
      </c>
    </row>
    <row r="79" spans="1:6" ht="30.6" customHeight="1">
      <c r="A79" s="5">
        <f>+'C6'!A80</f>
        <v>0</v>
      </c>
      <c r="B79" s="5">
        <f>+'C6'!B80</f>
        <v>0</v>
      </c>
      <c r="C79" s="5">
        <f>+'C6'!C80</f>
        <v>0</v>
      </c>
      <c r="D79" s="18" t="str">
        <f>'C6'!AC80</f>
        <v/>
      </c>
      <c r="E79" s="26">
        <f>'C7'!E78</f>
        <v>0</v>
      </c>
      <c r="F79" s="58" t="str">
        <f t="shared" si="1"/>
        <v/>
      </c>
    </row>
    <row r="80" spans="1:6" ht="30.6" customHeight="1">
      <c r="A80" s="5">
        <f>+'C6'!A81</f>
        <v>0</v>
      </c>
      <c r="B80" s="5">
        <f>+'C6'!B81</f>
        <v>0</v>
      </c>
      <c r="C80" s="5">
        <f>+'C6'!C81</f>
        <v>0</v>
      </c>
      <c r="D80" s="18" t="str">
        <f>'C6'!AC81</f>
        <v/>
      </c>
      <c r="E80" s="26">
        <f>'C7'!E79</f>
        <v>0</v>
      </c>
      <c r="F80" s="58" t="str">
        <f t="shared" si="1"/>
        <v/>
      </c>
    </row>
    <row r="81" spans="1:6" ht="30.6" customHeight="1">
      <c r="A81" s="5">
        <f>+'C6'!A82</f>
        <v>0</v>
      </c>
      <c r="B81" s="5">
        <f>+'C6'!B82</f>
        <v>0</v>
      </c>
      <c r="C81" s="5">
        <f>+'C6'!C82</f>
        <v>0</v>
      </c>
      <c r="D81" s="18" t="str">
        <f>'C6'!AC82</f>
        <v/>
      </c>
      <c r="E81" s="26">
        <f>'C7'!E80</f>
        <v>0</v>
      </c>
      <c r="F81" s="58" t="str">
        <f t="shared" si="1"/>
        <v/>
      </c>
    </row>
    <row r="82" spans="1:6" ht="30.6" customHeight="1">
      <c r="A82" s="5">
        <f>+'C6'!A83</f>
        <v>0</v>
      </c>
      <c r="B82" s="5">
        <f>+'C6'!B83</f>
        <v>0</v>
      </c>
      <c r="C82" s="5">
        <f>+'C6'!C83</f>
        <v>0</v>
      </c>
      <c r="D82" s="18" t="str">
        <f>'C6'!AC83</f>
        <v/>
      </c>
      <c r="E82" s="26">
        <f>'C7'!E81</f>
        <v>0</v>
      </c>
      <c r="F82" s="58" t="str">
        <f t="shared" si="1"/>
        <v/>
      </c>
    </row>
    <row r="83" spans="1:6" ht="30.6" customHeight="1">
      <c r="A83" s="5">
        <f>+'C6'!A84</f>
        <v>0</v>
      </c>
      <c r="B83" s="5">
        <f>+'C6'!B84</f>
        <v>0</v>
      </c>
      <c r="C83" s="5">
        <f>+'C6'!C84</f>
        <v>0</v>
      </c>
      <c r="D83" s="18" t="str">
        <f>'C6'!AC84</f>
        <v/>
      </c>
      <c r="E83" s="26">
        <f>'C7'!E82</f>
        <v>0</v>
      </c>
      <c r="F83" s="58" t="str">
        <f t="shared" si="1"/>
        <v/>
      </c>
    </row>
    <row r="84" spans="1:6" ht="30.6" customHeight="1">
      <c r="A84" s="5">
        <f>+'C6'!A85</f>
        <v>0</v>
      </c>
      <c r="B84" s="5">
        <f>+'C6'!B85</f>
        <v>0</v>
      </c>
      <c r="C84" s="5">
        <f>+'C6'!C85</f>
        <v>0</v>
      </c>
      <c r="D84" s="18" t="str">
        <f>'C6'!AC85</f>
        <v/>
      </c>
      <c r="E84" s="26">
        <f>'C7'!E83</f>
        <v>0</v>
      </c>
      <c r="F84" s="58" t="str">
        <f t="shared" si="1"/>
        <v/>
      </c>
    </row>
    <row r="85" spans="1:6" ht="30.6" customHeight="1">
      <c r="A85" s="5">
        <f>+'C6'!A86</f>
        <v>0</v>
      </c>
      <c r="B85" s="5">
        <f>+'C6'!B86</f>
        <v>0</v>
      </c>
      <c r="C85" s="5">
        <f>+'C6'!C86</f>
        <v>0</v>
      </c>
      <c r="D85" s="18" t="str">
        <f>'C6'!AC86</f>
        <v/>
      </c>
      <c r="E85" s="26">
        <f>'C7'!E84</f>
        <v>0</v>
      </c>
      <c r="F85" s="58" t="str">
        <f t="shared" si="1"/>
        <v/>
      </c>
    </row>
    <row r="86" spans="1:6" ht="30.6" customHeight="1">
      <c r="A86" s="5">
        <f>+'C6'!A87</f>
        <v>0</v>
      </c>
      <c r="B86" s="5">
        <f>+'C6'!B87</f>
        <v>0</v>
      </c>
      <c r="C86" s="5">
        <f>+'C6'!C87</f>
        <v>0</v>
      </c>
      <c r="D86" s="18" t="str">
        <f>'C6'!AC87</f>
        <v/>
      </c>
      <c r="E86" s="26">
        <f>'C7'!E85</f>
        <v>0</v>
      </c>
      <c r="F86" s="58" t="str">
        <f t="shared" si="1"/>
        <v/>
      </c>
    </row>
    <row r="87" spans="1:6" ht="30.6" customHeight="1">
      <c r="A87" s="5">
        <f>+'C6'!A88</f>
        <v>0</v>
      </c>
      <c r="B87" s="5">
        <f>+'C6'!B88</f>
        <v>0</v>
      </c>
      <c r="C87" s="5">
        <f>+'C6'!C88</f>
        <v>0</v>
      </c>
      <c r="D87" s="18" t="str">
        <f>'C6'!AC88</f>
        <v/>
      </c>
      <c r="E87" s="26">
        <f>'C7'!E86</f>
        <v>0</v>
      </c>
      <c r="F87" s="58" t="str">
        <f t="shared" si="1"/>
        <v/>
      </c>
    </row>
    <row r="88" spans="1:6" ht="30.6" customHeight="1">
      <c r="A88" s="5">
        <f>+'C6'!A89</f>
        <v>0</v>
      </c>
      <c r="B88" s="5">
        <f>+'C6'!B89</f>
        <v>0</v>
      </c>
      <c r="C88" s="5">
        <f>+'C6'!C89</f>
        <v>0</v>
      </c>
      <c r="D88" s="18" t="str">
        <f>'C6'!AC89</f>
        <v/>
      </c>
      <c r="E88" s="26">
        <f>'C7'!E87</f>
        <v>0</v>
      </c>
      <c r="F88" s="58" t="str">
        <f t="shared" si="1"/>
        <v/>
      </c>
    </row>
    <row r="89" spans="1:6" ht="30.6" customHeight="1">
      <c r="A89" s="5">
        <f>+'C6'!A90</f>
        <v>0</v>
      </c>
      <c r="B89" s="5">
        <f>+'C6'!B90</f>
        <v>0</v>
      </c>
      <c r="C89" s="5">
        <f>+'C6'!C90</f>
        <v>0</v>
      </c>
      <c r="D89" s="18" t="str">
        <f>'C6'!AC90</f>
        <v/>
      </c>
      <c r="E89" s="26">
        <f>'C7'!E88</f>
        <v>0</v>
      </c>
      <c r="F89" s="58" t="str">
        <f t="shared" si="1"/>
        <v/>
      </c>
    </row>
    <row r="90" spans="1:6" ht="30.6" customHeight="1">
      <c r="A90" s="5">
        <f>+'C6'!A91</f>
        <v>0</v>
      </c>
      <c r="B90" s="5">
        <f>+'C6'!B91</f>
        <v>0</v>
      </c>
      <c r="C90" s="5">
        <f>+'C6'!C91</f>
        <v>0</v>
      </c>
      <c r="D90" s="18" t="str">
        <f>'C6'!AC91</f>
        <v/>
      </c>
      <c r="E90" s="26">
        <f>'C7'!E89</f>
        <v>0</v>
      </c>
      <c r="F90" s="58" t="str">
        <f t="shared" si="1"/>
        <v/>
      </c>
    </row>
    <row r="91" spans="1:6" ht="30.6" customHeight="1">
      <c r="A91" s="5">
        <f>+'C6'!A92</f>
        <v>0</v>
      </c>
      <c r="B91" s="5">
        <f>+'C6'!B92</f>
        <v>0</v>
      </c>
      <c r="C91" s="5">
        <f>+'C6'!C92</f>
        <v>0</v>
      </c>
      <c r="D91" s="18" t="str">
        <f>'C6'!AC92</f>
        <v/>
      </c>
      <c r="E91" s="26">
        <f>'C7'!E90</f>
        <v>0</v>
      </c>
      <c r="F91" s="58" t="str">
        <f t="shared" si="1"/>
        <v/>
      </c>
    </row>
    <row r="92" spans="1:6" ht="30.6" customHeight="1">
      <c r="A92" s="5">
        <f>+'C6'!A93</f>
        <v>0</v>
      </c>
      <c r="B92" s="5">
        <f>+'C6'!B93</f>
        <v>0</v>
      </c>
      <c r="C92" s="5">
        <f>+'C6'!C93</f>
        <v>0</v>
      </c>
      <c r="D92" s="18" t="str">
        <f>'C6'!AC93</f>
        <v/>
      </c>
      <c r="E92" s="26">
        <f>'C7'!E91</f>
        <v>0</v>
      </c>
      <c r="F92" s="58" t="str">
        <f t="shared" si="1"/>
        <v/>
      </c>
    </row>
    <row r="93" spans="1:6" ht="30.6" customHeight="1">
      <c r="A93" s="5">
        <f>+'C6'!A94</f>
        <v>0</v>
      </c>
      <c r="B93" s="5">
        <f>+'C6'!B94</f>
        <v>0</v>
      </c>
      <c r="C93" s="5">
        <f>+'C6'!C94</f>
        <v>0</v>
      </c>
      <c r="D93" s="18" t="str">
        <f>'C6'!AC94</f>
        <v/>
      </c>
      <c r="E93" s="26">
        <f>'C7'!E92</f>
        <v>0</v>
      </c>
      <c r="F93" s="58" t="str">
        <f t="shared" si="1"/>
        <v/>
      </c>
    </row>
    <row r="94" spans="1:6" ht="30.6" customHeight="1">
      <c r="A94" s="5">
        <f>+'C6'!A95</f>
        <v>0</v>
      </c>
      <c r="B94" s="5">
        <f>+'C6'!B95</f>
        <v>0</v>
      </c>
      <c r="C94" s="5">
        <f>+'C6'!C95</f>
        <v>0</v>
      </c>
      <c r="D94" s="18" t="str">
        <f>'C6'!AC95</f>
        <v/>
      </c>
      <c r="E94" s="26">
        <f>'C7'!E93</f>
        <v>0</v>
      </c>
      <c r="F94" s="58" t="str">
        <f t="shared" si="1"/>
        <v/>
      </c>
    </row>
    <row r="95" spans="1:6" ht="30.6" customHeight="1">
      <c r="A95" s="5">
        <f>+'C6'!A96</f>
        <v>0</v>
      </c>
      <c r="B95" s="5">
        <f>+'C6'!B96</f>
        <v>0</v>
      </c>
      <c r="C95" s="5">
        <f>+'C6'!C96</f>
        <v>0</v>
      </c>
      <c r="D95" s="18" t="str">
        <f>'C6'!AC96</f>
        <v/>
      </c>
      <c r="E95" s="26">
        <f>'C7'!E94</f>
        <v>0</v>
      </c>
      <c r="F95" s="58" t="str">
        <f t="shared" si="1"/>
        <v/>
      </c>
    </row>
    <row r="96" spans="1:6" ht="30.6" customHeight="1">
      <c r="A96" s="5">
        <f>+'C6'!A97</f>
        <v>0</v>
      </c>
      <c r="B96" s="5">
        <f>+'C6'!B97</f>
        <v>0</v>
      </c>
      <c r="C96" s="5">
        <f>+'C6'!C97</f>
        <v>0</v>
      </c>
      <c r="D96" s="18" t="str">
        <f>'C6'!AC97</f>
        <v/>
      </c>
      <c r="E96" s="26">
        <f>'C7'!E95</f>
        <v>0</v>
      </c>
      <c r="F96" s="58" t="str">
        <f t="shared" si="1"/>
        <v/>
      </c>
    </row>
    <row r="97" spans="1:6" ht="30.6" customHeight="1">
      <c r="A97" s="5">
        <f>+'C6'!A98</f>
        <v>0</v>
      </c>
      <c r="B97" s="5">
        <f>+'C6'!B98</f>
        <v>0</v>
      </c>
      <c r="C97" s="5">
        <f>+'C6'!C98</f>
        <v>0</v>
      </c>
      <c r="D97" s="18" t="str">
        <f>'C6'!AC98</f>
        <v/>
      </c>
      <c r="E97" s="26">
        <f>'C7'!E96</f>
        <v>0</v>
      </c>
      <c r="F97" s="58" t="str">
        <f t="shared" si="1"/>
        <v/>
      </c>
    </row>
    <row r="98" spans="1:6" ht="30.6" customHeight="1">
      <c r="A98" s="5">
        <f>+'C6'!A99</f>
        <v>0</v>
      </c>
      <c r="B98" s="5">
        <f>+'C6'!B99</f>
        <v>0</v>
      </c>
      <c r="C98" s="5">
        <f>+'C6'!C99</f>
        <v>0</v>
      </c>
      <c r="D98" s="18" t="str">
        <f>'C6'!AC99</f>
        <v/>
      </c>
      <c r="E98" s="26">
        <f>'C7'!E97</f>
        <v>0</v>
      </c>
      <c r="F98" s="58" t="str">
        <f t="shared" si="1"/>
        <v/>
      </c>
    </row>
    <row r="99" spans="1:6" ht="30.6" customHeight="1">
      <c r="A99" s="5">
        <f>+'C6'!A100</f>
        <v>0</v>
      </c>
      <c r="B99" s="5">
        <f>+'C6'!B100</f>
        <v>0</v>
      </c>
      <c r="C99" s="5">
        <f>+'C6'!C100</f>
        <v>0</v>
      </c>
      <c r="D99" s="18" t="str">
        <f>'C6'!AC100</f>
        <v/>
      </c>
      <c r="E99" s="26">
        <f>'C7'!E98</f>
        <v>0</v>
      </c>
      <c r="F99" s="58" t="str">
        <f t="shared" si="1"/>
        <v/>
      </c>
    </row>
    <row r="100" spans="1:6" ht="30.6" customHeight="1">
      <c r="A100" s="5">
        <f>+'C6'!A101</f>
        <v>0</v>
      </c>
      <c r="B100" s="5">
        <f>+'C6'!B101</f>
        <v>0</v>
      </c>
      <c r="C100" s="5">
        <f>+'C6'!C101</f>
        <v>0</v>
      </c>
      <c r="D100" s="18" t="str">
        <f>'C6'!AC101</f>
        <v/>
      </c>
      <c r="E100" s="26">
        <f>'C7'!E99</f>
        <v>0</v>
      </c>
      <c r="F100" s="58" t="str">
        <f t="shared" si="1"/>
        <v/>
      </c>
    </row>
    <row r="101" spans="1:6" ht="30.6" customHeight="1">
      <c r="A101" s="5">
        <f>+'C6'!A102</f>
        <v>0</v>
      </c>
      <c r="B101" s="5">
        <f>+'C6'!B102</f>
        <v>0</v>
      </c>
      <c r="C101" s="5">
        <f>+'C6'!C102</f>
        <v>0</v>
      </c>
      <c r="D101" s="18" t="str">
        <f>'C6'!AC102</f>
        <v/>
      </c>
      <c r="E101" s="26">
        <f>'C7'!E100</f>
        <v>0</v>
      </c>
      <c r="F101" s="58" t="str">
        <f t="shared" si="1"/>
        <v/>
      </c>
    </row>
    <row r="102" spans="1:6" ht="30.6" customHeight="1">
      <c r="A102" s="5">
        <f>+'C6'!A103</f>
        <v>0</v>
      </c>
      <c r="B102" s="5">
        <f>+'C6'!B103</f>
        <v>0</v>
      </c>
      <c r="C102" s="5">
        <f>+'C6'!C103</f>
        <v>0</v>
      </c>
      <c r="D102" s="18" t="str">
        <f>'C6'!AC103</f>
        <v/>
      </c>
      <c r="E102" s="26">
        <f>'C7'!E101</f>
        <v>0</v>
      </c>
      <c r="F102" s="58" t="str">
        <f t="shared" si="1"/>
        <v/>
      </c>
    </row>
    <row r="103" spans="1:6" ht="30.6" customHeight="1">
      <c r="A103" s="5">
        <f>+'C6'!A104</f>
        <v>0</v>
      </c>
      <c r="B103" s="5">
        <f>+'C6'!B104</f>
        <v>0</v>
      </c>
      <c r="C103" s="5">
        <f>+'C6'!C104</f>
        <v>0</v>
      </c>
      <c r="D103" s="18" t="str">
        <f>'C6'!AC104</f>
        <v/>
      </c>
      <c r="E103" s="26">
        <f>'C7'!E102</f>
        <v>0</v>
      </c>
      <c r="F103" s="58" t="str">
        <f t="shared" si="1"/>
        <v/>
      </c>
    </row>
    <row r="104" spans="1:6" ht="30.6" customHeight="1">
      <c r="A104" s="5">
        <f>+'C6'!A105</f>
        <v>0</v>
      </c>
      <c r="B104" s="5">
        <f>+'C6'!B105</f>
        <v>0</v>
      </c>
      <c r="C104" s="5">
        <f>+'C6'!C105</f>
        <v>0</v>
      </c>
      <c r="D104" s="18" t="str">
        <f>'C6'!AC105</f>
        <v/>
      </c>
      <c r="E104" s="26">
        <f>'C7'!E103</f>
        <v>0</v>
      </c>
      <c r="F104" s="58" t="str">
        <f t="shared" si="1"/>
        <v/>
      </c>
    </row>
    <row r="105" spans="1:6" ht="30.6" customHeight="1">
      <c r="A105" s="5">
        <f>+'C6'!A106</f>
        <v>0</v>
      </c>
      <c r="B105" s="5">
        <f>+'C6'!B106</f>
        <v>0</v>
      </c>
      <c r="C105" s="5">
        <f>+'C6'!C106</f>
        <v>0</v>
      </c>
      <c r="D105" s="18" t="str">
        <f>'C6'!AC106</f>
        <v/>
      </c>
      <c r="E105" s="26">
        <f>'C7'!E104</f>
        <v>0</v>
      </c>
      <c r="F105" s="58" t="str">
        <f t="shared" si="1"/>
        <v/>
      </c>
    </row>
    <row r="106" spans="1:6" ht="30.6" customHeight="1">
      <c r="A106" s="5">
        <f>+'C6'!A107</f>
        <v>0</v>
      </c>
      <c r="B106" s="5">
        <f>+'C6'!B107</f>
        <v>0</v>
      </c>
      <c r="C106" s="5">
        <f>+'C6'!C107</f>
        <v>0</v>
      </c>
      <c r="D106" s="18" t="str">
        <f>'C6'!AC107</f>
        <v/>
      </c>
      <c r="E106" s="26">
        <f>'C7'!E105</f>
        <v>0</v>
      </c>
      <c r="F106" s="58" t="str">
        <f t="shared" si="1"/>
        <v/>
      </c>
    </row>
    <row r="107" spans="1:6" ht="30.6" customHeight="1">
      <c r="A107" s="5">
        <f>+'C6'!A108</f>
        <v>0</v>
      </c>
      <c r="B107" s="5">
        <f>+'C6'!B108</f>
        <v>0</v>
      </c>
      <c r="C107" s="5">
        <f>+'C6'!C108</f>
        <v>0</v>
      </c>
      <c r="D107" s="18" t="str">
        <f>'C6'!AC108</f>
        <v/>
      </c>
      <c r="E107" s="26">
        <f>'C7'!E106</f>
        <v>0</v>
      </c>
      <c r="F107" s="58" t="str">
        <f t="shared" si="1"/>
        <v/>
      </c>
    </row>
    <row r="108" spans="1:6" ht="30.6" customHeight="1">
      <c r="A108" s="5">
        <f>+'C6'!A109</f>
        <v>0</v>
      </c>
      <c r="B108" s="5">
        <f>+'C6'!B109</f>
        <v>0</v>
      </c>
      <c r="C108" s="5">
        <f>+'C6'!C109</f>
        <v>0</v>
      </c>
      <c r="D108" s="18" t="str">
        <f>'C6'!AC109</f>
        <v/>
      </c>
      <c r="E108" s="26">
        <f>'C7'!E107</f>
        <v>0</v>
      </c>
      <c r="F108" s="58" t="str">
        <f t="shared" si="1"/>
        <v/>
      </c>
    </row>
    <row r="109" spans="1:6" ht="30.6" customHeight="1">
      <c r="A109" s="5">
        <f>+'C6'!A110</f>
        <v>0</v>
      </c>
      <c r="B109" s="5">
        <f>+'C6'!B110</f>
        <v>0</v>
      </c>
      <c r="C109" s="5">
        <f>+'C6'!C110</f>
        <v>0</v>
      </c>
      <c r="D109" s="18" t="str">
        <f>'C6'!AC110</f>
        <v/>
      </c>
      <c r="E109" s="26">
        <f>'C7'!E108</f>
        <v>0</v>
      </c>
      <c r="F109" s="58" t="str">
        <f t="shared" si="1"/>
        <v/>
      </c>
    </row>
    <row r="110" spans="1:6" ht="30.6" customHeight="1">
      <c r="A110" s="5">
        <f>+'C6'!A111</f>
        <v>0</v>
      </c>
      <c r="B110" s="5">
        <f>+'C6'!B111</f>
        <v>0</v>
      </c>
      <c r="C110" s="5">
        <f>+'C6'!C111</f>
        <v>0</v>
      </c>
      <c r="D110" s="18" t="str">
        <f>'C6'!AC111</f>
        <v/>
      </c>
      <c r="E110" s="26">
        <f>'C7'!E109</f>
        <v>0</v>
      </c>
      <c r="F110" s="58" t="str">
        <f t="shared" si="1"/>
        <v/>
      </c>
    </row>
    <row r="111" spans="1:6" ht="30.6" customHeight="1">
      <c r="A111" s="5">
        <f>+'C6'!A112</f>
        <v>0</v>
      </c>
      <c r="B111" s="5">
        <f>+'C6'!B112</f>
        <v>0</v>
      </c>
      <c r="C111" s="5">
        <f>+'C6'!C112</f>
        <v>0</v>
      </c>
      <c r="D111" s="18" t="str">
        <f>'C6'!AC112</f>
        <v/>
      </c>
      <c r="E111" s="26">
        <f>'C7'!E110</f>
        <v>0</v>
      </c>
      <c r="F111" s="58" t="str">
        <f t="shared" si="1"/>
        <v/>
      </c>
    </row>
    <row r="112" spans="1:6" ht="30.6" customHeight="1">
      <c r="A112" s="5">
        <f>+'C6'!A113</f>
        <v>0</v>
      </c>
      <c r="B112" s="5">
        <f>+'C6'!B113</f>
        <v>0</v>
      </c>
      <c r="C112" s="5">
        <f>+'C6'!C113</f>
        <v>0</v>
      </c>
      <c r="D112" s="18" t="str">
        <f>'C6'!AC113</f>
        <v/>
      </c>
      <c r="E112" s="26">
        <f>'C7'!E111</f>
        <v>0</v>
      </c>
      <c r="F112" s="58" t="str">
        <f t="shared" si="1"/>
        <v/>
      </c>
    </row>
    <row r="113" spans="1:6" ht="30.6" customHeight="1">
      <c r="A113" s="5">
        <f>+'C6'!A114</f>
        <v>0</v>
      </c>
      <c r="B113" s="5">
        <f>+'C6'!B114</f>
        <v>0</v>
      </c>
      <c r="C113" s="5">
        <f>+'C6'!C114</f>
        <v>0</v>
      </c>
      <c r="D113" s="18" t="str">
        <f>'C6'!AC114</f>
        <v/>
      </c>
      <c r="E113" s="26">
        <f>'C7'!E112</f>
        <v>0</v>
      </c>
      <c r="F113" s="58" t="str">
        <f t="shared" si="1"/>
        <v/>
      </c>
    </row>
    <row r="114" spans="1:6" ht="30.6" customHeight="1">
      <c r="A114" s="5">
        <f>+'C6'!A115</f>
        <v>0</v>
      </c>
      <c r="B114" s="5">
        <f>+'C6'!B115</f>
        <v>0</v>
      </c>
      <c r="C114" s="5">
        <f>+'C6'!C115</f>
        <v>0</v>
      </c>
      <c r="D114" s="18" t="str">
        <f>'C6'!AC115</f>
        <v/>
      </c>
      <c r="E114" s="26">
        <f>'C7'!E113</f>
        <v>0</v>
      </c>
      <c r="F114" s="58" t="str">
        <f t="shared" si="1"/>
        <v/>
      </c>
    </row>
    <row r="115" spans="1:6" ht="30.6" customHeight="1">
      <c r="A115" s="5">
        <f>+'C6'!A116</f>
        <v>0</v>
      </c>
      <c r="B115" s="5">
        <f>+'C6'!B116</f>
        <v>0</v>
      </c>
      <c r="C115" s="5">
        <f>+'C6'!C116</f>
        <v>0</v>
      </c>
      <c r="D115" s="18" t="str">
        <f>'C6'!AC116</f>
        <v/>
      </c>
      <c r="E115" s="26">
        <f>'C7'!E114</f>
        <v>0</v>
      </c>
      <c r="F115" s="58" t="str">
        <f t="shared" si="1"/>
        <v/>
      </c>
    </row>
    <row r="116" spans="1:6" ht="30.6" customHeight="1">
      <c r="A116" s="5">
        <f>+'C6'!A117</f>
        <v>0</v>
      </c>
      <c r="B116" s="5">
        <f>+'C6'!B117</f>
        <v>0</v>
      </c>
      <c r="C116" s="5">
        <f>+'C6'!C117</f>
        <v>0</v>
      </c>
      <c r="D116" s="18" t="str">
        <f>'C6'!AC117</f>
        <v/>
      </c>
      <c r="E116" s="26">
        <f>'C7'!E115</f>
        <v>0</v>
      </c>
      <c r="F116" s="58" t="str">
        <f t="shared" si="1"/>
        <v/>
      </c>
    </row>
    <row r="117" spans="1:6" ht="30.6" customHeight="1">
      <c r="A117" s="5">
        <f>+'C6'!A118</f>
        <v>0</v>
      </c>
      <c r="B117" s="5">
        <f>+'C6'!B118</f>
        <v>0</v>
      </c>
      <c r="C117" s="5">
        <f>+'C6'!C118</f>
        <v>0</v>
      </c>
      <c r="D117" s="18" t="str">
        <f>'C6'!AC118</f>
        <v/>
      </c>
      <c r="E117" s="26">
        <f>'C7'!E116</f>
        <v>0</v>
      </c>
      <c r="F117" s="58" t="str">
        <f t="shared" si="1"/>
        <v/>
      </c>
    </row>
    <row r="118" spans="1:6" ht="30.6" customHeight="1">
      <c r="A118" s="5">
        <f>+'C6'!A119</f>
        <v>0</v>
      </c>
      <c r="B118" s="5">
        <f>+'C6'!B119</f>
        <v>0</v>
      </c>
      <c r="C118" s="5">
        <f>+'C6'!C119</f>
        <v>0</v>
      </c>
      <c r="D118" s="18" t="str">
        <f>'C6'!AC119</f>
        <v/>
      </c>
      <c r="E118" s="26">
        <f>'C7'!E117</f>
        <v>0</v>
      </c>
      <c r="F118" s="58" t="str">
        <f t="shared" si="1"/>
        <v/>
      </c>
    </row>
    <row r="119" spans="1:6" ht="30.6" customHeight="1">
      <c r="A119" s="5">
        <f>+'C6'!A120</f>
        <v>0</v>
      </c>
      <c r="B119" s="5">
        <f>+'C6'!B120</f>
        <v>0</v>
      </c>
      <c r="C119" s="5">
        <f>+'C6'!C120</f>
        <v>0</v>
      </c>
      <c r="D119" s="18" t="str">
        <f>'C6'!AC120</f>
        <v/>
      </c>
      <c r="E119" s="26">
        <f>'C7'!E118</f>
        <v>0</v>
      </c>
      <c r="F119" s="58" t="str">
        <f t="shared" si="1"/>
        <v/>
      </c>
    </row>
    <row r="120" spans="1:6" ht="30.6" customHeight="1">
      <c r="A120" s="5">
        <f>+'C6'!A121</f>
        <v>0</v>
      </c>
      <c r="B120" s="5">
        <f>+'C6'!B121</f>
        <v>0</v>
      </c>
      <c r="C120" s="5">
        <f>+'C6'!C121</f>
        <v>0</v>
      </c>
      <c r="D120" s="18" t="str">
        <f>'C6'!AC121</f>
        <v/>
      </c>
      <c r="E120" s="26">
        <f>'C7'!E119</f>
        <v>0</v>
      </c>
      <c r="F120" s="58" t="str">
        <f t="shared" si="1"/>
        <v/>
      </c>
    </row>
    <row r="121" spans="1:6" ht="30.6" customHeight="1">
      <c r="A121" s="5">
        <f>+'C6'!A122</f>
        <v>0</v>
      </c>
      <c r="B121" s="5">
        <f>+'C6'!B122</f>
        <v>0</v>
      </c>
      <c r="C121" s="5">
        <f>+'C6'!C122</f>
        <v>0</v>
      </c>
      <c r="D121" s="18" t="str">
        <f>'C6'!AC122</f>
        <v/>
      </c>
      <c r="E121" s="26">
        <f>'C7'!E120</f>
        <v>0</v>
      </c>
      <c r="F121" s="58" t="str">
        <f t="shared" si="1"/>
        <v/>
      </c>
    </row>
    <row r="122" spans="1:6" ht="30.6" customHeight="1">
      <c r="A122" s="5">
        <f>+'C6'!A123</f>
        <v>0</v>
      </c>
      <c r="B122" s="5">
        <f>+'C6'!B123</f>
        <v>0</v>
      </c>
      <c r="C122" s="5">
        <f>+'C6'!C123</f>
        <v>0</v>
      </c>
      <c r="D122" s="18" t="str">
        <f>'C6'!AC123</f>
        <v/>
      </c>
      <c r="E122" s="26">
        <f>'C7'!E121</f>
        <v>0</v>
      </c>
      <c r="F122" s="58" t="str">
        <f t="shared" si="1"/>
        <v/>
      </c>
    </row>
    <row r="123" spans="1:6" ht="30.6" customHeight="1">
      <c r="A123" s="5">
        <f>+'C6'!A124</f>
        <v>0</v>
      </c>
      <c r="B123" s="5">
        <f>+'C6'!B124</f>
        <v>0</v>
      </c>
      <c r="C123" s="5">
        <f>+'C6'!C124</f>
        <v>0</v>
      </c>
      <c r="D123" s="18" t="str">
        <f>'C6'!AC124</f>
        <v/>
      </c>
      <c r="E123" s="26">
        <f>'C7'!E122</f>
        <v>0</v>
      </c>
      <c r="F123" s="58" t="str">
        <f t="shared" si="1"/>
        <v/>
      </c>
    </row>
    <row r="124" spans="1:6" ht="30.6" customHeight="1">
      <c r="A124" s="5">
        <f>+'C6'!A125</f>
        <v>0</v>
      </c>
      <c r="B124" s="5">
        <f>+'C6'!B125</f>
        <v>0</v>
      </c>
      <c r="C124" s="5">
        <f>+'C6'!C125</f>
        <v>0</v>
      </c>
      <c r="D124" s="18" t="str">
        <f>'C6'!AC125</f>
        <v/>
      </c>
      <c r="E124" s="26">
        <f>'C7'!E123</f>
        <v>0</v>
      </c>
      <c r="F124" s="58" t="str">
        <f t="shared" si="1"/>
        <v/>
      </c>
    </row>
    <row r="125" spans="1:6" ht="30.6" customHeight="1">
      <c r="A125" s="5">
        <f>+'C6'!A126</f>
        <v>0</v>
      </c>
      <c r="B125" s="5">
        <f>+'C6'!B126</f>
        <v>0</v>
      </c>
      <c r="C125" s="5">
        <f>+'C6'!C126</f>
        <v>0</v>
      </c>
      <c r="D125" s="18" t="str">
        <f>'C6'!AC126</f>
        <v/>
      </c>
      <c r="E125" s="26">
        <f>'C7'!E124</f>
        <v>0</v>
      </c>
      <c r="F125" s="58" t="str">
        <f t="shared" si="1"/>
        <v/>
      </c>
    </row>
    <row r="126" spans="1:6" ht="30.6" customHeight="1">
      <c r="A126" s="5">
        <f>+'C6'!A127</f>
        <v>0</v>
      </c>
      <c r="B126" s="5">
        <f>+'C6'!B127</f>
        <v>0</v>
      </c>
      <c r="C126" s="5">
        <f>+'C6'!C127</f>
        <v>0</v>
      </c>
      <c r="D126" s="18" t="str">
        <f>'C6'!AC127</f>
        <v/>
      </c>
      <c r="E126" s="26">
        <f>'C7'!E125</f>
        <v>0</v>
      </c>
      <c r="F126" s="58" t="str">
        <f t="shared" si="1"/>
        <v/>
      </c>
    </row>
    <row r="127" spans="1:6" ht="30.6" customHeight="1">
      <c r="A127" s="5">
        <f>+'C6'!A128</f>
        <v>0</v>
      </c>
      <c r="B127" s="5">
        <f>+'C6'!B128</f>
        <v>0</v>
      </c>
      <c r="C127" s="5">
        <f>+'C6'!C128</f>
        <v>0</v>
      </c>
      <c r="D127" s="18" t="str">
        <f>'C6'!AC128</f>
        <v/>
      </c>
      <c r="E127" s="26">
        <f>'C7'!E126</f>
        <v>0</v>
      </c>
      <c r="F127" s="58" t="str">
        <f t="shared" si="1"/>
        <v/>
      </c>
    </row>
    <row r="128" spans="1:6" ht="30.6" customHeight="1">
      <c r="A128" s="5">
        <f>+'C6'!A129</f>
        <v>0</v>
      </c>
      <c r="B128" s="5">
        <f>+'C6'!B129</f>
        <v>0</v>
      </c>
      <c r="C128" s="5">
        <f>+'C6'!C129</f>
        <v>0</v>
      </c>
      <c r="D128" s="18" t="str">
        <f>'C6'!AC129</f>
        <v/>
      </c>
      <c r="E128" s="26">
        <f>'C7'!E127</f>
        <v>0</v>
      </c>
      <c r="F128" s="58" t="str">
        <f t="shared" si="1"/>
        <v/>
      </c>
    </row>
    <row r="129" spans="1:6" ht="30.6" customHeight="1">
      <c r="A129" s="5">
        <f>+'C6'!A130</f>
        <v>0</v>
      </c>
      <c r="B129" s="5">
        <f>+'C6'!B130</f>
        <v>0</v>
      </c>
      <c r="C129" s="5">
        <f>+'C6'!C130</f>
        <v>0</v>
      </c>
      <c r="D129" s="18" t="str">
        <f>'C6'!AC130</f>
        <v/>
      </c>
      <c r="E129" s="26">
        <f>'C7'!E128</f>
        <v>0</v>
      </c>
      <c r="F129" s="58" t="str">
        <f t="shared" si="1"/>
        <v/>
      </c>
    </row>
    <row r="130" spans="1:6" ht="30.6" customHeight="1">
      <c r="A130" s="5">
        <f>+'C6'!A131</f>
        <v>0</v>
      </c>
      <c r="B130" s="5">
        <f>+'C6'!B131</f>
        <v>0</v>
      </c>
      <c r="C130" s="5">
        <f>+'C6'!C131</f>
        <v>0</v>
      </c>
      <c r="D130" s="18" t="str">
        <f>'C6'!AC131</f>
        <v/>
      </c>
      <c r="E130" s="26">
        <f>'C7'!E129</f>
        <v>0</v>
      </c>
      <c r="F130" s="58" t="str">
        <f t="shared" si="1"/>
        <v/>
      </c>
    </row>
    <row r="131" spans="1:6" ht="30.6" customHeight="1">
      <c r="A131" s="5">
        <f>+'C6'!A132</f>
        <v>0</v>
      </c>
      <c r="B131" s="5">
        <f>+'C6'!B132</f>
        <v>0</v>
      </c>
      <c r="C131" s="5">
        <f>+'C6'!C132</f>
        <v>0</v>
      </c>
      <c r="D131" s="18" t="str">
        <f>'C6'!AC132</f>
        <v/>
      </c>
      <c r="E131" s="26">
        <f>'C7'!E130</f>
        <v>0</v>
      </c>
      <c r="F131" s="58" t="str">
        <f t="shared" si="1"/>
        <v/>
      </c>
    </row>
    <row r="132" spans="1:6" ht="30.6" customHeight="1">
      <c r="A132" s="5">
        <f>+'C6'!A133</f>
        <v>0</v>
      </c>
      <c r="B132" s="5">
        <f>+'C6'!B133</f>
        <v>0</v>
      </c>
      <c r="C132" s="5">
        <f>+'C6'!C133</f>
        <v>0</v>
      </c>
      <c r="D132" s="18" t="str">
        <f>'C6'!AC133</f>
        <v/>
      </c>
      <c r="E132" s="26">
        <f>'C7'!E131</f>
        <v>0</v>
      </c>
      <c r="F132" s="58" t="str">
        <f t="shared" si="1"/>
        <v/>
      </c>
    </row>
    <row r="133" spans="1:6" ht="30.6" customHeight="1">
      <c r="A133" s="5">
        <f>+'C6'!A134</f>
        <v>0</v>
      </c>
      <c r="B133" s="5">
        <f>+'C6'!B134</f>
        <v>0</v>
      </c>
      <c r="C133" s="5">
        <f>+'C6'!C134</f>
        <v>0</v>
      </c>
      <c r="D133" s="18" t="str">
        <f>'C6'!AC134</f>
        <v/>
      </c>
      <c r="E133" s="26">
        <f>'C7'!E132</f>
        <v>0</v>
      </c>
      <c r="F133" s="58" t="str">
        <f t="shared" si="1"/>
        <v/>
      </c>
    </row>
    <row r="134" spans="1:6" ht="30.6" customHeight="1">
      <c r="A134" s="5">
        <f>+'C6'!A135</f>
        <v>0</v>
      </c>
      <c r="B134" s="5">
        <f>+'C6'!B135</f>
        <v>0</v>
      </c>
      <c r="C134" s="5">
        <f>+'C6'!C135</f>
        <v>0</v>
      </c>
      <c r="D134" s="18" t="str">
        <f>'C6'!AC135</f>
        <v/>
      </c>
      <c r="E134" s="26">
        <f>'C7'!E133</f>
        <v>0</v>
      </c>
      <c r="F134" s="58" t="str">
        <f t="shared" si="1"/>
        <v/>
      </c>
    </row>
    <row r="135" spans="1:6" ht="30.6" customHeight="1">
      <c r="A135" s="5">
        <f>+'C6'!A136</f>
        <v>0</v>
      </c>
      <c r="B135" s="5">
        <f>+'C6'!B136</f>
        <v>0</v>
      </c>
      <c r="C135" s="5">
        <f>+'C6'!C136</f>
        <v>0</v>
      </c>
      <c r="D135" s="18" t="str">
        <f>'C6'!AC136</f>
        <v/>
      </c>
      <c r="E135" s="26">
        <f>'C7'!E134</f>
        <v>0</v>
      </c>
      <c r="F135" s="58" t="str">
        <f t="shared" ref="F135:F159" si="2">IFERROR(D135+E135,"")</f>
        <v/>
      </c>
    </row>
    <row r="136" spans="1:6" ht="30.6" customHeight="1">
      <c r="A136" s="5">
        <f>+'C6'!A137</f>
        <v>0</v>
      </c>
      <c r="B136" s="5">
        <f>+'C6'!B137</f>
        <v>0</v>
      </c>
      <c r="C136" s="5">
        <f>+'C6'!C137</f>
        <v>0</v>
      </c>
      <c r="D136" s="18" t="str">
        <f>'C6'!AC137</f>
        <v/>
      </c>
      <c r="E136" s="26">
        <f>'C7'!E135</f>
        <v>0</v>
      </c>
      <c r="F136" s="58" t="str">
        <f t="shared" si="2"/>
        <v/>
      </c>
    </row>
    <row r="137" spans="1:6" ht="30.6" customHeight="1">
      <c r="A137" s="5">
        <f>+'C6'!A138</f>
        <v>0</v>
      </c>
      <c r="B137" s="5">
        <f>+'C6'!B138</f>
        <v>0</v>
      </c>
      <c r="C137" s="5">
        <f>+'C6'!C138</f>
        <v>0</v>
      </c>
      <c r="D137" s="18" t="str">
        <f>'C6'!AC138</f>
        <v/>
      </c>
      <c r="E137" s="26">
        <f>'C7'!E136</f>
        <v>0</v>
      </c>
      <c r="F137" s="58" t="str">
        <f t="shared" si="2"/>
        <v/>
      </c>
    </row>
    <row r="138" spans="1:6" ht="30.6" customHeight="1">
      <c r="A138" s="5">
        <f>+'C6'!A139</f>
        <v>0</v>
      </c>
      <c r="B138" s="5">
        <f>+'C6'!B139</f>
        <v>0</v>
      </c>
      <c r="C138" s="5">
        <f>+'C6'!C139</f>
        <v>0</v>
      </c>
      <c r="D138" s="18" t="str">
        <f>'C6'!AC139</f>
        <v/>
      </c>
      <c r="E138" s="26">
        <f>'C7'!E137</f>
        <v>0</v>
      </c>
      <c r="F138" s="58" t="str">
        <f t="shared" si="2"/>
        <v/>
      </c>
    </row>
    <row r="139" spans="1:6" ht="30.6" customHeight="1">
      <c r="A139" s="5">
        <f>+'C6'!A140</f>
        <v>0</v>
      </c>
      <c r="B139" s="5">
        <f>+'C6'!B140</f>
        <v>0</v>
      </c>
      <c r="C139" s="5">
        <f>+'C6'!C140</f>
        <v>0</v>
      </c>
      <c r="D139" s="18" t="str">
        <f>'C6'!AC140</f>
        <v/>
      </c>
      <c r="E139" s="26">
        <f>'C7'!E138</f>
        <v>0</v>
      </c>
      <c r="F139" s="58" t="str">
        <f t="shared" si="2"/>
        <v/>
      </c>
    </row>
    <row r="140" spans="1:6" ht="30.6" customHeight="1">
      <c r="A140" s="5">
        <f>+'C6'!A141</f>
        <v>0</v>
      </c>
      <c r="B140" s="5">
        <f>+'C6'!B141</f>
        <v>0</v>
      </c>
      <c r="C140" s="5">
        <f>+'C6'!C141</f>
        <v>0</v>
      </c>
      <c r="D140" s="18" t="str">
        <f>'C6'!AC141</f>
        <v/>
      </c>
      <c r="E140" s="26">
        <f>'C7'!E139</f>
        <v>0</v>
      </c>
      <c r="F140" s="58" t="str">
        <f t="shared" si="2"/>
        <v/>
      </c>
    </row>
    <row r="141" spans="1:6" ht="30.6" customHeight="1">
      <c r="A141" s="5">
        <f>+'C6'!A142</f>
        <v>0</v>
      </c>
      <c r="B141" s="5">
        <f>+'C6'!B142</f>
        <v>0</v>
      </c>
      <c r="C141" s="5">
        <f>+'C6'!C142</f>
        <v>0</v>
      </c>
      <c r="D141" s="18" t="str">
        <f>'C6'!AC142</f>
        <v/>
      </c>
      <c r="E141" s="26">
        <f>'C7'!E140</f>
        <v>0</v>
      </c>
      <c r="F141" s="58" t="str">
        <f t="shared" si="2"/>
        <v/>
      </c>
    </row>
    <row r="142" spans="1:6" ht="30.6" customHeight="1">
      <c r="A142" s="5">
        <f>+'C6'!A143</f>
        <v>0</v>
      </c>
      <c r="B142" s="5">
        <f>+'C6'!B143</f>
        <v>0</v>
      </c>
      <c r="C142" s="5">
        <f>+'C6'!C143</f>
        <v>0</v>
      </c>
      <c r="D142" s="18" t="str">
        <f>'C6'!AC143</f>
        <v/>
      </c>
      <c r="E142" s="26">
        <f>'C7'!E141</f>
        <v>0</v>
      </c>
      <c r="F142" s="58" t="str">
        <f t="shared" si="2"/>
        <v/>
      </c>
    </row>
    <row r="143" spans="1:6" ht="30.6" customHeight="1">
      <c r="A143" s="5">
        <f>+'C6'!A144</f>
        <v>0</v>
      </c>
      <c r="B143" s="5">
        <f>+'C6'!B144</f>
        <v>0</v>
      </c>
      <c r="C143" s="5">
        <f>+'C6'!C144</f>
        <v>0</v>
      </c>
      <c r="D143" s="18" t="str">
        <f>'C6'!AC144</f>
        <v/>
      </c>
      <c r="E143" s="26">
        <f>'C7'!E142</f>
        <v>0</v>
      </c>
      <c r="F143" s="58" t="str">
        <f t="shared" si="2"/>
        <v/>
      </c>
    </row>
    <row r="144" spans="1:6" ht="30.6" customHeight="1">
      <c r="A144" s="5">
        <f>+'C6'!A145</f>
        <v>0</v>
      </c>
      <c r="B144" s="5">
        <f>+'C6'!B145</f>
        <v>0</v>
      </c>
      <c r="C144" s="5">
        <f>+'C6'!C145</f>
        <v>0</v>
      </c>
      <c r="D144" s="18" t="str">
        <f>'C6'!AC145</f>
        <v/>
      </c>
      <c r="E144" s="26">
        <f>'C7'!E143</f>
        <v>0</v>
      </c>
      <c r="F144" s="58" t="str">
        <f t="shared" si="2"/>
        <v/>
      </c>
    </row>
    <row r="145" spans="1:6" ht="30.6" customHeight="1">
      <c r="A145" s="5">
        <f>+'C6'!A146</f>
        <v>0</v>
      </c>
      <c r="B145" s="5">
        <f>+'C6'!B146</f>
        <v>0</v>
      </c>
      <c r="C145" s="5">
        <f>+'C6'!C146</f>
        <v>0</v>
      </c>
      <c r="D145" s="18" t="str">
        <f>'C6'!AC146</f>
        <v/>
      </c>
      <c r="E145" s="26">
        <f>'C7'!E144</f>
        <v>0</v>
      </c>
      <c r="F145" s="58" t="str">
        <f t="shared" si="2"/>
        <v/>
      </c>
    </row>
    <row r="146" spans="1:6" ht="30.6" customHeight="1">
      <c r="A146" s="5">
        <f>+'C6'!A147</f>
        <v>0</v>
      </c>
      <c r="B146" s="5">
        <f>+'C6'!B147</f>
        <v>0</v>
      </c>
      <c r="C146" s="5">
        <f>+'C6'!C147</f>
        <v>0</v>
      </c>
      <c r="D146" s="18" t="str">
        <f>'C6'!AC147</f>
        <v/>
      </c>
      <c r="E146" s="26">
        <f>'C7'!E145</f>
        <v>0</v>
      </c>
      <c r="F146" s="58" t="str">
        <f t="shared" si="2"/>
        <v/>
      </c>
    </row>
    <row r="147" spans="1:6" ht="30.6" customHeight="1">
      <c r="A147" s="5">
        <f>+'C6'!A148</f>
        <v>0</v>
      </c>
      <c r="B147" s="5">
        <f>+'C6'!B148</f>
        <v>0</v>
      </c>
      <c r="C147" s="5">
        <f>+'C6'!C148</f>
        <v>0</v>
      </c>
      <c r="D147" s="18" t="str">
        <f>'C6'!AC148</f>
        <v/>
      </c>
      <c r="E147" s="26">
        <f>'C7'!E146</f>
        <v>0</v>
      </c>
      <c r="F147" s="58" t="str">
        <f t="shared" si="2"/>
        <v/>
      </c>
    </row>
    <row r="148" spans="1:6" ht="30.6" customHeight="1">
      <c r="A148" s="5">
        <f>+'C6'!A149</f>
        <v>0</v>
      </c>
      <c r="B148" s="5">
        <f>+'C6'!B149</f>
        <v>0</v>
      </c>
      <c r="C148" s="5">
        <f>+'C6'!C149</f>
        <v>0</v>
      </c>
      <c r="D148" s="18" t="str">
        <f>'C6'!AC149</f>
        <v/>
      </c>
      <c r="E148" s="26">
        <f>'C7'!E147</f>
        <v>0</v>
      </c>
      <c r="F148" s="58" t="str">
        <f t="shared" si="2"/>
        <v/>
      </c>
    </row>
    <row r="149" spans="1:6" ht="30.6" customHeight="1">
      <c r="A149" s="5">
        <f>+'C6'!A150</f>
        <v>0</v>
      </c>
      <c r="B149" s="5">
        <f>+'C6'!B150</f>
        <v>0</v>
      </c>
      <c r="C149" s="5">
        <f>+'C6'!C150</f>
        <v>0</v>
      </c>
      <c r="D149" s="18" t="str">
        <f>'C6'!AC150</f>
        <v/>
      </c>
      <c r="E149" s="26">
        <f>'C7'!E148</f>
        <v>0</v>
      </c>
      <c r="F149" s="58" t="str">
        <f t="shared" si="2"/>
        <v/>
      </c>
    </row>
    <row r="150" spans="1:6" ht="30.6" customHeight="1">
      <c r="A150" s="5">
        <f>+'C6'!A151</f>
        <v>0</v>
      </c>
      <c r="B150" s="5">
        <f>+'C6'!B151</f>
        <v>0</v>
      </c>
      <c r="C150" s="5">
        <f>+'C6'!C151</f>
        <v>0</v>
      </c>
      <c r="D150" s="18" t="str">
        <f>'C6'!AC151</f>
        <v/>
      </c>
      <c r="E150" s="26">
        <f>'C7'!E149</f>
        <v>0</v>
      </c>
      <c r="F150" s="58" t="str">
        <f t="shared" si="2"/>
        <v/>
      </c>
    </row>
    <row r="151" spans="1:6" ht="30.6" customHeight="1">
      <c r="A151" s="5">
        <f>+'C6'!A152</f>
        <v>0</v>
      </c>
      <c r="B151" s="5">
        <f>+'C6'!B152</f>
        <v>0</v>
      </c>
      <c r="C151" s="5">
        <f>+'C6'!C152</f>
        <v>0</v>
      </c>
      <c r="D151" s="18" t="str">
        <f>'C6'!AC152</f>
        <v/>
      </c>
      <c r="E151" s="26">
        <f>'C7'!E150</f>
        <v>0</v>
      </c>
      <c r="F151" s="58" t="str">
        <f t="shared" si="2"/>
        <v/>
      </c>
    </row>
    <row r="152" spans="1:6" ht="30.6" customHeight="1">
      <c r="A152" s="5">
        <f>+'C6'!A153</f>
        <v>0</v>
      </c>
      <c r="B152" s="5">
        <f>+'C6'!B153</f>
        <v>0</v>
      </c>
      <c r="C152" s="5">
        <f>+'C6'!C153</f>
        <v>0</v>
      </c>
      <c r="D152" s="18" t="str">
        <f>'C6'!AC153</f>
        <v/>
      </c>
      <c r="E152" s="26">
        <f>'C7'!E151</f>
        <v>0</v>
      </c>
      <c r="F152" s="58" t="str">
        <f t="shared" si="2"/>
        <v/>
      </c>
    </row>
    <row r="153" spans="1:6" ht="30.6" customHeight="1">
      <c r="A153" s="5">
        <f>+'C6'!A154</f>
        <v>0</v>
      </c>
      <c r="B153" s="5">
        <f>+'C6'!B154</f>
        <v>0</v>
      </c>
      <c r="C153" s="5">
        <f>+'C6'!C154</f>
        <v>0</v>
      </c>
      <c r="D153" s="18" t="str">
        <f>'C6'!AC154</f>
        <v/>
      </c>
      <c r="E153" s="26">
        <f>'C7'!E152</f>
        <v>0</v>
      </c>
      <c r="F153" s="58" t="str">
        <f t="shared" si="2"/>
        <v/>
      </c>
    </row>
    <row r="154" spans="1:6" ht="30.6" customHeight="1">
      <c r="A154" s="5">
        <f>+'C6'!A155</f>
        <v>0</v>
      </c>
      <c r="B154" s="5">
        <f>+'C6'!B155</f>
        <v>0</v>
      </c>
      <c r="C154" s="5">
        <f>+'C6'!C155</f>
        <v>0</v>
      </c>
      <c r="D154" s="18" t="str">
        <f>'C6'!AC155</f>
        <v/>
      </c>
      <c r="E154" s="26">
        <f>'C7'!E153</f>
        <v>0</v>
      </c>
      <c r="F154" s="58" t="str">
        <f t="shared" si="2"/>
        <v/>
      </c>
    </row>
    <row r="155" spans="1:6" ht="30.6" customHeight="1">
      <c r="A155" s="5">
        <f>+'C6'!A156</f>
        <v>0</v>
      </c>
      <c r="B155" s="5">
        <f>+'C6'!B156</f>
        <v>0</v>
      </c>
      <c r="C155" s="5">
        <f>+'C6'!C156</f>
        <v>0</v>
      </c>
      <c r="D155" s="18" t="str">
        <f>'C6'!AC156</f>
        <v/>
      </c>
      <c r="E155" s="26">
        <f>'C7'!E154</f>
        <v>0</v>
      </c>
      <c r="F155" s="58" t="str">
        <f t="shared" si="2"/>
        <v/>
      </c>
    </row>
    <row r="156" spans="1:6" ht="30.6" customHeight="1">
      <c r="A156" s="5">
        <f>+'C6'!A157</f>
        <v>0</v>
      </c>
      <c r="B156" s="5">
        <f>+'C6'!B157</f>
        <v>0</v>
      </c>
      <c r="C156" s="5">
        <f>+'C6'!C157</f>
        <v>0</v>
      </c>
      <c r="D156" s="18" t="str">
        <f>'C6'!AC157</f>
        <v/>
      </c>
      <c r="E156" s="26">
        <f>'C7'!E155</f>
        <v>0</v>
      </c>
      <c r="F156" s="58" t="str">
        <f t="shared" si="2"/>
        <v/>
      </c>
    </row>
    <row r="157" spans="1:6" ht="30.6" customHeight="1">
      <c r="A157" s="5">
        <f>+'C6'!A158</f>
        <v>0</v>
      </c>
      <c r="B157" s="5">
        <f>+'C6'!B158</f>
        <v>0</v>
      </c>
      <c r="C157" s="5">
        <f>+'C6'!C158</f>
        <v>0</v>
      </c>
      <c r="D157" s="18" t="str">
        <f>'C6'!AC158</f>
        <v/>
      </c>
      <c r="E157" s="26">
        <f>'C7'!E156</f>
        <v>0</v>
      </c>
      <c r="F157" s="58" t="str">
        <f t="shared" si="2"/>
        <v/>
      </c>
    </row>
    <row r="158" spans="1:6" ht="30.6" customHeight="1">
      <c r="A158" s="5">
        <f>+'C6'!A159</f>
        <v>0</v>
      </c>
      <c r="B158" s="5">
        <f>+'C6'!B159</f>
        <v>0</v>
      </c>
      <c r="C158" s="5">
        <f>+'C6'!C159</f>
        <v>0</v>
      </c>
      <c r="D158" s="18" t="str">
        <f>'C6'!AC159</f>
        <v/>
      </c>
      <c r="E158" s="26">
        <f>'C7'!E157</f>
        <v>0</v>
      </c>
      <c r="F158" s="58" t="str">
        <f t="shared" si="2"/>
        <v/>
      </c>
    </row>
    <row r="159" spans="1:6" ht="30.6" customHeight="1">
      <c r="A159" s="5">
        <f>+'C6'!A160</f>
        <v>0</v>
      </c>
      <c r="B159" s="5">
        <f>+'C6'!B160</f>
        <v>0</v>
      </c>
      <c r="C159" s="5">
        <f>+'C6'!C160</f>
        <v>0</v>
      </c>
      <c r="D159" s="18" t="str">
        <f>'C6'!AC160</f>
        <v/>
      </c>
      <c r="E159" s="26">
        <f>'C7'!E158</f>
        <v>0</v>
      </c>
      <c r="F159" s="58" t="str">
        <f t="shared" si="2"/>
        <v/>
      </c>
    </row>
    <row r="160" spans="1:6">
      <c r="A160" s="8"/>
      <c r="B160" s="8"/>
      <c r="C160" s="3"/>
      <c r="D160" s="3"/>
      <c r="F160" s="3"/>
    </row>
  </sheetData>
  <mergeCells count="2">
    <mergeCell ref="A1:F1"/>
    <mergeCell ref="A3:F3"/>
  </mergeCells>
  <pageMargins left="0.7" right="0.7" top="0.75" bottom="0.75" header="0.3" footer="0.3"/>
  <pageSetup paperSize="9" scale="62"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workbookViewId="0">
      <selection activeCell="B5" sqref="B5"/>
    </sheetView>
  </sheetViews>
  <sheetFormatPr baseColWidth="10" defaultColWidth="11.44140625" defaultRowHeight="14.4"/>
  <cols>
    <col min="1" max="1" width="62.6640625" customWidth="1"/>
  </cols>
  <sheetData>
    <row r="1" spans="1:2">
      <c r="A1" s="23" t="s">
        <v>39</v>
      </c>
      <c r="B1" s="23" t="s">
        <v>8</v>
      </c>
    </row>
    <row r="2" spans="1:2">
      <c r="A2" s="23" t="s">
        <v>40</v>
      </c>
      <c r="B2" s="23">
        <f>CP!$H$20</f>
        <v>18</v>
      </c>
    </row>
    <row r="3" spans="1:2">
      <c r="A3" s="23" t="s">
        <v>41</v>
      </c>
      <c r="B3" s="23">
        <f>CP!$H$21</f>
        <v>12.6</v>
      </c>
    </row>
    <row r="4" spans="1:2">
      <c r="A4" s="23" t="s">
        <v>42</v>
      </c>
      <c r="B4" s="23">
        <f>CP!$H$22</f>
        <v>7.2</v>
      </c>
    </row>
    <row r="5" spans="1:2">
      <c r="A5" s="23" t="s">
        <v>43</v>
      </c>
      <c r="B5" s="23">
        <v>0</v>
      </c>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vt:i4>
      </vt:variant>
    </vt:vector>
  </HeadingPairs>
  <TitlesOfParts>
    <vt:vector size="7" baseType="lpstr">
      <vt:lpstr>Indicadores</vt:lpstr>
      <vt:lpstr>CP</vt:lpstr>
      <vt:lpstr>C6</vt:lpstr>
      <vt:lpstr>C7</vt:lpstr>
      <vt:lpstr>RESUMEN</vt:lpstr>
      <vt:lpstr>RED</vt:lpstr>
      <vt:lpstr>indicadores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Lahura Ramos, Katherine</dc:creator>
  <cp:lastModifiedBy>ROBERTH ROCA QUISPE</cp:lastModifiedBy>
  <cp:lastPrinted>2018-10-04T22:13:24Z</cp:lastPrinted>
  <dcterms:created xsi:type="dcterms:W3CDTF">2018-10-02T14:24:24Z</dcterms:created>
  <dcterms:modified xsi:type="dcterms:W3CDTF">2022-02-07T17:31:44Z</dcterms:modified>
</cp:coreProperties>
</file>