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135"/>
  </bookViews>
  <sheets>
    <sheet name="Superac Obs." sheetId="5" r:id="rId1"/>
  </sheets>
  <definedNames>
    <definedName name="_xlnm._FilterDatabase" localSheetId="0" hidden="1">'Superac Obs.'!$A$5:$K$5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5"/>
  <c r="A9" s="1"/>
  <c r="A10" s="1"/>
  <c r="A11" s="1"/>
  <c r="A12" s="1"/>
  <c r="A13" s="1"/>
  <c r="A14" s="1"/>
  <c r="A15" s="1"/>
  <c r="A16" s="1"/>
  <c r="A17" s="1"/>
  <c r="A18" s="1"/>
  <c r="A19" s="1"/>
  <c r="A20" s="1"/>
  <c r="K6"/>
</calcChain>
</file>

<file path=xl/sharedStrings.xml><?xml version="1.0" encoding="utf-8"?>
<sst xmlns="http://schemas.openxmlformats.org/spreadsheetml/2006/main" count="126" uniqueCount="64">
  <si>
    <t xml:space="preserve">Nº </t>
  </si>
  <si>
    <t>TIPO DE SOLICITANTE</t>
  </si>
  <si>
    <t>NOMBRE DEL PLIEGO</t>
  </si>
  <si>
    <t>ACTIVIDAD O PROYECTO</t>
  </si>
  <si>
    <t>CÓDIGO SNIP</t>
  </si>
  <si>
    <t>NOMBRE DEL ESTUDIO O PROYECTO</t>
  </si>
  <si>
    <t>DEPARTAMENTO</t>
  </si>
  <si>
    <t>MONTO TOTAL COFINAN- CIAMIENTO</t>
  </si>
  <si>
    <t>OBJETO DE COFINANCIAMIENTO</t>
  </si>
  <si>
    <t>GENÉRICA DE GASTO</t>
  </si>
  <si>
    <t>MUNICIPALIDAD DISTRITAL</t>
  </si>
  <si>
    <t>ESTUDIO DE PRE- INVERSIÓN</t>
  </si>
  <si>
    <t/>
  </si>
  <si>
    <t>ESTUDIO</t>
  </si>
  <si>
    <t>6 Adquisición de Activos No Financieros</t>
  </si>
  <si>
    <t>EJECUCION</t>
  </si>
  <si>
    <t>MUNICIPALIDAD DISTRITAL RIO NEGRO</t>
  </si>
  <si>
    <t>MEJORAMIENTO Y AMPLIACION DEL SERVICIO EDUCATIVO EN 10 INSTITUCIONES EDUCATIVAS DE NIVEL INICIAL EN EL, DISTRITO DE RIO NEGRO - SATIPO - JUNIN</t>
  </si>
  <si>
    <t>265995</t>
  </si>
  <si>
    <t>JUNIN</t>
  </si>
  <si>
    <t>MUNICIPALIDAD PROVINCIAL</t>
  </si>
  <si>
    <t>MUNICIPALIDAD PROVINCIAL CONCEPCION</t>
  </si>
  <si>
    <t>MEJORAMIENTO E IMPLEMENTACION DE LA INSTITUCION EDUCATIVA INTEGRADA N 31511 LORENZO ALCALA POMALAZA, DISTRITO DE CONCEPCION, PROVINCIA DE CONCEPCION - JUNIN</t>
  </si>
  <si>
    <t>248076</t>
  </si>
  <si>
    <t>MEJORAMIENTO Y AMPLIACIÓN DE LOS SISTEMAS DE AGUA POTABLE Y ALCANTARILLADO DE LA LOCALIDAD DE RIO NEGRO, DISTRITO DE RIO NEGRO - SATIPO - JUNIN</t>
  </si>
  <si>
    <t>285242</t>
  </si>
  <si>
    <t>MUNICIPALIDAD DISTRITAL BAMBAMARCA</t>
  </si>
  <si>
    <t>MEJORAMIENTO Y AMPLIACIÓN DEL SERVICIO EDUCATIVO EN EL NIVEL INICIAL EN 05 LOCALIDADES  DEL, DISTRITO DE BAMBAMARCA - BOLIVAR - LA LIBERTAD</t>
  </si>
  <si>
    <t>248134</t>
  </si>
  <si>
    <t>LA LIBERTAD</t>
  </si>
  <si>
    <t>MUNICIPALIDAD DISTRITAL TUCUME</t>
  </si>
  <si>
    <t>MEJORAMIENTO DEL CAMINO VECINAL CRUCE EX PANAMERICA NORTE, PPJ. FEDERICO VILLARREAL, SAN ANTONIO,  SANTOS VERA, SALINAS NORTE, SALINAS SUR,  CRUCE SORALUZ EN LA LOCALIDAD DE TUCUME, DISTRITO DE TUCUME - LAMBAYEQUE - LAMBAYEQUE</t>
  </si>
  <si>
    <t>288673</t>
  </si>
  <si>
    <t>LAMBAYEQUE</t>
  </si>
  <si>
    <t>MUNICIPALIDAD DISTRITAL FRIAS</t>
  </si>
  <si>
    <t>MEJORAMIENTO DEL SERVICIO EDUCATIVO EN LA INSTITUCIÓN EDUCATIVA INICIAL N° 194 EN EL CENTRO POBLADO DE PAMPA GRANDE, DISTRITO DE FRIAS - AYABACA - PIURA</t>
  </si>
  <si>
    <t>279311</t>
  </si>
  <si>
    <t>PIURA</t>
  </si>
  <si>
    <t>MEJORAMIENTO DEL SERVICIO EDUCATIVO EN LA INSTITUCION EDUCATIVA  INICIAL N 864  EN  EL CENTRO POBLADO PECHUQUIZ, DISTRITO DE FRIAS - AYABACA - PIURA</t>
  </si>
  <si>
    <t>270865</t>
  </si>
  <si>
    <t>MUNICIPALIDAD PROVINCIAL SECHURA</t>
  </si>
  <si>
    <t>MEJORAMIENTO DE LOS SERVICIOS DE EDUCACIÓN SECUNDARIA DE LA I.E. SAN PEDRO DEL CENTRO POBLADO MENOR PARACHIQUE - LA BOCANA, DISTRITO DE SECHURA, PROVINCIA DE SECHURA - PIURA</t>
  </si>
  <si>
    <t>277252</t>
  </si>
  <si>
    <t>MEJORAMIENTO DE LOS SERVICIOS EDUCATIVOS DE NIVEL PRIMARIO DE LA INSTITUCION EDUCATIVA N 14080 DEL A.H. NUEVO CHULLIYACHI, DISTRITO DE SECHURA, PROVINCIA DE SECHURA - PIURA</t>
  </si>
  <si>
    <t>273032</t>
  </si>
  <si>
    <t>MUNICIPALIDAD PROVINCIAL CARABAYA</t>
  </si>
  <si>
    <t>MEJORAMIENTO DE LOS SERVICIOS DE EDUCACION PRIMARIA DE LAS INSTITUCIONES EDUCATIVAS N 72600 GRANDIOSO TUPAC AMARU Y N 72176 JORGE CHAVEZ DE LA CIUDAD DE MACUSANI, DISTRITO DE MACUSANI, PROVINCIA DE CARABAYA - PUNO</t>
  </si>
  <si>
    <t>207101</t>
  </si>
  <si>
    <t>PUNO</t>
  </si>
  <si>
    <t>MEJORAMIENTO DE LOS SERVICIOS DE EDUCACIÓN PRIMARIA EN LAS INSTITUCIONES EDUCATIVAS N 72170 Y 72191 DE LOS CENTROS POBLADOS DE HUANUTUYO Y TANTAMACO DEL  DISTRITO DE MACUSANI, PROVINCIA DE CARABAYA - PUNO</t>
  </si>
  <si>
    <t>272557</t>
  </si>
  <si>
    <t>MUNICIPALIDAD DISTRITAL HUICUNGO</t>
  </si>
  <si>
    <t>AMPLIACION DE LOS SERVICIOS  DE PROTECCION DE LA ZONA URBANA DE LA LOCALIDAD DE HUICUNGO - RIO HUAYABAMBA, DISTRITO DE HUICUNGO - MARISCAL CACERES - SAN MARTIN</t>
  </si>
  <si>
    <t>266706</t>
  </si>
  <si>
    <t>SAN MARTIN</t>
  </si>
  <si>
    <t>MEJORAMIENTO Y AMPLIACION DEL SERVICIO DE LIMPIEZA PUBLICA EN LA LOCALIDAD DE HUICUNGO, DISTRITO DE HUICUNGO - MARISCAL CACERES - SAN MARTIN</t>
  </si>
  <si>
    <t>287085</t>
  </si>
  <si>
    <t>RECURSOS A INCORPORAR EN EL AÑO FISCAL 2014 (redondeado al superior)</t>
  </si>
  <si>
    <t>APURIMAC</t>
  </si>
  <si>
    <t>MUNICIPALIDAD PROVINCIAL ANDAHUAYLAS</t>
  </si>
  <si>
    <t>MEJORAMIENTO DE LOS SERVICIOS DE AGUA POTABLE E INSTALACIÓN DE SANEAMIENTO EN LAS LOCALIDADES DE BELLAVISTA,HUARATACA Y CCASABAMBA, DE LOS DISTRITOS DE TALAVERA, ANDARAPA PROVINCIA DE ANDAHUAYLAS- APURIMAC</t>
  </si>
  <si>
    <t>CONVOCATORIA FONIPREL  2014</t>
  </si>
  <si>
    <t>ANEXO N° 01</t>
  </si>
  <si>
    <t>SEGUNDA TRANSFERENCIA DE RECURSOS A ESTUDIOS Y PROYECTOS SELECCIONADOS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</si>
</sst>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8"/>
      <color indexed="64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CDDD"/>
        <bgColor theme="4"/>
      </patternFill>
    </fill>
    <fill>
      <patternFill patternType="solid">
        <fgColor rgb="FF92CDDD"/>
        <bgColor indexed="64"/>
      </patternFill>
    </fill>
    <fill>
      <patternFill patternType="solid">
        <fgColor rgb="FF92CDDD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tabSelected="1" topLeftCell="D4" zoomScale="80" zoomScaleNormal="80" workbookViewId="0">
      <selection activeCell="G10" sqref="G10:K13"/>
    </sheetView>
  </sheetViews>
  <sheetFormatPr baseColWidth="10" defaultRowHeight="15"/>
  <cols>
    <col min="1" max="1" width="6" customWidth="1"/>
    <col min="2" max="2" width="27" customWidth="1"/>
    <col min="3" max="3" width="18.85546875" customWidth="1"/>
    <col min="4" max="4" width="52.28515625" customWidth="1"/>
    <col min="6" max="6" width="71" customWidth="1"/>
    <col min="11" max="11" width="19.140625" customWidth="1"/>
  </cols>
  <sheetData>
    <row r="1" spans="1:11" ht="37.5" customHeight="1">
      <c r="A1" s="12" t="s">
        <v>61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38.25" customHeight="1">
      <c r="A2" s="12" t="s">
        <v>63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3" t="s">
        <v>62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5" spans="1:11" ht="56.25">
      <c r="A5" s="1" t="s">
        <v>0</v>
      </c>
      <c r="B5" s="1" t="s">
        <v>1</v>
      </c>
      <c r="C5" s="2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57</v>
      </c>
    </row>
    <row r="6" spans="1:11">
      <c r="A6" s="8"/>
      <c r="B6" s="8"/>
      <c r="C6" s="9"/>
      <c r="D6" s="10"/>
      <c r="E6" s="10"/>
      <c r="F6" s="10"/>
      <c r="G6" s="10"/>
      <c r="H6" s="10"/>
      <c r="I6" s="10"/>
      <c r="J6" s="10"/>
      <c r="K6" s="11">
        <f>SUM(K7:K20)</f>
        <v>25571312</v>
      </c>
    </row>
    <row r="7" spans="1:11" ht="33.75">
      <c r="A7" s="4">
        <v>1</v>
      </c>
      <c r="B7" s="5" t="s">
        <v>10</v>
      </c>
      <c r="C7" s="5" t="s">
        <v>16</v>
      </c>
      <c r="D7" s="5" t="s">
        <v>17</v>
      </c>
      <c r="E7" s="5" t="s">
        <v>18</v>
      </c>
      <c r="F7" s="5" t="s">
        <v>17</v>
      </c>
      <c r="G7" s="5" t="s">
        <v>19</v>
      </c>
      <c r="H7" s="6">
        <v>8409390</v>
      </c>
      <c r="I7" s="5" t="s">
        <v>15</v>
      </c>
      <c r="J7" s="7" t="s">
        <v>14</v>
      </c>
      <c r="K7" s="6">
        <v>100000</v>
      </c>
    </row>
    <row r="8" spans="1:11" ht="33.75">
      <c r="A8" s="4">
        <f t="shared" ref="A8:A20" si="0">+A7+1</f>
        <v>2</v>
      </c>
      <c r="B8" s="5" t="s">
        <v>20</v>
      </c>
      <c r="C8" s="5" t="s">
        <v>21</v>
      </c>
      <c r="D8" s="5" t="s">
        <v>22</v>
      </c>
      <c r="E8" s="5" t="s">
        <v>23</v>
      </c>
      <c r="F8" s="5" t="s">
        <v>22</v>
      </c>
      <c r="G8" s="5" t="s">
        <v>19</v>
      </c>
      <c r="H8" s="6">
        <v>8472986</v>
      </c>
      <c r="I8" s="5" t="s">
        <v>15</v>
      </c>
      <c r="J8" s="7" t="s">
        <v>14</v>
      </c>
      <c r="K8" s="6">
        <v>2000033</v>
      </c>
    </row>
    <row r="9" spans="1:11" ht="33.75">
      <c r="A9" s="4">
        <f t="shared" si="0"/>
        <v>3</v>
      </c>
      <c r="B9" s="5" t="s">
        <v>10</v>
      </c>
      <c r="C9" s="5" t="s">
        <v>16</v>
      </c>
      <c r="D9" s="5" t="s">
        <v>24</v>
      </c>
      <c r="E9" s="5" t="s">
        <v>25</v>
      </c>
      <c r="F9" s="5" t="s">
        <v>24</v>
      </c>
      <c r="G9" s="5" t="s">
        <v>19</v>
      </c>
      <c r="H9" s="6">
        <v>15230296.76</v>
      </c>
      <c r="I9" s="5" t="s">
        <v>15</v>
      </c>
      <c r="J9" s="7" t="s">
        <v>14</v>
      </c>
      <c r="K9" s="6">
        <v>5925674</v>
      </c>
    </row>
    <row r="10" spans="1:11" ht="33.75">
      <c r="A10" s="4">
        <f t="shared" si="0"/>
        <v>4</v>
      </c>
      <c r="B10" s="5" t="s">
        <v>10</v>
      </c>
      <c r="C10" s="5" t="s">
        <v>26</v>
      </c>
      <c r="D10" s="5" t="s">
        <v>27</v>
      </c>
      <c r="E10" s="5" t="s">
        <v>28</v>
      </c>
      <c r="F10" s="5" t="s">
        <v>27</v>
      </c>
      <c r="G10" s="5" t="s">
        <v>29</v>
      </c>
      <c r="H10" s="6">
        <v>6141548</v>
      </c>
      <c r="I10" s="5" t="s">
        <v>15</v>
      </c>
      <c r="J10" s="7" t="s">
        <v>14</v>
      </c>
      <c r="K10" s="6">
        <v>3023051</v>
      </c>
    </row>
    <row r="11" spans="1:11" ht="45">
      <c r="A11" s="4">
        <f t="shared" si="0"/>
        <v>5</v>
      </c>
      <c r="B11" s="5" t="s">
        <v>10</v>
      </c>
      <c r="C11" s="5" t="s">
        <v>30</v>
      </c>
      <c r="D11" s="5" t="s">
        <v>31</v>
      </c>
      <c r="E11" s="5" t="s">
        <v>32</v>
      </c>
      <c r="F11" s="5" t="s">
        <v>31</v>
      </c>
      <c r="G11" s="5" t="s">
        <v>33</v>
      </c>
      <c r="H11" s="6">
        <v>8761021</v>
      </c>
      <c r="I11" s="5" t="s">
        <v>15</v>
      </c>
      <c r="J11" s="7" t="s">
        <v>14</v>
      </c>
      <c r="K11" s="6">
        <v>378132</v>
      </c>
    </row>
    <row r="12" spans="1:11" ht="33.75">
      <c r="A12" s="4">
        <f t="shared" si="0"/>
        <v>6</v>
      </c>
      <c r="B12" s="5" t="s">
        <v>10</v>
      </c>
      <c r="C12" s="5" t="s">
        <v>34</v>
      </c>
      <c r="D12" s="5" t="s">
        <v>35</v>
      </c>
      <c r="E12" s="5" t="s">
        <v>36</v>
      </c>
      <c r="F12" s="5" t="s">
        <v>35</v>
      </c>
      <c r="G12" s="5" t="s">
        <v>37</v>
      </c>
      <c r="H12" s="6">
        <v>607559</v>
      </c>
      <c r="I12" s="5" t="s">
        <v>15</v>
      </c>
      <c r="J12" s="7" t="s">
        <v>14</v>
      </c>
      <c r="K12" s="6">
        <v>607559</v>
      </c>
    </row>
    <row r="13" spans="1:11" ht="33.75">
      <c r="A13" s="4">
        <f t="shared" si="0"/>
        <v>7</v>
      </c>
      <c r="B13" s="5" t="s">
        <v>10</v>
      </c>
      <c r="C13" s="5" t="s">
        <v>34</v>
      </c>
      <c r="D13" s="5" t="s">
        <v>38</v>
      </c>
      <c r="E13" s="5" t="s">
        <v>39</v>
      </c>
      <c r="F13" s="5" t="s">
        <v>38</v>
      </c>
      <c r="G13" s="5" t="s">
        <v>37</v>
      </c>
      <c r="H13" s="6">
        <v>518468</v>
      </c>
      <c r="I13" s="5" t="s">
        <v>15</v>
      </c>
      <c r="J13" s="7" t="s">
        <v>14</v>
      </c>
      <c r="K13" s="6">
        <v>518468</v>
      </c>
    </row>
    <row r="14" spans="1:11" ht="33.75">
      <c r="A14" s="4">
        <f t="shared" si="0"/>
        <v>8</v>
      </c>
      <c r="B14" s="5" t="s">
        <v>20</v>
      </c>
      <c r="C14" s="5" t="s">
        <v>40</v>
      </c>
      <c r="D14" s="5" t="s">
        <v>41</v>
      </c>
      <c r="E14" s="5" t="s">
        <v>42</v>
      </c>
      <c r="F14" s="5" t="s">
        <v>41</v>
      </c>
      <c r="G14" s="5" t="s">
        <v>37</v>
      </c>
      <c r="H14" s="6">
        <v>5385860</v>
      </c>
      <c r="I14" s="5" t="s">
        <v>15</v>
      </c>
      <c r="J14" s="7" t="s">
        <v>14</v>
      </c>
      <c r="K14" s="6">
        <v>3186512</v>
      </c>
    </row>
    <row r="15" spans="1:11" ht="45">
      <c r="A15" s="4">
        <f t="shared" si="0"/>
        <v>9</v>
      </c>
      <c r="B15" s="5" t="s">
        <v>20</v>
      </c>
      <c r="C15" s="5" t="s">
        <v>40</v>
      </c>
      <c r="D15" s="5" t="s">
        <v>43</v>
      </c>
      <c r="E15" s="5" t="s">
        <v>44</v>
      </c>
      <c r="F15" s="5" t="s">
        <v>43</v>
      </c>
      <c r="G15" s="5" t="s">
        <v>37</v>
      </c>
      <c r="H15" s="6">
        <v>2024321</v>
      </c>
      <c r="I15" s="5" t="s">
        <v>15</v>
      </c>
      <c r="J15" s="7" t="s">
        <v>14</v>
      </c>
      <c r="K15" s="6">
        <v>1056038</v>
      </c>
    </row>
    <row r="16" spans="1:11" ht="45">
      <c r="A16" s="4">
        <f t="shared" si="0"/>
        <v>10</v>
      </c>
      <c r="B16" s="5" t="s">
        <v>20</v>
      </c>
      <c r="C16" s="5" t="s">
        <v>45</v>
      </c>
      <c r="D16" s="5" t="s">
        <v>46</v>
      </c>
      <c r="E16" s="5" t="s">
        <v>47</v>
      </c>
      <c r="F16" s="5" t="s">
        <v>46</v>
      </c>
      <c r="G16" s="5" t="s">
        <v>48</v>
      </c>
      <c r="H16" s="6">
        <v>4764092</v>
      </c>
      <c r="I16" s="5" t="s">
        <v>15</v>
      </c>
      <c r="J16" s="7" t="s">
        <v>14</v>
      </c>
      <c r="K16" s="6">
        <v>4764092</v>
      </c>
    </row>
    <row r="17" spans="1:11" ht="45">
      <c r="A17" s="4">
        <f t="shared" si="0"/>
        <v>11</v>
      </c>
      <c r="B17" s="5" t="s">
        <v>20</v>
      </c>
      <c r="C17" s="5" t="s">
        <v>45</v>
      </c>
      <c r="D17" s="5" t="s">
        <v>49</v>
      </c>
      <c r="E17" s="5" t="s">
        <v>50</v>
      </c>
      <c r="F17" s="5" t="s">
        <v>49</v>
      </c>
      <c r="G17" s="5" t="s">
        <v>48</v>
      </c>
      <c r="H17" s="6">
        <v>3838532</v>
      </c>
      <c r="I17" s="5" t="s">
        <v>15</v>
      </c>
      <c r="J17" s="7" t="s">
        <v>14</v>
      </c>
      <c r="K17" s="6">
        <v>114328</v>
      </c>
    </row>
    <row r="18" spans="1:11" ht="33.75">
      <c r="A18" s="4">
        <f t="shared" si="0"/>
        <v>12</v>
      </c>
      <c r="B18" s="5" t="s">
        <v>10</v>
      </c>
      <c r="C18" s="5" t="s">
        <v>51</v>
      </c>
      <c r="D18" s="5" t="s">
        <v>52</v>
      </c>
      <c r="E18" s="5" t="s">
        <v>53</v>
      </c>
      <c r="F18" s="5" t="s">
        <v>52</v>
      </c>
      <c r="G18" s="5" t="s">
        <v>54</v>
      </c>
      <c r="H18" s="6">
        <v>5289953</v>
      </c>
      <c r="I18" s="5" t="s">
        <v>15</v>
      </c>
      <c r="J18" s="7" t="s">
        <v>14</v>
      </c>
      <c r="K18" s="6">
        <v>2723704</v>
      </c>
    </row>
    <row r="19" spans="1:11" ht="33.75">
      <c r="A19" s="4">
        <f t="shared" si="0"/>
        <v>13</v>
      </c>
      <c r="B19" s="5" t="s">
        <v>10</v>
      </c>
      <c r="C19" s="5" t="s">
        <v>51</v>
      </c>
      <c r="D19" s="5" t="s">
        <v>55</v>
      </c>
      <c r="E19" s="5" t="s">
        <v>56</v>
      </c>
      <c r="F19" s="5" t="s">
        <v>55</v>
      </c>
      <c r="G19" s="5" t="s">
        <v>54</v>
      </c>
      <c r="H19" s="6">
        <v>2002977.02</v>
      </c>
      <c r="I19" s="5" t="s">
        <v>15</v>
      </c>
      <c r="J19" s="7" t="s">
        <v>14</v>
      </c>
      <c r="K19" s="6">
        <v>1083656</v>
      </c>
    </row>
    <row r="20" spans="1:11" ht="33.75">
      <c r="A20" s="4">
        <f t="shared" si="0"/>
        <v>14</v>
      </c>
      <c r="B20" s="5" t="s">
        <v>20</v>
      </c>
      <c r="C20" s="5" t="s">
        <v>59</v>
      </c>
      <c r="D20" s="5" t="s">
        <v>11</v>
      </c>
      <c r="E20" s="5" t="s">
        <v>12</v>
      </c>
      <c r="F20" s="5" t="s">
        <v>60</v>
      </c>
      <c r="G20" s="5" t="s">
        <v>58</v>
      </c>
      <c r="H20" s="6">
        <v>90065</v>
      </c>
      <c r="I20" s="5" t="s">
        <v>13</v>
      </c>
      <c r="J20" s="7" t="s">
        <v>14</v>
      </c>
      <c r="K20" s="6">
        <v>90065</v>
      </c>
    </row>
    <row r="21" spans="1:11" ht="34.5" customHeight="1"/>
  </sheetData>
  <autoFilter ref="A5:K5"/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Superac Obs.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 Fonseca, Paul</dc:creator>
  <cp:lastModifiedBy>jarteaga</cp:lastModifiedBy>
  <cp:lastPrinted>2014-11-25T16:52:53Z</cp:lastPrinted>
  <dcterms:created xsi:type="dcterms:W3CDTF">2014-11-14T17:45:10Z</dcterms:created>
  <dcterms:modified xsi:type="dcterms:W3CDTF">2014-12-03T17:40:46Z</dcterms:modified>
</cp:coreProperties>
</file>