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170" windowHeight="6120"/>
  </bookViews>
  <sheets>
    <sheet name="D.S. ANEXO N°1 " sheetId="4" r:id="rId1"/>
  </sheets>
  <definedNames>
    <definedName name="_xlnm._FilterDatabase" localSheetId="0" hidden="1">'D.S. ANEXO N°1 '!$A$7:$I$395</definedName>
    <definedName name="_xlnm.Print_Area" localSheetId="0">'D.S. ANEXO N°1 '!$A$1:$J$394</definedName>
  </definedNames>
  <calcPr calcId="125725"/>
</workbook>
</file>

<file path=xl/calcChain.xml><?xml version="1.0" encoding="utf-8"?>
<calcChain xmlns="http://schemas.openxmlformats.org/spreadsheetml/2006/main">
  <c r="H395" i="4"/>
  <c r="G386"/>
  <c r="A376"/>
  <c r="A377" s="1"/>
  <c r="A378" s="1"/>
  <c r="A379" s="1"/>
  <c r="A380" s="1"/>
  <c r="A381" s="1"/>
  <c r="A382" s="1"/>
  <c r="A383" s="1"/>
  <c r="A384" s="1"/>
  <c r="A385" s="1"/>
  <c r="A387" s="1"/>
  <c r="A388" s="1"/>
  <c r="A389" s="1"/>
  <c r="A390" s="1"/>
  <c r="A391" s="1"/>
  <c r="A392" s="1"/>
  <c r="A393" s="1"/>
  <c r="A394" s="1"/>
  <c r="A375"/>
  <c r="A374"/>
  <c r="A230"/>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229"/>
  <c r="A1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J9"/>
  <c r="J8" s="1"/>
  <c r="G9"/>
  <c r="G8" s="1"/>
</calcChain>
</file>

<file path=xl/sharedStrings.xml><?xml version="1.0" encoding="utf-8"?>
<sst xmlns="http://schemas.openxmlformats.org/spreadsheetml/2006/main" count="2321" uniqueCount="876">
  <si>
    <t>REGION</t>
  </si>
  <si>
    <t>NOMBREPLIEGO</t>
  </si>
  <si>
    <t/>
  </si>
  <si>
    <t>AYACUCHO</t>
  </si>
  <si>
    <t>235514</t>
  </si>
  <si>
    <t>REHABILITACION , MEJORAMIENTO CAMINO VECINAL LLAMANNIYOCC - PAROBAMBA - PACAYCASA - AYAHUANCO - CHOCCLLO - TAMBOBAMBA - VIRACOCHAN - PUENTE MANTARO, DISTRITO DE AYAHUANCO - HUANTA - AYACUCHO</t>
  </si>
  <si>
    <t>MUNICIPALIDAD DISTRITAL DE AYAHUANCO</t>
  </si>
  <si>
    <t>MEJORAMIENTO DEL SERVICIO EDUCATIVO EN CINCO INSTITUCIONES EDUCATIVAS DEL NIVEL SECUNDARIO (CHONGOS CARMEN PAMPA, GLORIA SOL NACIENTE, JUNIN LIBERTAD, VILLA MEJORADA Y ANTONIO RAYMONDI) EN EL DISTRITO DE LLOCHEGUA, HUANTA - AYACUCHO</t>
  </si>
  <si>
    <t>MUNICIPALIDAD DISTRITAL DE LLOCHEGUA</t>
  </si>
  <si>
    <t>HUANCAVELICA</t>
  </si>
  <si>
    <t>MEJORAMIENTO DE LOS SERVICIOS EDUCATIVOS DEL NIVEL INICIAL Y PRIMARIO DE LAS I.E. Nº 709; I.E. Nº 30330 DE LOS CC.PP RURALES LA ESPERANZA, CONOCC, DISTRITO DE AHUAYCHA, TAYACAJA, HUANCAVELICA</t>
  </si>
  <si>
    <t>MUNICIPALIDAD DISTRITAL DE AHUAYCHA</t>
  </si>
  <si>
    <t>PUNO</t>
  </si>
  <si>
    <t>261200</t>
  </si>
  <si>
    <t>MEJORAMIENTO DE LOS SERVICIOS DE EDUCACION INICIAL EN LA I.E.I. N 259 - CONDURIRI, DISTRITO DE CONDURIRI - EL COLLAO - PUNO</t>
  </si>
  <si>
    <t>MUNICIPALIDAD DISTRITAL DE CONDURIRI</t>
  </si>
  <si>
    <t>246804</t>
  </si>
  <si>
    <t>MEJORAMIENTO DE LA GESTIÓN INTEGRAL DE LOS RESIDUOS SÓLIDOS MUNICIPALES EN LA CIUDAD DE TIQUILLACA, DISTRITO DE TIQUILLACA - PUNO - PUNO</t>
  </si>
  <si>
    <t>MUNICIPALIDAD DISTRITAL DE TIQUILLACA</t>
  </si>
  <si>
    <t>233495</t>
  </si>
  <si>
    <t>MEJORAMIENTO DE LOS SERVICIOS EDUCATIVOS EN LAS INSTITUCIONES EDUCATIVAS PRIMARIAS 72446,70567, 72512, 72464, 72458 Y 70711 DEL DISTRITO DE QUIACA, PROVINCIA DE SANDIA - PUNO</t>
  </si>
  <si>
    <t>MUNICIPALIDAD DISTRITAL DE QUIACA</t>
  </si>
  <si>
    <t>MEJORAMINETO, REHABILITACION D ELA CARRETERA EN LA RED VIAL VECINAL CANAYRE - CORONEL PORTILLO - JUNIN LIBERTAD NUEVO PROGRESO - ROSARIO SANTILLANA - VIRGEN CCASA, DISTRITO DE LLOCHEGUA - HUANTA - AYACUCHO</t>
  </si>
  <si>
    <t>MEJORAMIENTO Y REHABILITACION CAMINO VECINAL HUALLHUA - RAPI - AYAORQO - ANYAY - PACOBAMBA, DISTRITO DE ANCO - LA MAR - AYACUCHO</t>
  </si>
  <si>
    <t>MUNICIPALIDAD DISTRITAL DE ANCO</t>
  </si>
  <si>
    <t>269231</t>
  </si>
  <si>
    <t>INSTALACION DEL SERVICIO DE ALCANTARILLADO Y PLANTA DE TRATAMIENTO DE AGUAS RESIDUALES EN LA LOCALIDAD DE RUMI RUMI, DISTRITO DE CHILCAS - LA MAR - AYACUCHO</t>
  </si>
  <si>
    <t>MUNICIPALIDAD DISTRITAL DE CHILCAS</t>
  </si>
  <si>
    <t>224691</t>
  </si>
  <si>
    <t>MEJORAMIENTO DEL SERVICIO DE EDUCACIÓN INICIAL EN 04 I.E.I DEL ÁMBITO RURAL DEL, DISTRITO DE CHUNGUI - LA MAR - AYACUCHO</t>
  </si>
  <si>
    <t>MUNICIPALIDAD DISTRITAL DE CHUNGUI</t>
  </si>
  <si>
    <t>228440</t>
  </si>
  <si>
    <t>MEJORAMIENTO DE LA CAPACIDAD RESOLUTIVA DEL SERVICIO MATERNO INFANTIL DEL 1ER NIVEL DE ATENCION EN EL EE.SS. DE PAMPAS-MICRORED SAN MIGUEL-RED SAN MIGUEL -DIRESA-AYACUCHO, DISTRITO DE LUIS CARRANZA - LA MAR - AYACUCHO</t>
  </si>
  <si>
    <t>MUNICIPALIDAD DISTRITAL DE LUIS CARRANZA</t>
  </si>
  <si>
    <t>MEJORAMIENTO DEL SERVICIO DE EDUCACION SECUNDARIA EN LA INSTITUCION EDUCATIVA ROSASPAMPA DE LA COMUNIDAD ROSASPAMPA DEL DISTRITO LUIS CARRANZA DE LA PROVINCIA DE LA MAR DEL DEPARTAMENTO DE AYYACUCHO</t>
  </si>
  <si>
    <t>MEJORAMIENTO Y AMPLIACION DE LA GESTIO INTEGRAL DE RESIDUOS SOLIDOS MUNICIPALES EN 03 CENTROS POBLADOS Y CAPITAL DISTRITAL DE TAMBO, DISTRITO DE TAMBO - LA MAR - AYACUCHO</t>
  </si>
  <si>
    <t>MUNICIPALIDAD DISTRITAL DE TAMBO</t>
  </si>
  <si>
    <t>245231</t>
  </si>
  <si>
    <t>INSTALACION DEL SERVICIO DE AGUA PARA EL SISTEMA DE RIEGO EN LAS LOCALIDADES DE VILCABAMBA, CAÑANA, HUAMBRANI Y CHILCAYOC BAJO, DISTRITO DE CHILCAYOC - SUCRE - AYACUCHO</t>
  </si>
  <si>
    <t>MUNICIPALIDAD DISTRITAL DE CHILCAYOC</t>
  </si>
  <si>
    <t>CAJAMARCA</t>
  </si>
  <si>
    <t>MEJORAMIENTO DEL SERVICIO EDUCATIVO DE NIVEL INICIAL DE LAS I.E. N° 125 NUEVA ESPERANZA, IE Nº 217 CALLACAT BAJO, IE Nº 356 RAMOSCUCHO, IE Nº 362 BUENOS AIRES DEL DISTRITO LA LIBERTAD DE PALLAN, IE Nº 165 EL ALISO, IE Nº 047 MIGUEL IGLESIAS, IE Nº 148 MUYOC CHICO, DEL DISTRITO MIGUEL IGLESIAS IE, 158 MITOPAMPA IE Nº 362 CHUMUCH DEL DISTRITO DE CHUMUCH PROVINCIA DE CELENDIN, REGION CAJAMARCA</t>
  </si>
  <si>
    <t>MUNICIPALIDAD DISTRITAL DE LA LIBERTAD DE PALLAN</t>
  </si>
  <si>
    <t>REHABILITACION Y MEJORAMIENTO DEL CAMINO VECINAL HUAYCHAUPATA - CHECCOCRUZ - SANTA ROSA DE LAMBRAS - CHILLCAPAMPA DE LOS DISTRITOS DE SANTO TOMAS DE PATA, JULCAMARCA, SAN ANTONIO DE ANTAPARCO DE LA MANCOMUNIDAD MUNICIPAL ANGARAES SUR-MAMUAS PROVINCIA DE ANGARAES DEL DEPARTAMENTO DE HUANCAVELICA</t>
  </si>
  <si>
    <t>227206</t>
  </si>
  <si>
    <t>RECUPERACION DE LOS SERVICIOS EDUCATIVOS EN LA I. E. Nº31402 DE LA COMUNIDAD DE  SANTA ROSA DE RAYANPATA, DISTRITO DE AHUAYCHA, PROVINCIA DE TAYACAJA - HUANCAVELICA</t>
  </si>
  <si>
    <t xml:space="preserve">MEJORAMIENTO Y REHABILITACION DEL CAMINO VECINAL SALCABAMBA - YURACCYACU - PUCAYACU - CEDROPAMPA - YANANACO - PILATA - MANCHAY, DEL DISTRITO DE SALCABAMBA - PROVINCIA DE TAYACAJA - REGION HUANCAVELICA </t>
  </si>
  <si>
    <t>MUNICIPALIDAD DISTRITAL DE SALCABAMBA</t>
  </si>
  <si>
    <t>MEJORAMIENTO DE CAPACIDADES PARA LA ATENCION INTEGRAL DE LA MADRE Y EL NIÑO EN EL DISTRITO DE SAN MARCOS DE ROCCHAC, PROVINCIA DE TAYACAJA, REGION HUANCAVELICA</t>
  </si>
  <si>
    <t>MUNICIPALIDAD DISTRITAL DE SAN MARCOS DE ROCCHAC</t>
  </si>
  <si>
    <t>MEJORAMIENTO DE LA GESTION INTEGRAL DE RESIDUOS SOLIDOS DEL DISTRITO DE SURCUBAMBA - PROVINCIA DE TAYACAJA - DEPARTAMENTO DE HUANCAVELICA</t>
  </si>
  <si>
    <t>MUNICIPALIDAD DISTRITAL DE SURCUBAMBA</t>
  </si>
  <si>
    <t>LIMA</t>
  </si>
  <si>
    <t>255350</t>
  </si>
  <si>
    <t>INSTALACION DEL SERVICIO DE AGUA DEL SISTEMA DE RIEGO EN LA LOCALIDAD DE CHOCOS, DISTRITO DE CHOCOS, PROVINCIA DE YAUYOS - LIMA</t>
  </si>
  <si>
    <t>MUNICIPALIDAD DISTRITAL DE CHOCOS</t>
  </si>
  <si>
    <t>PIURA</t>
  </si>
  <si>
    <t>MEJORAMIENTO Y AMPLIACION DEL SISTEMA DE RIEGO CHORRO BLANCO DE LOS CASERIOS CHACCHACAL, SAPCE, CHAMELICO, LA VIRGEN, ABALQUE, NUEVO PROGRESO LIMON, HUAJAMBE ALTO Y BAJO DEL DISTRITO DE CANCHAQUE</t>
  </si>
  <si>
    <t>MUNICIPALIDAD DISTRITAL DE CANCHAQUE</t>
  </si>
  <si>
    <t>MUNICIPALIDAD DISTRITAL DE EL CARMEN DE LA FRONTERA</t>
  </si>
  <si>
    <t>254681</t>
  </si>
  <si>
    <t>MEJORAMIENTO DEL SERVICIO DE AGUA PARA RIEGO DEL CANAL SAN ISIDRO LABRADOR, EN LOS DISTRITOS DE LA ARENA Y LA UNIÓN, PROVINCIA DE PIURA-REGION PIURA</t>
  </si>
  <si>
    <t>MEJORAMIENTO DE LA TROCHA CARROZABLEDEL TRAMO HUATASANI - MUNAYPA - INCHUPALLA EN EL DISTRITO DE HUATASANI, PROVINCIA DE HUANCANE, REGION PUNO.</t>
  </si>
  <si>
    <t>MUNICIPALIDAD DISTRITAL DE HUATASANI</t>
  </si>
  <si>
    <t>INSTALACION DEL SERVICIO DE AGUA DEL SISTEMA DE RIEGO TOTORANI, CAQUENI, DISTRITO DE PAUCARCOLLA, PROVINCIA DE PUNO, REGION PUNO</t>
  </si>
  <si>
    <t>MUNICIPALIDAD DISTRITAL DE PAUCARCOLLA</t>
  </si>
  <si>
    <t>MEJORAMIENTO Y AMPLIACION DEL SERVICIO DE MANEJO INTEGRAL DE RESIDUOS SOLIDOS EN LA LOCALIDAD DE LARAQUERI, DISTRITO DE PICHACANI - PUNO -PUNO</t>
  </si>
  <si>
    <t>MUNICIPALIDAD DISTRITAL DE PICHACANI</t>
  </si>
  <si>
    <t>MEJORAMIENTO Y AMPLIACIÓN DEL SERVICIO DE AGUA POTABLE Y SANEAMIENTO INTRADOMICILIARIO EN LA LOCALIDAD DE LARAQUERI, DISTRITO DE PICHACANI - PUNO - PUNO</t>
  </si>
  <si>
    <t>INSTALACION DEL SERVICIO DE PROTECCIÓN CONTRA INUNDACIONES EN LA LOCALIDAD DE TOLAPAMPA - CRUZANI, MARGEN DERECHO DEL RIO CRUCERO (PROGRESIVA KM 13+000-15+000), DISTRITO DE SAN ANTONIO - PUNO - PUNO</t>
  </si>
  <si>
    <t>MUNICIPALIDAD DISTRITAL DE SAN ANTONIO</t>
  </si>
  <si>
    <t>176816</t>
  </si>
  <si>
    <t>MEJORAMIENTO DE SERVICIOS EDUCATIVOS DE LA INSTITUCION EDUCATIVA  PRIMARIA N 72424 JOSE ANTONIO ENCINAS DE LA COMUNIDAD DE PUNA AYLLU, DISTRITO DE CUYOCUYO - SANDIA - PUNO</t>
  </si>
  <si>
    <t>MUNICIPALIDAD DISTRITAL DE CUYOCUYO</t>
  </si>
  <si>
    <t>REHABILITACIÓN Y MEJORAMIENTO DEL CAMINO VECINAL, R01:EMP. PE-34H (PAUJI PLAYA) - PAMPA GRANDE - AZATA - MONTE SINAI - DISTRITO DE SAN PEDRO DE PUTINA PUNCO - SANDIA - PUNO</t>
  </si>
  <si>
    <t>MUNICIPALIDAD DISTRITAL DE SAN PEDRO DE PUTINA PUNCU</t>
  </si>
  <si>
    <t>SAN MARTIN</t>
  </si>
  <si>
    <t>"MEJORAMIENTO DEL CAMINO VECINAL PAJARILLO - CC.PP. MARICHE II, DISTRITO DE PAJARILLO, PROVINCIA DE MARISCAL CACERES, DEPARTAMENTO DE SAN MARTIN"</t>
  </si>
  <si>
    <t>MUNICIPALIDAD DISTRITAL DE PAJARILLO</t>
  </si>
  <si>
    <t>245575</t>
  </si>
  <si>
    <t>MEJORAMIENTO DEL SERVICIO EDUCATIVO DE LA INSTITUCION EDUCATIVA INICIAL N° 0318,EN EL DISTRITO DE BUENOS AIRES, PROVINCIA DE PICOTA - SAN MARTIN</t>
  </si>
  <si>
    <t>MUNICIPALIDAD DISTRITAL DE BUENOS AIRES</t>
  </si>
  <si>
    <t>MEJORAMIENTO DE LA PRESTACION DE LOS SERVICIOS DE EDUCACION BASICA REGULAR DE LOS NIVELES INICIAL Y PRIMARIA EN LAS LOCALIDADES SIAMBAL, CANAYO, LLUCANAYACU, SHILCAYO Y TUPAC AMARU, DISTRITO DE CHAZUTA - SAN MARTIN - SAN MARTIN</t>
  </si>
  <si>
    <t>MUNICIPALIDAD DISTRITAL DE CHAZUTA</t>
  </si>
  <si>
    <t>AMAZONAS</t>
  </si>
  <si>
    <t>MEJORAMIENTO DEL CAMINO VECINAL CRUCE BAGUA - COPALLIN - PUENTE SAN JUAN, DISTRITO DE COPALLIN, PROVINCIA DE BAGUA, REGION AMAZONAS</t>
  </si>
  <si>
    <t>MUNICIPALIDAD DISTRITAL DE COPALLIN</t>
  </si>
  <si>
    <t>269072</t>
  </si>
  <si>
    <t>MEJORAMIENTO DEL SERVICIO EDUCATIVO SECUNDARIO EN EL, DISTRITO DE COPALLIN - BAGUA - AMAZONAS</t>
  </si>
  <si>
    <t>266979</t>
  </si>
  <si>
    <t>MEJORAMIENTO, AMPLIACION DE LA GESTIÓN INTEGRAL DE RESIDUOS SÓLIDOS MUNICIPALES EN LAS LOCALIDADES DE SOLOCO, LOLTO Y MITO DISTRITO DE SOLOCO - CHACHAPOYAS - AMAZONAS</t>
  </si>
  <si>
    <t>MUNICIPALIDAD DISTRITAL DE SOLOCO</t>
  </si>
  <si>
    <t>APURIMAC</t>
  </si>
  <si>
    <t>MUNICIPALIDAD DISTRITAL DE CARAYBAMBA</t>
  </si>
  <si>
    <t>MEJORAMIENTO DEL SERVICIO DE EDUCACION PRIMARIA EN LOS CENTROS POBLADOS RURALES DE ANBAMBA, CCOÑANI, CORAZON DE ÑAUPAS, CHAKIQPAMPA, CHALLHUAPAMPA, PACCHA, PALMADERA, PARJAWILLKA, PATAHUASI Y SAN JUAN DE CULLUHUANCA, DISTRITO DE VINCHOS, PROVINCIA DE HUAMANGA - AYACUCHO</t>
  </si>
  <si>
    <t>MUNICIPALIDAD DISTRITAL DE VINCHOS</t>
  </si>
  <si>
    <t>246920</t>
  </si>
  <si>
    <t>REHABILITACION Y MEJORAMIENTO DEL CAMINO VECINAL SANTURUMI – VALLE TAPINZA, DISTRITO DE BELEN - SUCRE - AYACUCHO</t>
  </si>
  <si>
    <t>MUNICIPALIDAD DISTRITAL DE BELEN</t>
  </si>
  <si>
    <t>268811</t>
  </si>
  <si>
    <t>INSTALACION DEL SERVICIO DE AGUA PARA EL SISTEMA DE RIEGO CAYRAHUIRE EN EL CENTRO POBLADO DE MATARA EN EL, DISTRITO DE SANTIAGO DE PAUCARAY - SUCRE - AYACUCHO</t>
  </si>
  <si>
    <t>MUNICIPALIDAD DISTRITAL DE SANTIAGO DE PAUCARAY</t>
  </si>
  <si>
    <t>269136</t>
  </si>
  <si>
    <t>INSTALACION DEL SERVICIO DE AGUA PARA EL SISTEMA DE RIEGO DE LOS SECTORES TRANCA, PARHUANCANCHA Y TOYALLI, DISTRITO DE ALCAMENCA - VICTOR FAJARDO - AYACUCHO</t>
  </si>
  <si>
    <t>MUNICIPALIDAD DISTRITAL DE ALCAMENCA</t>
  </si>
  <si>
    <t>MEJORAMIENTO DEL SERVICIO DE EDUCACION INICIAL EN LAS INSTITUCIONES EDUCATIVAS N° 430-1 DE AUQUILLA Y LA N° 430 - 3 DE HUARCAYA, DISTRITO DE SARHUA, PROVINCIA DE VICTOR FAJARDO - AYACUCHO</t>
  </si>
  <si>
    <t>MUNICIPALIDAD DISTRITAL DE SARHUA</t>
  </si>
  <si>
    <t>MUNICIPALIDAD DISTRITAL DE SAN JUAN</t>
  </si>
  <si>
    <t>MEJORAMIENTO DEL SERVICIO EDUCATIVO DE NIVEL PRIMARIO EN LAS IE Nºº 821462 ARANMARCA, Nº 82227 CACHILGON, Nº 821466 SAN LORENZO, Nº 82080 QUIVINNCHAN, Nº 82225 PUEBLO NUEVO, Nº 821548 HUAR HUAR, Nºº 83502 HUACRARUCO, Nº 82229 EL MARCO, Nº 821204 LAS QUINUAS, DISTRITO SAN JUAN, PROVINCIA DE CAJAMARCA, REGION CAJAMARCA</t>
  </si>
  <si>
    <t>MEJORAMIENTO SERVICIO EDUCATIVO NIVEL PRIMARIO EN IEs 821344 PORVENIR, 821340 NUEVA ALIANZA, 821339 UNIÓN DEL NORTE, 821193 NUEVA UNIÓN, 821142 SANTA ROSA, 821124 SURUMAYO,  82965 SAN JUAN, 82933 NUEVA ESPERANZA, 82766 PAUCAPAMPA, 82497 EL TRIUNFO, 82495 CALLACAT, 82880 PORVENIR, 82491 CHUÑIGA,  82489 QUINUAMAYO, 82419 SANCHAN, 82494 SAN MARTIN, 82831 BUENOS AIRES, 82900 RAMON CASTILLA, 82496 ROSAPATA, 82493 VELASQUEZ, 821519 LA VICTORIA-LIBERTAD DE PALLAN-CELENDIN-CAJAMARCA</t>
  </si>
  <si>
    <t>CUSCO</t>
  </si>
  <si>
    <t>MEJORAMIENTO DE LOS SERVICIOS EDUCATIVOS DE LAS INSTITUCIONES EDUCATIVAS DE NIVEL PRIMARIO EN LAS COMUNIDADES DE CHICCHICMARCA, NINAMARCA, HUARANCCA Y PICHIGUA, EN EL DISTRITO DE COLQUEPATA - PAUCARTAMBO - CUSCO</t>
  </si>
  <si>
    <t>MUNICIPALIDAD DISTRITAL DE COLQUEPATA</t>
  </si>
  <si>
    <t>INSTALACION DEL CENTRO DE PROMOCION Y VIGILANCIA COMUNAL DEL CUIDADO INTEGRAL DE LA MADRE Y EL NIÑO EN LAS LOCALIDADES DE CHOCOLOCOCHA, CUICHA LEONCIO PRADO, DOS DE MAYO Y CHILCAPITE, DEL DISTRITO DE POMACOCHA, PROVINCIA DE ACOBAMBA, REGION HUANCAVELICA</t>
  </si>
  <si>
    <t>MUNICIPALIDAD DISTRITAL DE POMACOCHA</t>
  </si>
  <si>
    <t>245589</t>
  </si>
  <si>
    <t>INSTALACION DEL SERVICIO DE AGUA PARA EL SISTEMA DE RIEGO  EN LA LOCALIDAD  DE  CONGALLA,DISTRITO DE CONGALLA, PROVINCIA DE ANGARAES - HUANCAVELICA</t>
  </si>
  <si>
    <t>MUNICIPALIDAD DISTRITAL DE CONGALLA</t>
  </si>
  <si>
    <t>148987</t>
  </si>
  <si>
    <t>MEJORAMIENTO Y AMPLIACION DE LA GESTION INTEGRAL DE LOS RESIDUOS SOLIDOS MUNICIPALES EN LA LOCALIDAD DE VILLA DE ARMA DEL DISTRITO DE ARMA , PROVINCIA DE CASTROVIRREYNA - HUANCAVELICA</t>
  </si>
  <si>
    <t>MUNICIPALIDAD DISTRITAL DE ARMA</t>
  </si>
  <si>
    <t xml:space="preserve">INSTALACION DE CENTROS DE PROMOCION Y VIGILANCIA COMUNAL DEL CUIDADO INTEGRAL DE LA MADRE Y EL NIÑO PARA LA REDUCCION  DE LA DESNUTRICION CRONICA INFANTIL EN 9 LOCALIDADES DEL DISTRITO DE CHUPAMARCA, PROVINCIA DE CASTROVIRREYNA, REGION HUANCAVELICA </t>
  </si>
  <si>
    <t>MUNICIPALIDAD DISTRITAL DE CHUPAMARCA</t>
  </si>
  <si>
    <t>246086</t>
  </si>
  <si>
    <t>MEJORAMIENTO Y AMPLIACIÓN DE LA GESTIÓN  INTEGRAL DE RESIDUOS SÓLIDOS MUNICIPALES EN LA LOCALIDAD DE HUACHOS Y LOS ANEXOS HUAJINTAY Y PICHUTA DEL DISTRITO DE HUACHOS, PROVINCIA DE CASTROVIRREYNA - HUANCAVELICA</t>
  </si>
  <si>
    <t>MUNICIPALIDAD DISTRITAL DE HUACHOS</t>
  </si>
  <si>
    <t>246112</t>
  </si>
  <si>
    <t>AMPLIACION Y MEJORAMIENTO DE LA GESTIÓN  INTEGRAL DE RESIDUOS SÓLIDOS EN LA LOCALIDAD DE CONAYCA, DISTRITO DE CONAYCA - HUANCAVELICA - HUANCAVELICA</t>
  </si>
  <si>
    <t>MUNICIPALIDAD DISTRITAL DE CONAYCA</t>
  </si>
  <si>
    <t>MEJORAMIENTO DE LOS SERVICIOS EDUCATIVOS DEL NIVEL INICIAL EN LOS CENTROS POBLADOS DE HUANDO, YANACCOLLPA Y CACHI ALTA DEL DISTRITO DE HUANDO, PROVINCIA Y REGIÓN DE HUANCAVELICA</t>
  </si>
  <si>
    <t>MUNICIPALIDAD DISTRITAL DE HUANDO</t>
  </si>
  <si>
    <t>HUANUCO</t>
  </si>
  <si>
    <t>269031</t>
  </si>
  <si>
    <t>MEJORAMIENTO DE LOS SERVICIOS EDUCATIVOS EN 5 INSTITUCIONES EDUCATIVAS DEL NIVEL PRIMARIA, DISTRITO DE PUNOS - HUAMALIES - HUANUCO</t>
  </si>
  <si>
    <t>MUNICIPALIDAD DISTRITAL DE PUÑOS</t>
  </si>
  <si>
    <t>MUNICIPALIDAD DISTRITAL DE CHORAS</t>
  </si>
  <si>
    <t>JUNIN</t>
  </si>
  <si>
    <t>245206</t>
  </si>
  <si>
    <t>MEJORAMIENTO DEL CANAL DE RIEGO SANTA ROSA - HUANCHAR DEL DISTRITO DE  SANTA ROSA DE OCOPA, PROVINCIA DE CONCEPCION - JUNIN</t>
  </si>
  <si>
    <t>MUNICIPALIDAD DISTRITAL DE SANTA ROSA DE OCOPA</t>
  </si>
  <si>
    <t>266584</t>
  </si>
  <si>
    <t>MEJORAMIENTO Y AMPLIACIÓN DE LA GESTIÓN INTEGRAL DE  RESIDUOS SÓLIDOS DE LA LOCALIDAD DE APATA, DISTRITO DE APATA - JAUJA - JUNIN</t>
  </si>
  <si>
    <t>MUNICIPALIDAD DISTRITAL DE APATA</t>
  </si>
  <si>
    <t>MEJORAMIENTO Y AMPLIACION DEL SERVICIO DE EDUCACION INICIAL EN 07 INSTITUCIONES EDUCATIVAS INICIAL, EN LA MANCOMUNIDAD MUNICIPAL DE LA QUEBRADA DEL MANTARO JAUJA, PROVINCIA DE JAUJA, DEPARTAMENTO DE JUNIN</t>
  </si>
  <si>
    <t>MUNICIPALIDAD DISTRITAL DE LLOCLLAPAMPA</t>
  </si>
  <si>
    <t>MEJORAMIENTO DEL SERVICIO EDUCATIVO DE LAS INSTITUCIONES INTEGRADAS DE LA MANCOMUNICAD MUNICIPAL LA QUEBRADA DEL MANTARO DE LA PROVINCIA DE JAUJA REGION JUNIN</t>
  </si>
  <si>
    <t>MEJORAMIENTO DEL SERVICIO DE AGUA POTABLE E INSTALACION DE LE TRINAS  DE ARRASTRE HIDRAULICO EN LOS CASERIOS ULUNCHA ALTO, EL SALVADOR, ISRAEL, ULUNCHA, NUEVO PORVENIR, SACONDAY, NUEVA ESPERANZA Y PAMPAS, DEL DISTRITO DE MONTERO, PROVINCIA DE AYABACA-PIURA</t>
  </si>
  <si>
    <t>MUNICIPALIDAD DISTRITAL DE MONTERO</t>
  </si>
  <si>
    <t>250915</t>
  </si>
  <si>
    <t>MEJORAMIENTO DE LOS SERVICIOS DE EDUCACION INICIAL EN LAS INSTITUCIONES EDUCATIVAS KAPAC KAIPI BAJO Y NINA AQUESAYA, EN LAS LOCALIDADES DE KAPAC KAIPI BAJO Y AQUESAYA, DISTRITO DE CUPI - MELGAR - PUNO</t>
  </si>
  <si>
    <t>MUNICIPALIDAD DISTRITAL DE CUPI</t>
  </si>
  <si>
    <t>“MEJORAMIENTO DEL SERVICIO DE AGUA POTABLE E INSTALACION DEL SERVICIO DE ALCANTARILLADO DE LAS LOCALIDADES DE PUERTO BERMUDES, ROMON CASTILLA, NUEVO TRUJILLO LOS ANGES Y  PUERTO FRANCO, ALTO BIAVO - BELLAVISTA - SAN MARTIN”</t>
  </si>
  <si>
    <t>MUNICIPALIDAD DISTRITAL DE ALTO BIAVO</t>
  </si>
  <si>
    <t>MEJORAMIENTO DE LOS CAMINOS VECINALES LEDOY - SECTOR CUÑUMBUZA, DISTRITO DE HUALLAGA, PROVINCIA DE BELLAVISTA - REGION SAN MARTIN</t>
  </si>
  <si>
    <t>MUNICIPALIDAD DISTRITAL DE HUALLAGA</t>
  </si>
  <si>
    <t>INSTALACION DEL SERVICIO DE AGUA DEL SISTEMA DE RIEGO LEDOY, DISTRITO DE HUALLAGA, PROVINCIA DE BELLAVISTA - SAN MARTIN</t>
  </si>
  <si>
    <t>"MEJORAMIENTO DE LA TROCHA CARROZABLE R-06, R-05 Y R-04, PASARRAYA - NUEVO ISRRAEL, CRUCE NUEVO ISRRAEL - CRUCE SECTOR MONTERREY (SECTOR SALADO), SECTOR MONTERREY - NUEVA VIDA, DISTRITO DE ALTO SAPOSOA, PROVINCIA DE HUALLAGA, REGION SAN MARTIN"</t>
  </si>
  <si>
    <t>MUNICIPALIDAD DISTRITAL DE ALTO SAPOSOA</t>
  </si>
  <si>
    <t xml:space="preserve">"MEJORAMIENTO Y AMPLIACION DEL SERVICIO EDUCATIVO DE LA E.P.M Nº 0001 LOCALIDAD DE NUEVO CHONTALI, DISTRITO DE EL ESLABON, PROVINCIA DE HUALLAGA, REGION SAN MARTIN".
</t>
  </si>
  <si>
    <t>MUNICIPALIDAD DISTRITAL DE EL ESLABON</t>
  </si>
  <si>
    <t xml:space="preserve">MEJORAMIENTO DEL SERVICIO EDUCATIVO DE LA INSTITUCION EDUCATIVA Nº 0006 DE LA LOCALIDAD SAPOTILLO, DISTRITO DE TRES UNIDOS, PROVINCIA DE PICOTA, DEPARTAMENTO DE SAN MARTIN </t>
  </si>
  <si>
    <t>MUNICIPALIDAD DISTRITAL DE TRES UNIDOS</t>
  </si>
  <si>
    <t>TACNA</t>
  </si>
  <si>
    <t>INSTALACION DEL SERVICIO DE AGUA POATBLE Y SANEAMIENTO EN ELS ECTOR DE CORUCA, DISTRITO DE INCLAN, TACNA - TACNA</t>
  </si>
  <si>
    <t>MUNICIPALIDAD DISTRITAL DE INCLAN</t>
  </si>
  <si>
    <t>231824</t>
  </si>
  <si>
    <t>INSTALACION DEL SERVICIO DE AGUA DEL SISTEMA DE RIEGO DE RAOPAMPA, JUMPAMPA, CANCHE  Y  SICCE, EN EL DISTRITO DE JUMBILLA, PROVINCIA DE BONGARA - AMAZONAS</t>
  </si>
  <si>
    <t>MUNICIPALIDAD PROVINCIAL DE BONGARA</t>
  </si>
  <si>
    <t>MEJORAMIENTO DE LOS SERVICIOS DE SALUD DE LA MICRORRED MOLINOPAMPA - PROVINCIA CHACHAPOYAS - AMAZONAS</t>
  </si>
  <si>
    <t>MUNICIPALIDAD DISTRITAL DE MOLINOPAMPA</t>
  </si>
  <si>
    <t>MEJORAMIENTO DEL SERVICIO EDUCATIVO EN 12 INSTITUCIONES EDUCATIVAS DE NIVEL PRIMARIO DEL DISTRITO DE PISUQUIA, PROVINCIA DE LUYA - AMAZONAS</t>
  </si>
  <si>
    <t>MUNICIPALIDAD DISTRITAL DE PISUQUIA</t>
  </si>
  <si>
    <t>MEJORAMIENTO DEL SERVICIO EDUCATIVO ENLAS I.E PRIMARIAS RURALES DEL DISTRITO DE PROVIDENCIA - LUYA - AMAZONAS</t>
  </si>
  <si>
    <t>MUNICIPALIDAD DISTRITAL DE PROVIDENCIA</t>
  </si>
  <si>
    <t>MEJORAMIENTO DE LOS SERVICIOS DE DUCACION INICIAL DE LA I.E Nº 307, I.E Nº 336 -OMIA, I.E Nº 317 -NUEVO CHIRIMOTO, I.E Nº 313 - TOCUMA, I.E Nº 333 - SAN JOSE, I.E Nº 327 - LAGUNAS E I.E 335 - EL DORADO DEL DISTRITO DE OMIA, PROVINCIA DE RODRIGUEZ DE MENDOZA, REGION AMAZONAS</t>
  </si>
  <si>
    <t>MUNICIPALIDAD DISTRITAL DE OMIA</t>
  </si>
  <si>
    <t>ANCASH</t>
  </si>
  <si>
    <t>MEJORAMIENTO DE LOS SERVICIOS DE EDUCACIÓN PRIMARIA Y SECUNDARIA EN LA I.E.P. N° 86170, I.E.P. N° 86710, I.E.S. N° 86710, I.E.P. N° 86154, I.E.S. N° 86154, EN EL DISTRITO DE CORIS, PROVINCIA DE AIJA - ANCASH</t>
  </si>
  <si>
    <t>MUNICIPALIDAD DISTRITAL DE CORIS</t>
  </si>
  <si>
    <t>MEJORAMIENTO Y AMPLIACIÓN DEL MANEJO INTEGRAL DE RESIDUOS SOLIDOS MUNICIPALES EN LA ZONA URBANA DEL DISTRITO DE SAN MIGUEL DE ACO, PROVINCIA DE CARHUAZ, REGION ANCASH</t>
  </si>
  <si>
    <t>MUNICIPALIDAD DISTRITAL DE SAN MIGUEL DE ACO</t>
  </si>
  <si>
    <t>MEJORAMIENTO DEL SERVICIO DE AGUA DEL SISTEMA DE RIEGO INKA EN LA LOCALIDAD DE SHINAN, DISTRITO DE PIRA, PROVINCIA DE HUARAZ, REGIÓN ANCASH</t>
  </si>
  <si>
    <t>MUNICIPALIDAD DISTRITAL DE PIRA</t>
  </si>
  <si>
    <t>MEJORAMIENTO Y AMPLIACIÓN DEL MANEJO INTEGRAL DE RESIDUOS SOLIDOS EN LA ZONA URBANA DEL DISTRITO DE PARARIN, PROVINCIA DE RECUAY - REGION ANCASH</t>
  </si>
  <si>
    <t>MUNICIPALIDAD DISTRITAL DE PARARIN</t>
  </si>
  <si>
    <t>MEJORAMIENTO DEL SERVICIO EDUCATIVO PARA EL FORTALECIMIENTO DE LAS CAPACIDADES DE APRENDIZAJE DE LOS ESTUDIANTES DE LAS I.E. PRIMARIAS N° 54677 DE SOCCOS, N° 54568 DE ANTABAMBA, N° 54050 DE PARCCO, N° 54049 DE NICOLANI, 54017 DE KESARI, N° 54697 DE VILCABAMBA, N° 54707 DE YACA Y N° 54902 DE AUQUIMARCA, DISTRITO DE CIRCA- ABANCAY - APURIMAC</t>
  </si>
  <si>
    <t>MUNICIPALIDAD DISTRITAL DE CIRCA</t>
  </si>
  <si>
    <t>MUNICIPALIDAD DISTRITAL DE SAN PEDRO DE CACHORA</t>
  </si>
  <si>
    <t xml:space="preserve">MEJORAMIENTO DEL SERVICIO EDUCATIVO EN CINCO INSTITUCIONES EDUCATIVAS DEL NIVEL INICIAL DE LAS LOCALIDADES DE LORENSAYOCC, CCAMANA, LOS ANGELES, YUNCAIBAMBA, MOLLEPATA, DISTRITO DE HUANCARAY, PROVINCIA DE ANDAHUAYLAS - APURIMAC
 </t>
  </si>
  <si>
    <t>MUNICIPALIDAD DISTRITAL DE HUANCARAY</t>
  </si>
  <si>
    <t>MEJORAMIENTO DEL SERVICIO EDUCATIVO DE DOS INSTITUCIONES EDUCATIVAS DEL NIVEL SECUNDARIA DE LAS LOCALIDADES DE MOLLEPATA, OCCOCHO, DISTRITO DE HUANCARAY, PROVINCIA DE ANDAHUAYLAS - APURIMAC</t>
  </si>
  <si>
    <t>MUNICIPALIDAD DISTRITAL DE OROPESA</t>
  </si>
  <si>
    <t>MUNICIPALIDAD DISTRITAL DE COTARUSE</t>
  </si>
  <si>
    <t>INSTALACION DE CENTROS DE PROMOCION Y VIGILANCIA COMUNAL DEL CUIDADO INTEGRAL DE LA MADRE Y EL NIÑO EN LAS COMUNIDADES DE CCARHUATANI Y SORAYA, DEL DISTRITO DE SORAYA, PROVINCIA AYMARAES, DEPARTAMENTO DE APURIMAC</t>
  </si>
  <si>
    <t>MUNICIPALIDAD DISTRITAL DE SORAYA</t>
  </si>
  <si>
    <t>MUNICIPALIDAD DISTRITAL DE HAQUIRA</t>
  </si>
  <si>
    <t>MEJORAMIENTO DEL SERVICIO EDUCATIVO EN LA I.E.P. N° 50673 DE CURCA, I.E.P N° 51040 DE HUARUMA, I.E.P N° 50660 DE HUAYLLURA, DISTRITO DE MARA, PROVINCIA DE COTABAMBAS, DEPARTAMENTO DE APURIMAC</t>
  </si>
  <si>
    <t>MUNICIPALIDAD DISTRITAL DE MARA</t>
  </si>
  <si>
    <t>INSTALACION DEL SERVICIO DE AGUA PARA RIEGO EN LOS SECTORES DE TURUPAYA Y CCHIRA DEL DISTRITO DE MAMARA, PROVINCIA GRAU - APURIMAC</t>
  </si>
  <si>
    <t>MUNICIPALIDAD DISTRITAL DE MAMARA</t>
  </si>
  <si>
    <t>MEJORAMIENTO DE LA GESTION INTEGRAL DE RESIDUOS SOLIDOS EN LOS CENTROS POBLADOS DE SANTA ROSA, CHIRIRQUI, PALCCA Y CCANCCO DEL DISTRITO DE SANTA ROSA, PROVINCIA DE GRAU- APURIMAC</t>
  </si>
  <si>
    <t>MUNICIPALIDAD DISTRITAL DE SANTA ROSA</t>
  </si>
  <si>
    <t>INSTALACION DEL SERVICIO DEL CENTRO DE PROMOCION Y VIGILANCIA COMUNAL PARA EL CUIDADO INTEGRAL DE LA MADRE Y EL NIÑO MENOR DE 36 MESES EN LA LOCALIDAD DE VILCABAMBA DEL DISTRITO DE VILCABAMBA - PROVINCIA GRAU - REGION APURIMAC</t>
  </si>
  <si>
    <t>MUNICIPALIDAD DISTRITAL DE VILCABAMBA</t>
  </si>
  <si>
    <t>INSTALACIÓN DEL SERVICIO DE PROTECCIÓN Y CONTROL DE INUNDACIONES EN LA PARTE MEDIA DE LA SUBCUENCA DE VILCABAMBA, DISTRITO DE VILCABAMBA, PROVINCIA DE GRAU, REGIÓN DE APURÍMAC</t>
  </si>
  <si>
    <t>AREQUIPA</t>
  </si>
  <si>
    <t>MEJORAMIENTO DE LOS SERVICIOS DE EDUCACIÓN INICIAL, PRIMARIA Y SECUNDARIA EN EL DISTRITO DE LOMAS, PROVINCIA DE CARAVELI, REGIÓN AREQUIPA</t>
  </si>
  <si>
    <t>MUNICIPALIDAD DISTRITAL DE LOMAS</t>
  </si>
  <si>
    <t>MEJORAMIENTO DE LA GESTIÓN INTEGRAL DE RESIDUOS SÓLIDOS EN EL DISTRITO DE CAYLLOMA, PROVINCIA DE CAYLLOMA, REGIÓN AREQUIPA</t>
  </si>
  <si>
    <t>MUNICIPALIDAD DISTRITAL DE CAYLLOMA</t>
  </si>
  <si>
    <t>MEJORAMIENTO DE LA GESTIÓN INTEGRAL DE RESIDUOS SÓLIDOS EN LA LOCALIDAD DE LARI, DISTRITO DE LARI, PROVINCIA DE CAYLLOMA, REGIÓN AREQUIPA</t>
  </si>
  <si>
    <t>MUNICIPALIDAD DISTRITAL DE LARI</t>
  </si>
  <si>
    <t>MUNICIPALIDAD DISTRITAL DE SALAMANCA</t>
  </si>
  <si>
    <t>269234</t>
  </si>
  <si>
    <t>MEJORAMIENTO DE LOS SERVICIOS DE SALUD DEL PRIMER NIVEL DE ATENCIÓN EN LOS EE.SS. DE HUAYCHAO Y URPAY DE LA MICRORED QUINUA - RED DE SALUD HUAMANGA - DIRESA AYACUCHO, DISTRITO DE ACOS VINCHOS - HUAMANGA - AYACUCHO</t>
  </si>
  <si>
    <t>MUNICIPALIDAD DISTRITAL DE ACOS VINCHOS</t>
  </si>
  <si>
    <t>CREACION DEL SERVICIO DE AGUA PARA RIEGO EN LOS SECTORES DE TINTAYPAMPA, SAN PEDRO, PALLCCA Y JACASPAMAPA, DIOSTRITO DE OCROS, PROVICNIA DE HUAMANGA REGION AYACUCHO</t>
  </si>
  <si>
    <t>MUNICIPALIDAD DISTRITAL DE OCROS</t>
  </si>
  <si>
    <t>253102</t>
  </si>
  <si>
    <t>INSTALACION DE LOS SERVICIOS DE PROTECCION EN LA MARGEN IZQUIERDA DEL RIO YUCAES Y MARGEN DERECHA DEL RIO HUATATAS, DISTRITO DE TAMBILLO - HUAMANGA - AYACUCHO</t>
  </si>
  <si>
    <t>MUNICIPALIDAD DISTRITAL DE TAMBILLO</t>
  </si>
  <si>
    <t>MEJORAMIENTO Y AMPLIACION DEL SISTEMA DE RIEGO TORO HUICCHA-ASCA-SACSAMARCA, DISTRITO DE SACSAMARCA PROVINCIA DE HUANCASANCOS REGION AYACUCHO</t>
  </si>
  <si>
    <t>MUNICIPALIDAD DISTRITAL DE SACSAMARCA</t>
  </si>
  <si>
    <t>MEJORAMIENTO DEL SISTEMA INTEGRAL DE GESTION DE RESIDUOS SOLIDOS DE LA LOCALIDAD DE SANTIAGO DE LUCANAMARCA DISTRITO DE SANTIAGO DE LUCANAMARCA-HUANCASANCOS-AYACUCHO</t>
  </si>
  <si>
    <t>MUNICIPALIDAD DISTRITAL DE SANTIAGO DE LUCANAMARCA</t>
  </si>
  <si>
    <t>267846</t>
  </si>
  <si>
    <t>MEJORAMIENTO DE LOS SERVICIOS DE EDUCACIÓN INICIAL EN 06 INSTITUCIONES EDUCATIVAS PUBLICAS DE   LAS LOCALIDADES DE CHAMANA, IRIBAMBA, AYCAS PARIZA, PAMPAY, OCANA Y YURACCRACCAY, DISTRITO DE LURICOCHA - HUANTA - AYACUCHO</t>
  </si>
  <si>
    <t>MUNICIPALIDAD DISTRITAL DE LURICOCHA</t>
  </si>
  <si>
    <t>MEJORAMIENTO DEL SERVICIO DE EDUCACION INICIAL EN LAS INSTITUCIONES EDUCATIVAS N° 429-128/Mx-U DE NUEVO PROGRESO Y N° 429-133/Mx-U DE SIMPAYHUASI, DISTRITO DE LAURICOCHA - HUANTA - AYACUCHO</t>
  </si>
  <si>
    <t>267663</t>
  </si>
  <si>
    <t>INSTALACION DEL SERVICIO DE AGUA PARA EL SISTEMA DE RIEGO EN LOS SECTORES DE RIEGO CHIRICRE-CHIMPA DE LA LOCALIDAD DE ANDAMARCA EN EL, DISTRITO DE CARMEN SALCEDO - LUCANAS - AYACUCHO</t>
  </si>
  <si>
    <t>MUNICIPALIDAD DISTRITAL DE CARMEN SALCEDO</t>
  </si>
  <si>
    <t>MUNICIPALIDAD DISTRITAL DE HUAC-HUAS</t>
  </si>
  <si>
    <t>MEJORAMIENTO DEL SERVICIO EDUCATIVO EN LA INSTITUCION EDUCATIVA PRIMARIA Mx N° 24398 "SAN MARTIN DE PORRAS" EN EL ANEXO DE SAN MARTIN, DISTRITO DE SAN CRISTOBAL - LUCANAS - AYACUCHO</t>
  </si>
  <si>
    <t>MUNICIPALIDAD DISTRITAL DE SAN CRISTOBAL</t>
  </si>
  <si>
    <t>MUNICIPALIDAD DISTRITAL DE SANTA ANA DE HUAYCAHUACHO</t>
  </si>
  <si>
    <t>MEJORAMIENTO DEL SERVICIO EDUCATIVO EN LAS INSTITUCIONES EDUCATIVAS PRIMARIA N° 24262 Y SECUNDARIA PINAHUA EN LA LOCALIDAD DE PINAHUA, DISTRITO DE CHUMPI - PARINACOCHAS - AYACUCHO</t>
  </si>
  <si>
    <t>MUNICIPALIDAD DISTRITAL DE CHUMPI</t>
  </si>
  <si>
    <t>MEJORAMIENTO DEL SERVICIO EDUCATIVO DEL NIVEL INICIAL EN LA INSTITUCION EDUCATIVA NIÑO JESUS DE BELEN DE LA LOCALIDAD DE BELEN DEL DISTRITO DE BELEN DE LA PROVINCIA DE SUCRE DEL DEPARTAMENTO DE AYACUCHO</t>
  </si>
  <si>
    <t>267798</t>
  </si>
  <si>
    <t>MEJORAMIENTO ,DE LOS SERVICIOS EDUCATIVOS DEL NIVEL PRIMARIO DE LA I.E. Nº 24106 /MX-P DE LA LOCALIDAD DE BELÉN, DISTRITO DE BELEN - SUCRE - AYACUCHO</t>
  </si>
  <si>
    <t>MEJORAMIENTO DEL CAMINO VECINAL ENTRE LAS LOCALIDADES DE CHALCOS Y PAMPARCA, DISTRITO DE CHALCOS, PROVINCIA DE SUCRE - AYACUCHO</t>
  </si>
  <si>
    <t>MUNICIPALIDAD DISTRITAL DE CHALCOS</t>
  </si>
  <si>
    <t>MEJORAMIENTO DEL CAMINO VECINAL ENTRE LAS LOCALIDADES DE CHILCAYOC, HUECROPAMPA, VILCABAMBA Y AYZANCA, DISTRITO DE CHILCAYOC, PROVINCIA SUCRE - AYACUCHO</t>
  </si>
  <si>
    <t>MEJORAMIENTO DE LOS SERVICIOS DE AGUA POTABLE E INSTALACION DE SANEAMIENTO EN LAS LOCALIDADES DE VILCABAMBA, JATUN RUMI, CAÑANA Y HUECROPAMPA, DISTRITO DE CHILCAYOC, PROVINCIA DE SUCRE - AYACUCHO.</t>
  </si>
  <si>
    <t>MEJORAMIENTO Y AMPLIACION DEL SISTEMA INTEGRAL DE GESTION DE RESIDUOS SOLIDOS EN EL CENTRO POBLADO DE MORCOLLA Y TINTAY, DISTRITO DE MORCOLLA - SUCRE - AYACUCHO</t>
  </si>
  <si>
    <t>MUNICIPALIDAD DISTRITAL DE MORCOLLA</t>
  </si>
  <si>
    <t>MEJORAMIENTO Y AMPLIACION DEL SERVICIO DEL SERVICIO DE AGUA PARA RIEGO EN LA LOCALIDAD DE PALLCCA, DISTRITO DE SAN SALVADOR DE QUIJE - SUCRE - AYACUCHO</t>
  </si>
  <si>
    <t>MUNICIPALIDAD DISTRITAL DE SAN SALVADOR DE QUIJE</t>
  </si>
  <si>
    <t>MEJORAMIENTO DE LOS SERVICIOS DE AGUA POTABLE E INSTALACION DE SANEAMIENTO EN LAS LOCALIDADES DE PALLCCA, LUCHCANTA, HUITO, COMUNPAMPA Y HUMALUCHA, DISTRITO DE SAN SALVADOR DE QUIJE - SUCRE - AYACUCHO</t>
  </si>
  <si>
    <t>MEJORAMIENTO, AMPLUIACION DE LA GESTION UINTEGRAL DE RESIDUOS SOLIDOS MUNICIPALES EN LAS LOCALIDADES DE ALCAMENCA, HUAMBO, CARAMPA Y SAN JUAN DE MIRATA, DISTRITO DE ARCAMENCA - VICTOR FAJARDO - AYACUCHO</t>
  </si>
  <si>
    <t>MEJORAMIENTO DEL SERVICIO DE SALUD NUTRICIONAL EN NIÑOS MENORES DE 5 AÑOS Y MADRES GESTANTES EN EL DISTRITO DE APONGO - VICTOR FAJARDO - AYACUCHO</t>
  </si>
  <si>
    <t>MUNICIPALIDAD DISTRITAL DE APONGO</t>
  </si>
  <si>
    <t>MEJORAMIENTO DEL SERVICIO EDUCATIVO EN LAS INSTITUCIONES EDUCATIVAS INICIALES N°343 Y PIEDAD PAREJA DE PFLUCKER, EN LOS CENTROS POBLADOS DE APONGO Y UYUCCASA, DISTRITO DE APONGO - VICTPOR FAJARDO - AYACUCHO</t>
  </si>
  <si>
    <t>267037</t>
  </si>
  <si>
    <t>MEJORAMIENTO DEL SERVICIO DE EDUCACIÓN PRIMARIA DE LAS INSTITUCIONES EDUCATIVAS N 38461/MX-P DE LA COMUNIDAD DE MORCOLLA CHICO , N 38506/MX-P DE CHIHUIRE, DISTRITO DE ASQUIPATA - VICTOR FAJARDO - AYACUCHO</t>
  </si>
  <si>
    <t>MUNICIPALIDAD DISTRITAL DE ASQUIPATA</t>
  </si>
  <si>
    <t>MEJORAMIENTO DEL SERVICIO DE SALUD NUTRICIONAL EN NIÑOS MENORES DE 5 AÑOS Y MADRES GESTANTES DEL DISTRITO DE ASQUIPATA DE LA PROVINCIA DE VICTOR FAJARDO DEL DEPARTAMENTO DE AYACUCHO</t>
  </si>
  <si>
    <t>REHABILITACION Y MEJORAMIENTO DEL CAMINO VECINAL DESVIO SECTOR CRUZMOCCO - PACCHA - UMASI DEL DISTRITO DE CANARIA DE LA PROVINCIA DE VICTOR FAJARDO DEL DEPARTAMENTO DE AYACUCHO</t>
  </si>
  <si>
    <t>MUNICIPALIDAD DISTRITAL DE CANARIA</t>
  </si>
  <si>
    <t>MEJORAMIENTO DEL SERVICIO DE EDUCACION INICIAL EN LA INSTITUCION EDUCATIVA N° 322 DE LA LOCALIDAD DE CAYARA, DISTRITO DE CAYARA, VICTOR FAJARDO - AYACUCHO</t>
  </si>
  <si>
    <t>MUNICIPALIDAD DISTRITAL DE CAYARA</t>
  </si>
  <si>
    <t>INSTALACION DEL SISTEMA DE RIEGO INTEGRAL EN LA MICROCUENCA WAQALLI DEL DISTRITO DE SARHUA, PROVINCIA VICTOR FAJARDO, REGION AYACUCHO</t>
  </si>
  <si>
    <t xml:space="preserve">AMPLIACION Y MEJORAMIENTO DEL SERVICIO DE GESTION INTEGRAL DE RESIDUOS SOLIDOS MUNICIPALES EN LAS LOCALIDADES DEL DISTRITO DE VILCANCHOS, VICTOR FAJARDO - AYACUCHO </t>
  </si>
  <si>
    <t>MUNICIPALIDAD DISTRITAL DE VILCANCHOS</t>
  </si>
  <si>
    <t>INSTALACION DEL SERVICIO DE AGUA DEL SISTEMA DE RIEGO RAYMINA, COCHA, CURIPACO, PUNTURCO, PONGOCOCHA, DISTRITO DE HUAMBALPA, PROVINCIA DE VILCASHUAMAN, REGION AYACUCHO</t>
  </si>
  <si>
    <t>MUNICIPALIDAD DISTRITAL DE HUAMBALPA</t>
  </si>
  <si>
    <t>MEJORAMIENTO DE LA CAPACIDAD RESOLUTIVA DEL PUESTO DE SALUD DEL CENTRO POBLADO SAPUC - DISTRITO DE LA ASUNCIÓN - CAJAMARCA</t>
  </si>
  <si>
    <t>MUNICIPALIDAD DISTRITAL DE ASUNCION</t>
  </si>
  <si>
    <t>MEJORAMIENTO DE LOS SERVICIOS DE EDUCACIÓN INICIAL DE LAS INSTITUCIONES EDUCATIVAS N° 030-ASUNCION, CONGA CRUZ, HUAYLLAGUAL, LA RINCONADA, SAPALI Y VISTA ALEGRE, DISTRITO DE ASUNCION, PROVINCIA CAJAMARCA, REGIÓN CAJAMARCA</t>
  </si>
  <si>
    <t>MUNICIPALIDAD DISTRITAL DE CHADIN</t>
  </si>
  <si>
    <t>MUNICIPALIDAD DISTRITAL DE CHOROPAMPA</t>
  </si>
  <si>
    <t>MUNICIPALIDAD DISTRITAL DE MIRACOSTA</t>
  </si>
  <si>
    <t>MUNICIPALIDAD DISTRITAL DE CUJILLO</t>
  </si>
  <si>
    <t>INSTALACION Y MEJORAMIENTO DEL SISTEMA DE AGUA POTABLE Y SANEAMIENTO EN LOS CASERIOS DE CEDROPAMPA Y PAN DE AZUCAR, DISTRITO DE SANTO DOMINGO DE LA CAPILLA, PROVINCIA DE CUTERVO, REGION CAJAMARCA</t>
  </si>
  <si>
    <t>MUNICIPALIDAD DISTRITAL DE SANTO DOMINGO DE LA CAPILLA</t>
  </si>
  <si>
    <t>268155</t>
  </si>
  <si>
    <t>MEJORAMIENTO Y AMPLIACION DE LOS SERVICIOS  DE EDUCACION EN LA I.E.P. N 16445 LA SACILIA, DISTRITO DE TORIBIO CASANOVA, PROVINCIA DE CUTERVO - CAJAMARCA</t>
  </si>
  <si>
    <t>MUNICIPALIDAD DISTRITAL DE TORIBIO CASANOVA</t>
  </si>
  <si>
    <t>MEJORAMIENTO DE LOS SERVICIOS DE SALUD DEL PUESTO DE SALUD DEL  CENTRO POBLADO TINYAYOC, DE LA MICRORED JOSE SABOGAL, DEL DISTRITO DE JOSE SABOGAL, PROVINCIA DE SAN MARCOS - CAJAMARCA</t>
  </si>
  <si>
    <t>MUNICIPALIDAD DISTRITAL DE JOSE SABOGAL</t>
  </si>
  <si>
    <t>MEJORAMIENTO DEL SERVICIO DE TRANSITABILIDAD VEHICULAR EN ELCAMINO VECINAL ENTRE LOS CASERIOS HUAGAL,ALISOPATA,EL INFIERNILLO, NUEVA ESPERANZA, DELDISTRITO DE JOSE SABOGAL, PROVINCIA DE SAN MARCOS -CAJAMARCA</t>
  </si>
  <si>
    <t>247147</t>
  </si>
  <si>
    <t>MEJORAMIENTO DEL SERVICIO EDUCATIVO EN LA I.E. Nº 821270 - YERBA BUENA, DISTRITO DE JOSE SABOGAL - SAN MARCOS - CAJAMARCA</t>
  </si>
  <si>
    <t>MEJORAMIENTO DEL CAMINO VECINAL ENTRE ELCASERÌO ALTO PERÙ - CASERÌO MARAYPAMPA, DISTRITO TUMBADEN - SAN PABLO - CAJAMARCA</t>
  </si>
  <si>
    <t>MUNICIPALIDAD DISTRITAL DE TUMBADEN</t>
  </si>
  <si>
    <t>MEJORAMIENTO DE LOS SERVICIOS DE PROTECCIÓN DE LA CUENCA DEL RÍO VELILLE EN LA CIUDAD DE VELILLE, DISTRITO DE VELILLE – CHUMBIVILCAS - CUSCO</t>
  </si>
  <si>
    <t>MUNICIPALIDAD DISTRITAL DE VELILLE</t>
  </si>
  <si>
    <t>249752</t>
  </si>
  <si>
    <t>MEJORAMIENTO DE LOS SERVICIOS EDUCATIVOS DE LA I.E. PRIMARIA N50395 EN LA C.C. DE CHANCA, DISTRITO DE HUANOQUITE - PARURO - CUSCO</t>
  </si>
  <si>
    <t>MUNICIPALIDAD DISTRITAL DE HUANOQUITE</t>
  </si>
  <si>
    <t>170250</t>
  </si>
  <si>
    <t>MEJORAMIENTO DEL LOGRO DE APRENDIZAJE DE LOS ALUMNOS DE EDUCACION PRIMARIA DE LA I.E. 501178 DE MANTTO PARPAY, DISTRITO DE HUANOQUITE - PARURO - CUSCO</t>
  </si>
  <si>
    <t>253134</t>
  </si>
  <si>
    <t>MEJORAMIENTO Y AMPLIACION DE LOS SERVICIOS EDUCATIVOS EN LA I.E. PRIMARIA N 501264 DEL ANEXO CHAPINA COMUNIDAD DE ANTAPALLPA, DISTRITO DE OMACHA - PARURO - CUSCO</t>
  </si>
  <si>
    <t>MUNICIPALIDAD DISTRITAL DE OMACHA</t>
  </si>
  <si>
    <t>CREACION DEL REPRESAMIENTO DE LOS RIACHUELOS DE MACHAY HUAYCCO, TICLLO HUAYCCO, CHACA HUAYCCO, MOLINO HUAYCCO CON FINES DE RIEGO EN LAS COMUNIDADES DE HUILLHECC Y YANACOCHA DEL DISTRITO DE POMACOCHA, PROVINCIA DE ACOBAMBA - REGION HUANCAVELICA</t>
  </si>
  <si>
    <t>MEJORAMIENTO DE LA OFERTA DE SERVICIOS DE EDUCACION INICIAL EN LAS INSTITUCIONES EDUCATIVAS INICIALES N° 971 Y N° 972, DISTRITO DE HUANCA-HUANCA - ANGARAES - HUANCAVELICA</t>
  </si>
  <si>
    <t>MUNICIPALIDAD DISTRITAL DE HUANCA-HUANCA</t>
  </si>
  <si>
    <t>245590</t>
  </si>
  <si>
    <t>MEJORAMIENTO DE  SERVICIOS EDUCATIVOS DE NIVEL PRIMARIA EN LAS INSTITUCIONES EDUCATIVAS NRO. 36272 DE TASTABAMBA,36688 DE SANTA ROSA DE PATA HUASI Y 36271 DE CCARAPA, DISTRITO DE HUANCAHUANCA, PROVINCIA DE ANGARAES - HUANCAVELICA</t>
  </si>
  <si>
    <t>MEJORAMIENTO DEL SERVICIO EDUCATIVO DEL NIVEL INICIAL EN LA  INSTITUCION EDUCATIVA N° 934 DE LA LOCALIDAD DE ANTAPARCO DEL DISTRITO DE SAN ANTONIO DE ANTAPARCO DE LA PROVINCIA DE ANGARAES DEL DEPARTAMENTO DE HUANCAVELICA</t>
  </si>
  <si>
    <t>MUNICIPALIDAD DISTRITAL DE SAN ANTONIO DE ANTAPARCO</t>
  </si>
  <si>
    <t>MEJORAMIENTO DEL SERVICIO EDUCATIVO DEL NIVEL INICIAL EN LAS INSTITUCIONES EDUCATIVAS N° 993 DE PUYHUAN Y N° 992 DE MESACCOCHA DEL DISTRITO DE SANTO TOMAS DE PATA DE LA PROVINCIA DE ANGARAES DEL DEPARTAMENTO DE HUANCAVELICA</t>
  </si>
  <si>
    <t>MUNICIPALIDAD DISTRITAL DE SANTO TOMAS DE PATA</t>
  </si>
  <si>
    <t>INSTALACION DEL CENTRO DE PROMOCION Y VIGILANCIA COMUNAL DEL CIUDADANO INTEGRAL DE LA MADRE Y EL NIÑO EN LAS LOCALIDADES DE ANTAMACHAY, CHILLAMA, ATUNA - QUIHUAY Y ECCANA, DISTRITO DE SECCLLA - ANAGARAES - HUANCAVELICA</t>
  </si>
  <si>
    <t>MUNICIPALIDAD DISTRITAL DE SECCLLA</t>
  </si>
  <si>
    <t>228769</t>
  </si>
  <si>
    <t>MEJORAMIENTO DEL SERVICIO DE AGUA PARA EL SISTEMA DE RIEGO DE LA LOCALIDAD DE TICRAPO, DISTRITO DE TICRAPO, PROVINCIA DE CASTROVIRREYNA - HUANCAVELICA</t>
  </si>
  <si>
    <t>MUNICIPALIDAD PROVINCIAL DE CASTROVIRREYNA</t>
  </si>
  <si>
    <t>MUNICIPALIDAD DISTRITAL DE AURAHUA</t>
  </si>
  <si>
    <t>247826</t>
  </si>
  <si>
    <t>MEJORAMIENTO Y AMPLIACION DE LA GESTION INTEGRAL DE RESIDUOS SOLIDOS MUNICIPALES EN LA LOCALIDAD DE CAPILLAS Y CAJAMARCA DEL DISTRITO DE CAPILLAS , PROVINCIA DE CASTROVIRREYNA - HUANCAVELICA</t>
  </si>
  <si>
    <t>MUNICIPALIDAD DISTRITAL DE CAPILLAS</t>
  </si>
  <si>
    <t>244876</t>
  </si>
  <si>
    <t>MEJORAMIENTO DEL CAMINO VECINAL HUAJINTAY - CCACCACHACA, DISTRITO DE HUACHOS, PROVINCIA DE CASTROVIRREYNA - HUANCAVELICA</t>
  </si>
  <si>
    <t>206287</t>
  </si>
  <si>
    <t>MEJORAMIENTO Y AMPLIACION DE LA GESTION INTEGRAL DE RESIDUOS SOLIDOS MUNICIPALES EN LA LOCALIDAD DE MOLLEPAMPA DEL DISTRITO DE MOLLEPAMPA , PROVINCIA DE CASTROVIRREYNA - HUANCAVELICA</t>
  </si>
  <si>
    <t>MUNICIPALIDAD DISTRITAL DE MOLLEPAMPA</t>
  </si>
  <si>
    <t xml:space="preserve">MEJORAMIENTO DE LA GESTIÓN INTEGRAL DE RESIDUOS SÓLIDOS EN LA LOCALIDAD DE ANCO DEL DISTRITO DE ANCO, PROVINCIA DE CHURCAMPA - HUANCAVELICA  </t>
  </si>
  <si>
    <t>MEJORAMIENTO DEL SERVICIO EDUCATIVO EN DOS INSTITUCIONES EDUCATIVAS DEL NIVEL PRIMARIA DE LAS LOCALIDADES DE CHANCHARA Y CCOCHAPAMPA, DISTRITO DE EL CARMEN, PROVINCIA CHURCAMPA - HUANCAVELICA</t>
  </si>
  <si>
    <t>MUNICIPALIDAD DISTRITAL DE EL CARMEN</t>
  </si>
  <si>
    <t>269426</t>
  </si>
  <si>
    <t>MEJORAMIENTO DEL SERVICIO EDUCATIVO DEL NIVEL PRIMARIO DE LA I.E. NRO. 31295 DIVINO MAESTRO LOCALIDAD DE UCHUY CRUZ, DISTRITO DE PAUCARBAMBA - CHURCAMPA - HUANCAVELICA</t>
  </si>
  <si>
    <t>MUNICIPALIDAD DISTRITAL DE PAUCARBAMBA</t>
  </si>
  <si>
    <t>MEJORAMIENTO Y AMPLIACION DE LA GESTION INTEGRAL DE LOS RESIDUOS SOLIDOS MUNICIPALES EN LA LOCALIDAD DE HUACHOCOLPA, DISTRITO DE HUACHOCOLPA, PROVINCIA DE HUANCAVELICA - REGION HUANCAVELICA</t>
  </si>
  <si>
    <t>MUNICIPALIDAD DISTRITAL DE HUACHOCOLPA</t>
  </si>
  <si>
    <t>MEJORAMIENTO DE LOS SERVICIOS DE SALUD EN EL PUESTO DE SALUD CACHI LLALLAS DEL DISTRITO DE HUANDO, PROVINCIA Y REGIÓN DE HUANCAVELICA</t>
  </si>
  <si>
    <t xml:space="preserve">MEJORAMIENTO DE LA NUTRICION INFANTIL EN NIÑOS MENORES DE CINCO AÑOS EN EL DISTRITO DE QUERCO, PROVINCIA DE HUAYTARA - HUANCAVELICA </t>
  </si>
  <si>
    <t>MUNICIPALIDAD DISTRITAL DE QUERCO</t>
  </si>
  <si>
    <t>250919</t>
  </si>
  <si>
    <t>MEJORAMIENTO DE LOS SERVICIOS EDUCATIVOS EN LA IE DEL NIVEL PRIMARIO 22087 DE LA LOCALIDAD DE SACSAQUERO, DISTRITO DE SAN ANTONIO DE CUSICANCHA - HUAYTARA - HUANCAVELICA</t>
  </si>
  <si>
    <t>MUNICIPALIDAD DISTRITAL DE SAN ANTONIO DE CUSICANCHA</t>
  </si>
  <si>
    <t>MEJORAMIENTO DE LA CAPACIDAD RESOLUTIVA DEL PUESTO DE SALUD RIPÁN DEL DISTRITO DE RIPAÁN, PROVINCIA DE DOS DE MAYO - REGIÓN HUÁNUCO</t>
  </si>
  <si>
    <t>MUNICIPALIDAD DISTRITAL DE RIPAN</t>
  </si>
  <si>
    <t>MUNICIPALIDAD DISTRITAL DE COCHABAMBA</t>
  </si>
  <si>
    <t>MEJORAMIENTO Y AMPLIACIÓN DE LA GESTIÓN INTEGRAL DE LOS RESIDUOS SÓLIDOS DE LA LOCALIDAD DE CHAVÍN DE PARIARCA Y ANEXOS, DISTRITO DE CHAVIN DE PARIARCA - HUAMALIES - HUÁNUCO</t>
  </si>
  <si>
    <t>MUNICIPALIDAD DISTRITAL DE CHAVIN DE PARIARCA</t>
  </si>
  <si>
    <t>MUNICIPALIDAD PROVINCIAL DE PUERTO INCA</t>
  </si>
  <si>
    <t>ICA</t>
  </si>
  <si>
    <t xml:space="preserve">MEJORAMIENTO DE LA GESTION INTEGRAL DE RESIDUOS SOLIDOS MUNICIPALES EN EL DISTRITO DE CHAVIN, PROVINCIA D CHINCHA - ICA </t>
  </si>
  <si>
    <t>MUNICIPALIDAD DISTRITAL DE CHAVIN</t>
  </si>
  <si>
    <t>244538</t>
  </si>
  <si>
    <t>MEJORAMIENTO DEL SERVICIO EDUCATIVO DE LA INSTITUCION EDUCATIVA INTEGRADO SANCHIRIO PALOMAR  DISTRITO DE SAN LUIS DE SHUARO, PROVINCIA DE CHANCHAMAYO - JUNIN</t>
  </si>
  <si>
    <t>MUNICIPALIDAD DISTRITAL DE SAN LUIS DE SHUARO</t>
  </si>
  <si>
    <t>248308</t>
  </si>
  <si>
    <t>MEJORAMIENTO DE LOS SERVICIOS EDUCATIVOS DE LAS  INSTITUCIONES EDUCATIVAS DEL NIVEL PRIMARIO EN EL DISTRITO DE MITO, PROVINCIA DE CONCEPCION - JUNIN</t>
  </si>
  <si>
    <t>MUNICIPALIDAD DISTRITAL DE MITO</t>
  </si>
  <si>
    <t>MEJORAMIENTO DE LOS SERVICIOS EDUCATIVOS DEL NIVEL INICIAL, PRIMARIO Y SECUNDARIO EN LAS INSTITUCIONES EDUCATIVAS DEL DISTRITO DE SANTA ROSA DE OCOPA, PROVINCIA DE CONCEPCIÓN - REGIÓN JUNIN</t>
  </si>
  <si>
    <t>MEJORAMIENTO DE LOS SERVICIOS EDUCATIVOS DE NIVEL INICIAL EN EL DISTRITO DE CHICCHE, PROVINCIA DE HUANCAYO-JUNIN</t>
  </si>
  <si>
    <t>MUNICIPALIDAD DISTRITAL DE CHICCHE</t>
  </si>
  <si>
    <t>MEJORAMIENTO DE LOS SERVICIOS EDUCATIVOS DEL NIVEL PRIMARIO DE LAS I.E. Nº  30798, I.E. Nº 30825, I.E. Nº31598, I.E. Nº31586, I.E. Nº30829 DE LOS CC.PP RURALES DE CHIPOCAYO  SANTA ROSA DE NAHUIN, YANAMA ALTO, ANTABAMBA, YAROCA, DISTRITO DE PALCA, TARMA, JUNIN</t>
  </si>
  <si>
    <t>MUNICIPALIDAD DISTRITAL DE PALCA</t>
  </si>
  <si>
    <t>254731</t>
  </si>
  <si>
    <t>MEJORAMIENTO DEL SERVICIO DE EDUCACIÓN SECUNDARIA EN LA I.E. JOSE ABELARDO QUIÑONES DEL CENTRO POBLADO PACCHAC, DISTRITO DE TAPO - TARMA - JUNIN</t>
  </si>
  <si>
    <t>MUNICIPALIDAD DISTRITAL DE TAPO</t>
  </si>
  <si>
    <t>LA LIBERTAD</t>
  </si>
  <si>
    <t xml:space="preserve">INSTALACIÓN DEL SERVICIO DE AGUA PARA RIEGO CANAL SHUEGATE EN EL CENTRO POBLADO BAMBAMARCA - DISTRITO DE BAMBA MARCA- BOLIVAR - LA LIBERTAD </t>
  </si>
  <si>
    <t>MUNICIPALIDAD DISTRITAL DE BAMBAMARCA</t>
  </si>
  <si>
    <t>MEJORAMIENTO DE LOS SERVICIO EDUCATIVOS DEL NIVEL PRIMARIO DE 10 INSTITUCIONES EDUCATIVAS DE EDUCACIÓN BÁSICA REGULAR DE LA ZONA RURAL DEL DISTRITO DE MARCABAL, PROVINCIA DE SÁNCHEZ CARRIÓN, LA LIBERTAD</t>
  </si>
  <si>
    <t>MUNICIPALIDAD DISTRITAL DE MARCABAL</t>
  </si>
  <si>
    <t>231290</t>
  </si>
  <si>
    <t>INSTALACION DEL SERVICIO DE AGUA PARA EL SISTEMA DE RIEGO EN LA LOCALIDAD  DE PURUCHUCO, DISTRITO DE HUAMANTANGA - CANTA - LIMA</t>
  </si>
  <si>
    <t>MUNICIPALIDAD DISTRITAL DE HUAMANTANGA</t>
  </si>
  <si>
    <t>247776</t>
  </si>
  <si>
    <t>MEJORAMIENTO Y AMPLIACION  DEL SISTEMA DE AGUA POTABLE , ALCANTARILLADO E INSTALACION  DEL SISTEMA DE TRATAMIENTO DE AGUAS RESIDUALES DE LA LOCALIDAD DE HUAMANTANGA, DISTRITO DE HUAMANTANGA - CANTA - LIMA</t>
  </si>
  <si>
    <t>267185</t>
  </si>
  <si>
    <t>MEJORAMIENTO DEL SERVICIO DE AGUA DEL SISTEMA DE RIEGO PALUCHE EN EL DISTRITO DE CACRA, PROVINCIA DE YAUYOS - LIMA</t>
  </si>
  <si>
    <t>MUNICIPALIDAD DISTRITAL DE CACRA</t>
  </si>
  <si>
    <t>248133</t>
  </si>
  <si>
    <t>AMPLIACION, MEJORAMIENTO DEL SISTEMA DE AGUA POTABLE E INSTALACION DEL SISTEMA DE ALCANTARILLADO SANITARIO ANEXO DE CHANCACHI DISTRITO DE CHOCOS, PROVINCIA DE YAUYOS - LIMA</t>
  </si>
  <si>
    <t>PASCO</t>
  </si>
  <si>
    <t>MEJORAMIENTO DEL ESTADO NUTRICIONAL DE LOS NIÑOS MENORES DE 05 AÑOS Y DE LAS MUJERES GESTANTES DEL DISTRITO DE NINACACA, PROVINCIA DE PASCO – PASCO</t>
  </si>
  <si>
    <t>MUNICIPALIDAD DISTRITAL DE NINACACA</t>
  </si>
  <si>
    <t>MUNICIPALIDAD DISTRITAL DE CHALACO</t>
  </si>
  <si>
    <t>MEJORAMIENTO DEL CAMINO VECINAL DISTRITO DE CRUCERO, URINSAYA CP. OSCOROQUE PUNTA CARRETERA R29, DEL DISTRITO DE CURCERO, PROVINCIA DE CARABAYA - PUNO</t>
  </si>
  <si>
    <t>MUNICIPALIDAD DISTRITAL DE CRUCERO</t>
  </si>
  <si>
    <t>269023</t>
  </si>
  <si>
    <t>MEJORAMIENTO DE LOS SERVICIOS EDUCATIVOS DE LA IES AGROPECUARIO DEL CENTRO POBLADO DE UPINA, DISTRITO DE ITUATA - CARABAYA - PUNO</t>
  </si>
  <si>
    <t>MUNICIPALIDAD DISTRITAL DE ITUATA</t>
  </si>
  <si>
    <t>234834</t>
  </si>
  <si>
    <t>MEJORAMIENTO DE LOS SERVICIOS DE EDUCACION INICIAL DE LA INSTITUCION EDUCATIVA 102 EN EL CENTRO POBLADO DE TAMBILLO, DISTRITO DE ITUATA - CARABAYA - PUNO</t>
  </si>
  <si>
    <t>240862</t>
  </si>
  <si>
    <t>MEJORAMIENTO DE LA CAPACIDAD RESOLUTIVA DE LOS SERVICIOS DEL PUESTO DE SALUD CALAPUJA MICRO RED JULIACA-REDESS SAN ROMAN-DIRESA PUNO, DISTRITO DE CALAPUJA - LAMPA - PUNO</t>
  </si>
  <si>
    <t>MUNICIPALIDAD DISTRITAL DE CALAPUJA</t>
  </si>
  <si>
    <t>INSTALACION DE LOS SERVICIOS DE PROTECCIÓN EN LA ZONA RIBEREÑA MARGEN IZQUIERDA Y DERECHA DEL RIO JALLAHUA PARA LA COMUNIDAD CAMPESINA DE SELQUE, DISTRITO DE MACARI - PROVINCIA DE MELGAR - PUNO</t>
  </si>
  <si>
    <t>MUNICIPALIDAD DISTRITAL DE MACARI</t>
  </si>
  <si>
    <t>MEJORAMIENTO DE LOS SERVICIOS DE AGUA POTABLE Y DISPOSICIÓN SANITARIA DE EXCRETAS EN LA COMUNIDAD DE CANCHI CHICO SUCHIS DEL DISTRITO DE CARACOTO, PROVINCIA DE SAN ROMAN - PUNO</t>
  </si>
  <si>
    <t>MUNICIPALIDAD DISTRITAL DE CARACOTO</t>
  </si>
  <si>
    <t>269247</t>
  </si>
  <si>
    <t>MEJORAMIENTO DE LOS SERVICIOS EDUCATIVOS DE LA I.E.P. N 70604 EN LA URBANIZACION NESTOR CACERES VELASQUEZ, DISTRITO DE CARACOTO - SAN ROMAN - PUNO</t>
  </si>
  <si>
    <t>256904</t>
  </si>
  <si>
    <t>MEJORAMIENTO, REHABILITACION DEL CAMINO VECINAL  CALZADA - EMPALME SM 597 SUNISACHA - EMPALME SM 599 FAUSTINO MALDONADO, DISTRITO DE CALZADA - MOYOBAMBA - SAN MARTIN</t>
  </si>
  <si>
    <t>MUNICIPALIDAD DISTRITAL DE CALZADA</t>
  </si>
  <si>
    <t>INSTALACION DEL SERVICIO DE AGUA PARA RIEGO EN LAS LOCALIDADES DE BEIRUT, LAUREL Y LEJIA, DISTRTIO DE COROSHA, PROVINCIA DE BONGARA - AMAZONAS</t>
  </si>
  <si>
    <t>MUNICIPALIDAD DISTRITAL DE COROSHA</t>
  </si>
  <si>
    <t>248037</t>
  </si>
  <si>
    <t>AMPLIACION MEJORAMIENTO DE LOS SERVICIOS DE EDUCACIÓN PRIMARIA DE LA INSTITUCIÓN EDUCATIVA N 18323, DISTRITO DE CHUQUIBAMBA - CHACHAPOYAS - AMAZONAS</t>
  </si>
  <si>
    <t>MUNICIPALIDAD DISTRITAL DE CHUQUIBAMBA</t>
  </si>
  <si>
    <t>INSTALACION DEL SISTEMA DE RIEGO CANCHIRMAL, POTERO Y DOS CRUCES, DISTRTIO DE OLLEROS, PROVICNIA DE CHACHAPOYAS - AMAZONAS</t>
  </si>
  <si>
    <t>MUNICIPALIDAD DISTRITAL DE OLLEROS</t>
  </si>
  <si>
    <t>INSTALACION DEL SERVICIO DE PROTECCION CONTRA INUNDACIONES EN LA LOCALIDAD DE CASHAC, MARGEN IZQUIERDO DEL RIO IMAZ, DISTRITO DE QUINJALCA, PROVINCIA DE CHACHAPOYAS, REGION AMAZONAS</t>
  </si>
  <si>
    <t>MUNICIPALIDAD DISTRITAL DE QUINJALCA</t>
  </si>
  <si>
    <t>INSTALACION DEL SERVICIO DE AGUA PARA RIEGO DE LOS SECTORES YANACASTE, HUAYPUNTA, SHISPUCRO, NUDILLO, CULAOS, LUGMETA, POTRERO Y TOTORA DISTRITO DE SAN ISIDRO DEL MAINO, PROVINCIA DE CHACHAPOYAS - AMAZONAS</t>
  </si>
  <si>
    <t>MUNICIPALIDAD DISTRITAL DE SAN ISIDRO DE MAINO</t>
  </si>
  <si>
    <t>CREACION DEL SERVICIO DE PROTECCION Y CONTROL DE INUNDACIONES EN LA MARGEN IZQUIERDA DEL RIO RUMIYACU, CARRETERA COLCAMAR - DISTRITO DE COLCAMAR - PROVINCIA DE LYA - DEPARTAMENTO DE AMAZONAS</t>
  </si>
  <si>
    <t>MUNICIPALIDAD DISTRITAL DE COLCAMAR</t>
  </si>
  <si>
    <t>MEJORAMIENTO DEL SERVICIO DE AGUA POTABLE E INSTALACION DEL ALCANTARILADO EN LOS ANEXOS EL DESMONTE Y EL HORIZONTE, DISTRTIO DE LUYA VIEJO PROVINCIA DE LUYA, REGION AMAZONAS</t>
  </si>
  <si>
    <t>MUNICIPALIDAD DISTRITAL DE LUYA VIEJO</t>
  </si>
  <si>
    <t>MEJORAMIENTO DEL SERVICIO EDUCATIVO EN LAS INSTITUCIONES EDUCATIVAS DE NIVEL PRIMARIA Nº 18155 - SAN JUAN, Nº 18152 - MOTUPE, Nº 18327 - LA UNION, Nº Nº 18167 - LIMAPAMPA, Nº 18310 - NUEVO OCUMAL, Nº 18311 - HUALMAL, Nº 18372 - YAULICACHI Y Nº 18162 - VISTA HERMOSA, DEL DISTRITO DE OCUMAL - PROVINCIA DE LUYA - REGION AMAZONAS</t>
  </si>
  <si>
    <t>MUNICIPALIDAD DISTRITAL DE OCUMAL</t>
  </si>
  <si>
    <t>INSTALACION DEL SERVICIO DE AGUA DE RIEGO EN LOS SECTORES DE SAN JUAN DE PROVIDENCIA, NUEVA LIBERTAD Y PINDUC EN EL DISTRITO DE SANTA CATALINA PROVINCIA DE LUYA - REGION AMAZONAS</t>
  </si>
  <si>
    <t>MUNICIPALIDAD DISTRITAL DE SANTA CATALINA</t>
  </si>
  <si>
    <t>MEJORAMIENTO DE LA CAPACIDAD RESOLUTIVA DE LOS SERVICIOS DE SALUD DEL DISTRITO DE SANTA CATALINA, PROVINCIA DE LUYA - AMAZONAS</t>
  </si>
  <si>
    <t>MEJORAMIENTO DE LOS SERVICIOS DE SALUD Y VIGILANCIA COMUNITARIA LIGADOS A DISMINUIR LA DESNUTRICION CRONICA EN NIÑOS MENORES DE 5 AÑOS EN LOS DISTRITOS DE JAMALCA, CUMBA Y YAMON, DE LA PROVINCIA DE UTCUBAMBA, DEPARTAMENTO DE AMAZONAS</t>
  </si>
  <si>
    <t>MUNICIPALIDAD PROVINCIAL DE UTCUBAMBA</t>
  </si>
  <si>
    <t>INSTALACION DEL SERVICIO DE PROTECCION CONTR AINUNDACIONES EN EL CP DE SANPEDRO, NIÑO POBRE Y PAPAYA BAJA DE LA MARGEN IZQUIERDA DEL RIO UTCUBAMBA, DEL DISTRTIO DE ELMILAGRO, PROVINCIA DE UTCUBAMBA, REGION AMAZONAS</t>
  </si>
  <si>
    <t>MUNICIPALIDAD DISTRITAL DE EL MILAGRO</t>
  </si>
  <si>
    <t>MEJORAMIENTO DE LOS SERVICIOS DE SALUD EN LAS LOCALIDADES DE SAN DAMIAN Y QUISUAR EN EL DISTRITO DE CORIS, PROVINCIA DE AIJA - REGION ANCASH</t>
  </si>
  <si>
    <t>267868</t>
  </si>
  <si>
    <t>MEJORAMIENTO DE LA GESTIÓN INTEGRAL DE RESIDUOS SÓLIDOS MUNICIPALES DEL, DISTRITO DE COLQUIOC - BOLOGNESI - ANCASH</t>
  </si>
  <si>
    <t>MUNICIPALIDAD DISTRITAL DE COLQUIOC</t>
  </si>
  <si>
    <t>130269</t>
  </si>
  <si>
    <t>AMPLIACION Y MEJORAMIENTO DE LOS SISTEMAS DE AGUA POTABLE Y ALCANTARILLADO DE LAS LOCALIDADES DE ANDAHUAYLAS Y TALAVERA , PROVINCIA DE ANDAHUAYLAS - APURIMAC</t>
  </si>
  <si>
    <t>MUNICIPALIDAD PROVINCIAL DE ANDAHUAYLAS</t>
  </si>
  <si>
    <t>247977</t>
  </si>
  <si>
    <t>MEJORAMIENTO DE LOS SERVICIOS DE EDUCACION INICIAL EN LA I.E.I. CORAZON DE JESUS, DISTRITO DE JAQUI - CARAVELI - AREQUIPA</t>
  </si>
  <si>
    <t>MUNICIPALIDAD DISTRITAL DE JAQUI</t>
  </si>
  <si>
    <t>162955</t>
  </si>
  <si>
    <t>MEJORAMIENTO DEL SERVICIO EDUCATIVO EN EL NIVEL SECUNDARIO DE LA I.E. JOSÉ DE LA TORRE UGARTE DE LA COMUNIDAD DE CANAL DEL DISTRITO DE SAMUGARI, PROVINCIA DE LA MAR - AYACUCHO</t>
  </si>
  <si>
    <t>MUNICIPALIDAD PROVINCIAL DE LA MAR</t>
  </si>
  <si>
    <t>MEJORAMIENTO DE LA OFERTA DE SERVICIOS EDUCATIVOS EN LAS INSTITUCIONES EDUCATIVAS DEL NIVEL INICIAL DE CHOCCACANCHA Y SUCA DEL DISTRITO DE SAN MIGUEL, PROVINCIA DE LA MAR - AYACUCHO</t>
  </si>
  <si>
    <t>MUNICIPALIDAD DISTRITAL DE OTOCA</t>
  </si>
  <si>
    <t>MEJORAMIENTO DE LA GESTION INTEGRAL DE LOS RESIDUOS SOLIDOS EN LA LOCALIDAD DE PULLO, DISTRITO DE PULLO - PARINACOCHAS - AYACUCHO</t>
  </si>
  <si>
    <t>MUNICIPALIDAD DISTRITAL DE PULLO</t>
  </si>
  <si>
    <t>MEJORAMIENTO Y AMPLIACION DEL SISTEMA DE RIEGO EN VALLE DE LAMPALLA DEL ANEXO DE PÚEBLO NUEVO DE HUILLCALLAMA, DISTRITO DE PULLO, PROVINCIA DE PARINACOCHAS -AYACUCHO</t>
  </si>
  <si>
    <t>267687</t>
  </si>
  <si>
    <t>MEJORAMIENTO DEL SERVICIO EDUCATIVO EN LA I.E. SECUNDARIA ANTONIO RAIMONDI DEL DELL ACQUA EN LA LOCALIDAD DE YURACCHUASI, DISTRITO DE PUYUSCA - PARINACOCHAS - AYACUCHO</t>
  </si>
  <si>
    <t>MUNICIPALIDAD DISTRITAL DE PUYUSCA</t>
  </si>
  <si>
    <t xml:space="preserve">MEJORAMIENTO Y AMPLIACION  DEL MANEJO INTEGRAL  DE RESIDUOS SOLIDOS MUNICIPALES EN LOS CENTROS POBLADOS DE MARCABAMBA, SEQUELLO Y HUATACA, DISTRITO DE MARCABAMBA, PROVINCIA DE PAUCAR DEL SARA SARA REGION AYACUCHO </t>
  </si>
  <si>
    <t>MUNICIPALIDAD DISTRITAL DE MARCABAMBA</t>
  </si>
  <si>
    <t>MUNICIPALIDAD DISTRITAL DE SARA SARA</t>
  </si>
  <si>
    <t>AMPLIACION Y MEJORAMIENTO DEL SERVICIO DE AGUA DEL SISTEMA DE RIEGO HUANCANI - HATUN SORAS, DISTRITOS DE SORAS Y SAN PEDRO DE LARCAY, PROVINCIA DE SUCRE, REGION AYACUCHO</t>
  </si>
  <si>
    <t>MUNICIPALIDAD PROVINCIAL DE SUCRE</t>
  </si>
  <si>
    <t>242739</t>
  </si>
  <si>
    <t>MEJORAMIENTO, AMPLIACION DE LA CAPACIDAD RESOLUTIVA EN LOS PUESTOS DE SALUD EN LOS C.P. DE POTONGO, CHONTA, SIHUE Y SAN PEDRO DE LARCAY,, PROVINCIA DE SUCRE - AYACUCHO</t>
  </si>
  <si>
    <t>247231</t>
  </si>
  <si>
    <t>MEJORAMIENTO DEL SERVICIO EDUCATIVO EN LA I.E. MANUEL GONZALES PRADA DE  CCOLLCCABAMBA, PROVINCIA DE SUCRE - AYACUCHO</t>
  </si>
  <si>
    <t>MUNICIPALIDAD DISTRITAL DE SAN JUAN DE LICUPIS</t>
  </si>
  <si>
    <t>248095</t>
  </si>
  <si>
    <t>MEJORAMIENTO E LOS SERVICIOS DE EDUCACIÓN PRIMARIA DE LA I. E. N° 82721 EN EL CASERIO EL CHENCHO, DISTRITO DE CHUGUR - HUALGAYOC - CAJAMARCA</t>
  </si>
  <si>
    <t>MUNICIPALIDAD DISTRITAL DE CHUGUR</t>
  </si>
  <si>
    <t>MUNICIPALIDAD DISTRITAL DE COLASAY</t>
  </si>
  <si>
    <t>MEJORAMIENTO DEL SERVICIO DE AGUA PARA RIEGO DEL CANAL AGUA BLANCA SAN GREGORIO DISTRITO SAN GREGORIO PROVINCIA SAN MIGUEL</t>
  </si>
  <si>
    <t>MUNICIPALIDAD PROVINCIAL DE SAN MIGUEL</t>
  </si>
  <si>
    <t>160137</t>
  </si>
  <si>
    <t>CONSTRUCCIÓN Y EQUIPAMIENTO DE LA I.E. SAN MIGUEL, DISTRITO DE SAN MIGUEL, SAN MIGUEL, CAJAMARCA.</t>
  </si>
  <si>
    <t>265169</t>
  </si>
  <si>
    <t>MEJORAMIENTO DE LOS SERVICIOS EDUCATIVOS PRIMARIO EN LA I.E. N 82752 HÉCTOR ZEGARRA Y ARAUJO, DISTRITO DE LLAPA, PROVINCIA DE SAN MIGUEL - CAJAMARCA</t>
  </si>
  <si>
    <t>231979</t>
  </si>
  <si>
    <t>AMPLIACION  Y MEJORAMIENTO DEL SISTEMA DE SANEAMIENTO BASICO INTEGRAL EN LA COMUNIDAD CAMPESINA DE PITUMARCA DISTRITO DE  ACOMAYO, PROVINCIA DE ACOMAYO - CUSCO</t>
  </si>
  <si>
    <t>MUNICIPALIDAD PROVINCIAL DE ACOMAYO</t>
  </si>
  <si>
    <t>236369</t>
  </si>
  <si>
    <t>MEJORAMIENTO DEL SISTEMA DE AGUA POTABLE E INSTALACION DEL SISTEMA DE DESAGUE Y PLANTA DE TRATAMIENTO EN EL CENTRO POBLADO DE PIRQUE DISTRITO DE RONDOCAN, PROVINCIA DE ACOMAYO - CUSCO</t>
  </si>
  <si>
    <t>INSTALACIÓN DE LOS SERVICIOS DE PROTECCIÓN EN LAS MÁRGENES IZQUIERDA Y DERECHA DEL RÍO PAMPACHULLA EN LA COMUNIDAD CAMPESINA PAMPACHULLA, DISTRITO DE URCOS - QUISPICANCHI - CUSCO</t>
  </si>
  <si>
    <t>MUNICIPALIDAD PROVINCIAL DE QUISPICANCHI</t>
  </si>
  <si>
    <t>240625</t>
  </si>
  <si>
    <t>MEJORAMIENTO Y AMPLIACION DE LOS SERVICIOS DE AGUA POTABLE Y DISPOSICION DE EXCRETAS EN LAS LOCALIDADES DE CHANQUIL, TINCUNA, CCESPICANCHA Y TOTORA DEL DISTRITO DE ROSARIO, PROVINCIA DE ACOBAMBA - HUANCAVELICA</t>
  </si>
  <si>
    <t>MUNICIPALIDAD PROVINCIAL DE ACOBAMBA</t>
  </si>
  <si>
    <t>269199</t>
  </si>
  <si>
    <t>AMPLIACION Y MEJORAMIENTO DE LOS SISTEMAS DE AGUA POTABLE Y ALCANTARILLADO  DEL, DISTRITO DE PAUCARA - ACOBAMBA - HUANCAVELICA</t>
  </si>
  <si>
    <t>MUNICIPALIDAD DISTRITAL DE PAUCARA</t>
  </si>
  <si>
    <t>267623</t>
  </si>
  <si>
    <t>AMPLIACION Y MEJORAMIENTO DE LOS SISTEMAS DE AGUA POTABLE Y ALCANTARILLADO DE LA LOCALIDAD DE COCAS, DISTRITO DE COCAS, PROVINCIA DE CASTROVIRREYNA - HUANCAVELICA</t>
  </si>
  <si>
    <t>MUNICIPALIDAD DISTRITAL DE COCAS</t>
  </si>
  <si>
    <t>245940</t>
  </si>
  <si>
    <t>MEJORAMIENTO DEL SERVICIO EDUCATIVO EN LA INSTITUCION EDUCATIVA INICIAL Nº 704 EN EL CENTRO POBLADO DE ANGASMARCA, DISTRITO DE COCAS, PROVINCIA DE CASTROVIRREYNA - HUANCAVELICA</t>
  </si>
  <si>
    <t>245943</t>
  </si>
  <si>
    <t>MEJORAMIENTO DEL SERVICIO EDUCATIVO EN LA INSTITUCION EDUCATIVA INICIAL DE VISCHINCHA, DISTRITO DE COCAS, PROVINCIA DE CASTROVIRREYNA - HUANCAVELICA</t>
  </si>
  <si>
    <t>MEJORAMIENTO DE LOS SERVICIOS DEL EDUCACIO PRIMARIA EN LA I.E. N° 22016 EN LA LOCALIDAD DE VILLOCO DISTRITO DE MOLLEPAMPA, PROVINCIA DE CASTROVIRREYNA- HUANCAVELICA</t>
  </si>
  <si>
    <t xml:space="preserve">MEJORAMIENTO DEL SERVICIO EDUCATIVO EN LA I.E. INICIAL 1052 DEL CENTRO POBLADO DE ACOMAYO, DISTRITO DE QUITO ARMA, PROVINCIA DE HUAYTARA- HUANCAVELICA </t>
  </si>
  <si>
    <t>MUNICIPALIDAD DISTRITAL DE QUITO-ARMA</t>
  </si>
  <si>
    <t>229197</t>
  </si>
  <si>
    <t>INSTALACION DEL SERVICIO DE ENERGIA ELECTRICA MEDIANTE SISTEMAS FOTOVOLTAICOS DOMICILIARIOS EN LOS CENTROS POBLADOS DEL, DISTRITO DE YUYAPICHIS - PUERTO INCA - HUANUCO</t>
  </si>
  <si>
    <t>MUNICIPALIDAD DISTRITAL DE YUYAPICHIS</t>
  </si>
  <si>
    <t>MUNICIPALIDAD DISTRITAL DE SAN PEDRO DE HUACARPANA</t>
  </si>
  <si>
    <t>247955</t>
  </si>
  <si>
    <t>MEJORAMIENTO DEL SERVICIO DE AGUA POTABLE E INSTALACION DEL SISTEMA DE ALCANTARILLADO EN EL C.P. DE BELLAVISTA, DISTRITO DE SAN PEDRO DE HUACARPANA - CHINCHA - ICA</t>
  </si>
  <si>
    <t>MUNICIPALIDAD DISTRITAL DE TIBILLO</t>
  </si>
  <si>
    <t>MEJORAMIENTO DE LOS SERVICIOS EDUCATIVOS DEL NIVEL PRIMARIO EN LOS DISTRITOS DE SAN PEDRO DE CAJAS, ULCUMAYO, JUNIN, PROVINCIAS DE TARMA Y JUNIN - REGION JUNIN</t>
  </si>
  <si>
    <t>GOBIERNO REGIONAL DE JUNIN</t>
  </si>
  <si>
    <t>MEJORAMIENTO Y AMPLIACION DE LA GESTION INTEGRAL DE LOS RESIDUOS SOLIDOS DE LAS LOCALIDADES DE SAN LUIS DE SHUARO, RIO SECO, PUENTE CAPELO, PUENTE PAUCARTAMBO Y C.P. SANCHIRIO PALOMAR DEL DISTRITO DE SAN LUIS DE SHUARO, CHANCHAMAYO - JUNIN</t>
  </si>
  <si>
    <t>MEJORAMIENTO DE LA CAPACIDAD OPERATIVA Y RESOLUTIVA DEL CENTRO DE SALUD MATAHUASI, PUESTO DE SALUD DE MARAVILCA Y PUESTO DE SALUD YANAMUCLO DEL DISTRITO DE MATAHUASI, PROVINCIA DE CONCEPCION, DEPARTAMENTO DE JUNIN</t>
  </si>
  <si>
    <t>MUNICIPALIDAD DISTRITAL DE MATAHUASI</t>
  </si>
  <si>
    <t>257106</t>
  </si>
  <si>
    <t>MEJORAMIENTO Y AMPLIACION DE LOS SERVICIOS DE PROTECCION DE AREAS AGRICOLAS E INFRAESTRUCTURA SOCIOECONOMICA  EN EL SECTOR MAYOPAMPA, DISTRITO DE VIQUES - HUANCAYO - JUNIN</t>
  </si>
  <si>
    <t>MUNICIPALIDAD DISTRITAL DE VIQUES</t>
  </si>
  <si>
    <t xml:space="preserve">MEJORAMIENTO DE LA GESTION INTEGRAL DE RESIDUOS SOLIDOS EN EL DISTRITO DE CANCHAYLLO - PROVINCIA DE JAUJA - DEPARTAMENTO DE JUNIN </t>
  </si>
  <si>
    <t>MUNICIPALIDAD DISTRITAL DE CANCHAYLLO</t>
  </si>
  <si>
    <t>MEJORAMIENTO Y AMPLIACION DEL SERVICIO DE LIMPIEZA PUBLICA EN EL DISTRITO DE HUAMALI, PROVINCIA DE JAUJA, DEPARTAMENTO DE JUNIN</t>
  </si>
  <si>
    <t>MUNICIPALIDAD DISTRITAL DE HUAMALI</t>
  </si>
  <si>
    <t>MEJORAMIENTO DE LOS SERVICIOS DE SALUD EN EL CENTRO DE SALUD DE LLOCLLAPAMPA, DISTRITO DE LLOCLLAPAMPA, PROVINCIA DE JAUJA, REGION JUNIN</t>
  </si>
  <si>
    <t>MEJORAMIENTO DEL SERVICIO EDUCATIVO EN LA I.E.I. N° 345 GOTITAS DE LA LAGUNA, DEL DISTRITO DE PACA PROVINCIA DE JAUJA - REGION JUNIN</t>
  </si>
  <si>
    <t>MUNICIPALIDAD DISTRITAL DE PACA</t>
  </si>
  <si>
    <t>REHABILITACIÓN Y MEJORAMIENTO DE LA CARRETERA VECINAL R38-R49-R47-R34; PALCA HUANDUNGA, SANTA FE, DISTRITO DE PALCA, TARMA, JUNIN</t>
  </si>
  <si>
    <t xml:space="preserve">MEJORAMIENTO DEL CAMINO VECINAL SUITUCANCHA - CUANCOCHA  - ABASCOCHA, DISTRITO DE SUITUCANCHA, PROVINCIA DE YAULI, DEPARTAMENTO DE JUNIN </t>
  </si>
  <si>
    <t>MUNICIPALIDAD DISTRITAL DE SUITUCANCHA</t>
  </si>
  <si>
    <t>MEJORAMIENTO DE LOS SERVICIOS DE SALUD EN EL PUESTO DE SALUD DE SUITUCANCHA, DEL DISTRITO DE SUITUCANCHA, PROVINCIA DE YAULI, REGION JUNIN</t>
  </si>
  <si>
    <t>MEJORAMIENTO DEL SERVICIO DE AGUA DEL SISTEMA DE RIEGO DE LAS COMUNIDADES CAMPESINAS DE ANAICA-COLLO Y LICAHUASI, DISTRITO DE ARAHUAY CANTA LIMA</t>
  </si>
  <si>
    <t>MUNICIPALIDAD DISTRITAL DE ARAHUAY</t>
  </si>
  <si>
    <t>INTALACIÓN DEL SERVICIO DE PROTECCIÓN CONTRA INUNDACIONES EN LA QUEBRADA DE PICAMARAN Y LA LOCALIDAD DE ZÚÑIGA-DISTRITO DE ZÚÑIGA - PROVINCIA DE CAÑETE-LIMA</t>
  </si>
  <si>
    <t>MUNICIPALIDAD DISTRITAL DE ZUÑIGA</t>
  </si>
  <si>
    <t>REHABILITACIÓN Y MEJORAMIENTO DEL CAMINO VECINAL, CON CÓDIGO VIAL LM-611, ENTRE LAS LOCALIDADES DE REPARTICIÓN Y TICAPAMPA, DISTRITO DE SAN MATEO DE OTAO, PROVINCIA DE HUAROCHIRI, LIMA</t>
  </si>
  <si>
    <t>MUNICIPALIDAD DISTRITAL DE SAN MATEO DE OTAO</t>
  </si>
  <si>
    <t xml:space="preserve">MEJORAMIENTO DEL SERVIO DE EDUCACION INICIAL  OCHO I.E.I DE LA PROVINCIA DE YAUYOS, DEPARTAMENTO DE LIMA </t>
  </si>
  <si>
    <t>MUNICIPALIDAD PROVINCIAL DE YAUYOS</t>
  </si>
  <si>
    <t>MEJORAMIENTO DEL SISTEMA DE AGUA POTABLE E INSTALACION DEL SISTEMA DE ALCANTARILLADO SANITARIO DEL ANEXO DE SAN JOSE - DISTRITO DE AZANGARO -YAUYOS - LIMA</t>
  </si>
  <si>
    <t>MUNICIPALIDAD DISTRITAL DE AZANGARO</t>
  </si>
  <si>
    <t>MEJORAMIENTO DEL SERVICIO DE AGUA DEL SISTEMA DE RIEGO CACRA, DEL DISTRITO DE CRACA, PROVINCIA DE YAUYO, REGIÓN LIMA</t>
  </si>
  <si>
    <t xml:space="preserve">MEJORAMIENTO Y AMPLIACIÓN SERVICIO DE AGUA PARA EL SISTEMA DE RIEGO DE LOS SECTORES PLAZAPAMPA, AYCHAPAMPA Y HUAYCHANA EN EL DISTRITO CARANIA - PROVINCIA YAUYOS - REGIÓN LIMA  </t>
  </si>
  <si>
    <t>MUNICIPALIDAD DISTRITAL DE CARANIA</t>
  </si>
  <si>
    <t>MEJORAMIENTO DEL SERVICIO DE AGUA DEL SISTEMA DE RIEGO EN LA COMUNIDAD DE LARAOS - DISTRITO DE LARAOS, PROVINCIA DE YAUYOS - REGION LIMA</t>
  </si>
  <si>
    <t>MUNICIPALIDAD DISTRITAL DE LARAOS</t>
  </si>
  <si>
    <t>LORETO</t>
  </si>
  <si>
    <t>MEJORAMIENTO Y AMPLIACION DE LOS CAMINOS VECINALES DE LOS CENTROS POBLADOS DE LA CUENCA DE RIO AMAZONAS Y RIO MOMON DE PUNCHANA, PROVINCIA DE MAYNAS</t>
  </si>
  <si>
    <t>MUNICIPALIDAD DISTRITAL DE PUNCHANA</t>
  </si>
  <si>
    <t>INSTALACIÓN DEL SERVICIO DE AGUA POTABLE Y SANEAMIENTO EN LA COMUNIDAD NATIVA DE BELÉN, DISTRITO DE CONSTITUCIÓN, OXAPAMPA, PASCO</t>
  </si>
  <si>
    <t>MUNICIPALIDAD DISTRITAL DE CONSTITUCION</t>
  </si>
  <si>
    <t>MEJORAMIENTO Y REHABILITACIÓN DE LA VÍA VECINAL DE NINACACA, CHACACANCHA, CAHUISH Y TABLACHACA DEL DISTRITO DE NINACACA, PROVINCIA DE PASCO - PASCO</t>
  </si>
  <si>
    <t>MUNICIPALIDAD DISTRITAL DE SANTA CATALINA DE MOSSA</t>
  </si>
  <si>
    <t>MUNICIPALIDAD DISTRITAL DE SALITRAL</t>
  </si>
  <si>
    <t>245948</t>
  </si>
  <si>
    <t>MEJORAMIENTO DE SERVICIOS EDUCATIVOS EN LA IEP N 72049  PAMPA GRANDE  Y  IEP N 72076   ESTANCO DE LA SAL, DISTRITO DE SAN JUAN DE SALINAS - AZANGARO - PUNO</t>
  </si>
  <si>
    <t>MUNICIPALIDAD DISTRITAL DE SAN JUAN DE SALINAS</t>
  </si>
  <si>
    <t>MEJORAMIENTO DE LA RED VIAL VECINAL DEL DISTRITO DE SANDIA, PROVINCIA DE SANDIA - PUNO</t>
  </si>
  <si>
    <t>MUNICIPALIDAD PROVINCIAL DE SANDIA</t>
  </si>
  <si>
    <t>250349</t>
  </si>
  <si>
    <t>MEJORAMIENTO DE LA GESTION INTEGRAL DE LOS RESIDUOS SOLIDOS MUNICIPALES EN EL AMBITO URBANO DE CALZADA, DISTRITO DE CALZADA - MOYOBAMBA - SAN MARTIN</t>
  </si>
  <si>
    <t>TUMBES</t>
  </si>
  <si>
    <t>INSTALACION DEL SERVICIO DE PROTECCION DEL SISTEMA DE AGUA EN EL SECTOR EL MILAGRO, DISTRITO DE LA CRUZ, PROVINCIA DE TUMBES, DEPARTAMENTO DE TUMBES.</t>
  </si>
  <si>
    <t>MUNICIPALIDAD DISTRITAL DE LA CRUZ</t>
  </si>
  <si>
    <t>MOQUEGUA</t>
  </si>
  <si>
    <t>MUNICIPALIDAD DISTRITAL DE ICHUÑA</t>
  </si>
  <si>
    <t>MEJORAMIENTO DE LOS SERVICOS DE SALUD Y CENTROS DE PROMOCION Y VIGILANCIA COMUNAL DEL CUIDADO INTEGRAL DE LA MADRE Y EL NIÑO RELACIONADOS PARA LA DISMINUCION DE LA DESNUTRICION CRONICA EN NIÑOS MENORES DE 5 AÑOS EN LOS DISTRITOS DE CHILIQUIN, GRANADA, OLLEROS, QUINJALCA, MOLINOPAMPA, SONCHE Y SOLOCO, DE LA PROVINCIA DE CHACHAPOYAS - DEPARTAMENTO DE AMAZONAS</t>
  </si>
  <si>
    <t>MUNICIPALIDAD PROVINCIAL DE CHACHAPOYAS</t>
  </si>
  <si>
    <t>MEJORAMIENTO DE LOS SERVICIOS DE SALUD EN EL P.S. ATIQUIPA Y P.S. SANTA ROSA DISTRITO DE ATIQUIPA, PROVINCIA DE CARAVELI, REGION AREQUIPA</t>
  </si>
  <si>
    <t>MUNICIPALIDAD DISTRITAL DE ATIQUIPA</t>
  </si>
  <si>
    <t>MEJORAMIENTO Y AMPLIACION DEL SERVICIO DE AGUA DEL SISTEMA DE RIEGO EN MARGEN IZQUIERDO DEL RIO HUANTA, DE LAS LOCALIDADES DE MAYNAY, CCOLLPA, DURAZNOPATA Y PAMPACHACRA, DISTRITO DE HUANTA, PROVINCIA DE HUANTA - AYACUCHO</t>
  </si>
  <si>
    <t>MUNICIPALIDAD PROVINCIAL DE HUANTA</t>
  </si>
  <si>
    <t>207662</t>
  </si>
  <si>
    <t>MEJORAMIENTO DEL SERVICIO EDUCATIVO DE NIVEL PRIMARIO EN LA I.E.NRO. 82199 JOSE DE SAN MARTIN, CASERIO MORCILLA BAJA, DISTRITO DE JESUS-CAJAMARCA-CAJAMARCA</t>
  </si>
  <si>
    <t>MUNICIPALIDAD DISTRITAL DE JESUS</t>
  </si>
  <si>
    <t>MEJORAMIENTO DE LA GESTIÓN INTEGRAL DE LOS RESIDUOS SOLIDOS MUNICIPALES DEL DISTRITO DE YONAN, PROVINCIA DE CONTUMAZA - REGIÓN CAJAMARCA</t>
  </si>
  <si>
    <t>MUNICIPALIDAD DISTRITAL DE YONAN</t>
  </si>
  <si>
    <t>58946</t>
  </si>
  <si>
    <t>MEJORAMIENTO Y AMPLIACION  DEL SERVICIO EDUCATIVO  DE EDUCACION SECUNDARIA EN LA I.E. SAN FRANCISCO DE ASIS EN EL BARRIO DE OCOPILLA, DEL DISTRITO DE HUANCAYO, PROVINCIA DE HUANCAYO - JUNIN</t>
  </si>
  <si>
    <t>MEJORAMIENTO DE LOS SERVICIOS DE EDUCACION INICIAL EN LA INSTITUCIONES EDUCATIVAS DEL DISTRITO DE HUANCAYO, PROVINCIA DE HUANCAYO - JUNIN</t>
  </si>
  <si>
    <t>MUNICIPALIDAD PROVINCIAL DE HUANCAYO</t>
  </si>
  <si>
    <t>177150</t>
  </si>
  <si>
    <t>MEJORAMIENTO DE LOS SERVICIOS EDUCATIVOS EN LA I.E.I. 30571, DE LA CIUDAD DE JUNIN, DISTRITO DE JUNIN DE LA, PROVINCIA DE JUNIN - JUNIN</t>
  </si>
  <si>
    <t>MUNICIPALIDAD PROVINCIAL DE JUNIN</t>
  </si>
  <si>
    <t>268196</t>
  </si>
  <si>
    <t>CREACION DEL SISTEMA DE BAÑOS ECOLOGICOS EN EL SECTOR PARAISO, DISTRITO DE RAZURI - ASCOPE - LA LIBERTAD</t>
  </si>
  <si>
    <t>MUNICIPALIDAD DISTRITAL DE RAZURI</t>
  </si>
  <si>
    <t>MUNICIPALIDAD DISTRITAL DE PUEBLO NUEVO</t>
  </si>
  <si>
    <t>243903</t>
  </si>
  <si>
    <t>MEJORAMIENTO DE LOS SERVICIOS EDUCATIVOS DE LA I.E. 80531 DEL CASERIO HUARAN ALTO, DISTRITO DE SANTIAGO DE CHUCO, PROVINCIA DE SANTIAGO DE CHUCO - LA LIBERTAD</t>
  </si>
  <si>
    <t>MUNICIPALIDAD PROVINCIAL DE SANTIAGO DE CHUCO</t>
  </si>
  <si>
    <t>LAMBAYEQUE</t>
  </si>
  <si>
    <t>173132</t>
  </si>
  <si>
    <t>MEJORAMIENTO DE LA CARRETERA DEPARTAMENTAL LA-105, TRAMO PUENTE POSITOS (KM 9 + 212), DISTRITO DE TÚCUME HASTA  LA CIUDAD  DE MÓRROPE, INTERSECCIÓN CON LA CARRETERA PANAMERICANA NORTE (KM 1,008), PROVINCIA DE LAMBAYEQUE, DEPARTAMENTO DE LAMBAYEQUE</t>
  </si>
  <si>
    <t>GOBIERNO REGIONAL DE LAMBAYEQUE</t>
  </si>
  <si>
    <t>MUNICIPALIDAD DISTRITAL DE MANUEL ANTONIO MESONES MURO</t>
  </si>
  <si>
    <t>214736</t>
  </si>
  <si>
    <t>MEJORAMIENTO, AMPLIACION DE LOS SERVICIOS DE EDUCACION PRIMARIA DE LA I.E. N 11082 DE LA LOCALIDAD LA U, DISTRITO DE PITIPO - FERREÑAFE - LAMBAYEQUE</t>
  </si>
  <si>
    <t>MUNICIPALIDAD DISTRITAL DE PITIPO</t>
  </si>
  <si>
    <t>MUNICIPALIDAD DISTRITAL DE TUCUME</t>
  </si>
  <si>
    <t>263382</t>
  </si>
  <si>
    <t>MEJORAMIENTO, AMPLIACION DEL SERVICIO DE AGUA POTABLE Y SANEAMIENTO DE LA LOCALIDAD DE CAJATAMBO, DISTRITO DE CAJATAMBO, PROVINCIA DE CAJATAMBO - LIMA</t>
  </si>
  <si>
    <t>MUNICIPALIDAD PROVINCIAL DE CAJATAMBO</t>
  </si>
  <si>
    <t>267891</t>
  </si>
  <si>
    <t>MEJORAMIENTO, AMPLIACION DEL SISTEMA DE AGUA POTABLE Y SISTEMA DE ALCANTARILLADO PARA LA ASOCIACION CENTRO POGRESO SAN JUAN DE IHUANCO, DISTRITO DE CERRO AZUL - CANETE - LIMA</t>
  </si>
  <si>
    <t>MUNICIPALIDAD DISTRITAL DE CERRO AZUL</t>
  </si>
  <si>
    <t>INSTALACIÓN DEL SERVICIO DE AGUA DEL SISTEMA DE RIEGO ARIQUICHICA-TIERRABLANCA, DISTRITO DE CALLAHUANCA, PROVINCIA DE HUAROCHIRÌ-LIMA</t>
  </si>
  <si>
    <t>MUNICIPALIDAD DISTRITAL DE CALLAHUANCA</t>
  </si>
  <si>
    <t>AMPLIACIÓN Y MEJORAMIENTO DEL SERVICIO DE PROTECCIÓN Y CONTROL DE INUNDACIONES EN LA ZONA URBANA DE SAN MATEO, DISTRITO DE SAN MATEO, PROVINCIA DE HUAROCHIRÍ, REGIÓN LIMA</t>
  </si>
  <si>
    <t>MUNICIPALIDAD DISTRITAL DE SAN MATEO</t>
  </si>
  <si>
    <t>259476</t>
  </si>
  <si>
    <t>INSTALACION DEL SISTEMA INTEGRAL DE AGUA POTABLE, ALCANTARILLADO Y TRATAMIENTO DE AGUAS PARA LA LOCALIDAD DE OMAS Y SUS ANEXOS: LAQUIS, SAN JOSÉ Y ESQUINA DE OMAS, PROVINCIA DE YAUYOS - LIMA</t>
  </si>
  <si>
    <t>247195</t>
  </si>
  <si>
    <t>MEJORAMIENTO DEL SERVICIO DE EDUCACION SECUNDARIA, PARA EL LOGRO DE APRENDIZAJES EN LA I.E. JACANTAYA, EN EL CENTRO POBLADO DE JACANTAYA, DEL DISTRITO DE MOHO, PROVINCIA DE MOHO - PUNO</t>
  </si>
  <si>
    <t>MUNICIPALIDAD PROVINCIAL DE MOHO</t>
  </si>
  <si>
    <t>MEJORAMIENTO DE LOS SERVICIOS EDUCATIVOS DE LA I.E Nº 0397 SARITA COLONIA, DEL BARRIO LA VICTORIA, EN LA LOCALIDAD DE JUANJUI, DISTRITO DE JUANJUI, PROVINCIA DE MARISCAL CÁCERES - SAN MARTIN</t>
  </si>
  <si>
    <t>MUNICIPALIDAD PROVINCIAL DE MARISCAL CACERES</t>
  </si>
  <si>
    <t>216527</t>
  </si>
  <si>
    <t>MEJORAMIENTO DEL  CAMINO VECINAL PUERTO SANTA ROSA - SANTA ROSA DEL MAYO - SAN JOSÉ DEL ALTO MAYO - DESVÍO LA CRUZ DEL ALTO MAYO - DESVÍO: BARRIO NUEVO-NUEVA ALIANZA, DISTRITO DE MOYOBAMBA, PROVINCIA DE MOYOBAMBA - SAN MARTIN</t>
  </si>
  <si>
    <t>MUNICIPALIDAD PROVINCIAL DE MOYOBAMBA</t>
  </si>
  <si>
    <t>UCAYALI</t>
  </si>
  <si>
    <t>MEJORAMIENTO Y AMPLIACION DE LOS SERVICIOS DE ALMACENAMIENTO, RECOLECCION, TRANSPORTE, Y DISPOSICION FINAL DE LOS RESIDUOS SOLIDOS MUNICIPALES DEL DISTRITO DE PADRE ABAD, PROVINCIA DE PADRE ABAD - UCAYALI</t>
  </si>
  <si>
    <t>MUNICIPALIDAD PROVINCIAL DE PADRE ABAD</t>
  </si>
  <si>
    <t>INSTALACION DEL SERVICIO DE AGUA PRA RIEGO EN LOS SECTORES DE TOMAQUE, LOS CUYES Y SHINGALLACU EN EL DISTRITO DE SANTA ROSA, PROVINCIA DE JAEN, REGION CAJAMARCA</t>
  </si>
  <si>
    <t>MUNICIPALIDAD PROVINCIAL DE JAEN</t>
  </si>
  <si>
    <t>INSTALACIÓN DE LOS SERVICIOS DE AGUA POTABLE Y DESAGÜE EN LA LOCALIDAD DE SAN FELIPITO, DISTRITO DE VEGUETA - HUARUA - LIMA</t>
  </si>
  <si>
    <t>MUNICIPALIDAD DISTRITAL DE VEGUETA</t>
  </si>
  <si>
    <t>MUNICIPALIDAD PROVINCIAL DE MORROPON</t>
  </si>
  <si>
    <t>MUNICIPALIDAD DISTRITAL DE LA ARENA</t>
  </si>
  <si>
    <t>269239</t>
  </si>
  <si>
    <t>MEJORAMIENTO Y SUSTITUCION DE LOS SERVICIOS EDUCATIVOS PRESTADOS EN EL NIVEL INICIAL DE LAS INSTITUCIONES EDUCATIVAS INICIALES DEL PP.JJ. GENERALISIMO SAN MARTIN, DISTRITO DE MARIANO MELGAR - AREQUIPA - AREQUIPA</t>
  </si>
  <si>
    <t>MUNICIPALIDAD DISTRITAL DE MARIANO MELGAR</t>
  </si>
  <si>
    <t>MEJORAMIENTO DEL SERVICIO DE LIMPIEZA PUBLICA EN EL DISTRITO DE SACHACA, PROVINCIA DE AREQUIPA, REGION AREQUIPA</t>
  </si>
  <si>
    <t>MUNICIPALIDAD DISTRITAL DE SACHACA</t>
  </si>
  <si>
    <t>MUNICIPALIDAD PROVINCIAL DE ISLAY</t>
  </si>
  <si>
    <t>241356</t>
  </si>
  <si>
    <t>MEJORAMIENTO DEL SERVICIO DE EDUCACION PRIMARIA DE LA I.E. 50574 -SAN MARTIN DE PORRES - DEL CENTRO POBLADO DE YANAHUARA EN EL DISTRITO DE URUBAMBA, PROVINCIA DE URUBAMBA - CUSCO</t>
  </si>
  <si>
    <t>MUNICIPALIDAD PROVINCIAL DE URUBAMBA</t>
  </si>
  <si>
    <t>MEJORAMIENTO DEL SERVICIO EDUCATIVO EN LA I.E. N° 22226 NUESTRA SEÑORA DE FATIMA EN EL DISTRITO DE ALTO LARAN - PROVINCIA DE CHINCHA REGION ICA.</t>
  </si>
  <si>
    <t>MUNICIPALIDAD DISTRITAL DE ALTO LARAN</t>
  </si>
  <si>
    <t>176919</t>
  </si>
  <si>
    <t>MEJORAMIENTO DEL SERVICIO EDUCATIVO DE LA INSTITUCION  EDUCATIVA N 18, MARIA INMACULADA ZONA SUR, DISTRITO DE PARCONA - ICA - ICA</t>
  </si>
  <si>
    <t>MUNICIPALIDAD DISTRITAL DE PARCONA</t>
  </si>
  <si>
    <t>MEJORAMIENTO DEL SERVICIO EDUCATIVO EN LA I.E. INICAL N° 505 DEL CENTRO POBLADO DE SANTA ROSA DE LIMA DE SALAS - ICA- ICA</t>
  </si>
  <si>
    <t>MUNICIPALIDAD DISTRITAL DE SALAS</t>
  </si>
  <si>
    <t>MEJORAMIENTO YAMPLIACION DEL SERVICIO DE AGUA DEL SISTEMA DE RIEGO CHONGOS, DISTIRITO DE TUPAC AMARU INCA, PROVINCIA DE PISCO REGION ICA</t>
  </si>
  <si>
    <t>MUNICIPALIDAD DISTRITAL DE TUPAC AMARU INCA</t>
  </si>
  <si>
    <t>MEJORAMIENTO DEL SERVICIO EDUCATIVO EN LA IE INTEGRADA FE Y ALEGRIA 77 CCPP NUEVO AMANECER LAS DUNAS DISTRITO DE TUPAC AMARU INCA, PROVINCIA DE PISCO - ICA</t>
  </si>
  <si>
    <t>MEJORAMIENTO DE LA GESTION INTEGRAL DE LOS RESIDUOS SOLIDOS MUNICIPALES EN EL DISTRITO DE SAN JERONIMO DE TUNAN PROVINCIA DE HUANCAYO - JUNIN</t>
  </si>
  <si>
    <t>MUNICIPALIDAD DISTRITAL DE SAN JERONIMO DE TUNAN</t>
  </si>
  <si>
    <t>MEJORAMIENTO Y AMPLIACION DEL SERVICIO DE AGUA PARA RIEGO EN LA ZONA EX TEMPORAL, DISTRITO DE MUQUIYAUYO - PROVINCIA DE JAUJA - JUNIN</t>
  </si>
  <si>
    <t>MUNICIPALIDAD DISTRITAL DE MUQUIYAUYO</t>
  </si>
  <si>
    <t>MEJORAMIENTO Y REHABILITACION DEL CAMINO VECINAL CRUZ DE ESPINAR-HUANCAS-YACURAN,DISTRITO DE YAUYOS, PROVINCIA DE JAUJA, REGION JUNIN.</t>
  </si>
  <si>
    <t>MUNICIPALIDAD DISTRITAL DE YAUYOS</t>
  </si>
  <si>
    <t>INSTALACIÓN DEL SERVICIO DE AGUA POTABLE Y ALCANTARILLADO EN EL SECTOR ALTO LAREDO, DISTRITO DE LAREDO - TRUJILLO - LA LIBERTAD</t>
  </si>
  <si>
    <t>MUNICIPALIDAD DISTRITAL DE LAREDO</t>
  </si>
  <si>
    <t>MUNICIPALIDAD DISTRITAL DE PICSI</t>
  </si>
  <si>
    <t>MADRE DE DIOS</t>
  </si>
  <si>
    <t>MEJORAMIENTO DE LA PRESTACIÓN DE LOS SERVICIOS EDUCATIVOS DEL NIVEL INICIAL IEI N° 269 JARDIN DE DIOS EN EL C.P.M. LA JOYA DISTRITO Y PROVINCIA DE TAMBOPATA – REGIÓN MADRE DE DIOS</t>
  </si>
  <si>
    <t>GOBIERNO REGIONAL DE MADRE DE DIOS</t>
  </si>
  <si>
    <t>MEJORAMIENTO DE LA PRESTACIÓN DE  LOS  SERVICIOS  EDUCATIVOS  DEL NIVEL INICIAL EN LAS INSTITUCIONES EDUCATIVAS  I.E.I N° 317 LA FLORIDA, I.E.I N° 318 PEDRO RUIZ GALLO, APLICACIÓN NUESTRA SEÑORA DEL ROSARIO, I.E.I N°334 GOTITAS DEL SABER, I.E.I N° 267 CORAZON DE MARIA, SANTA RITA DE CASIA DE LA CIUDAD DE PUERTO MALDONADO DISTRITO Y PROVINCIA DE TAMBOPATA REGION DE MADRE DIOS</t>
  </si>
  <si>
    <t>147322</t>
  </si>
  <si>
    <t>AMPLIACIÓN Y MEJORAMIENTO DEL SERVICIO EDUCATIVO EN LA I.E.B.R. N 52166 NUESTRA SEÑORA DE FÁTIMA DEL AA.HH. BARRIO NUEVO EN LA CIUDAD DE PUERTO MALDONADO, DISTRITO Y PROVINCIA DE TAMBOPATA, DEPARTAMENTO MADRE DE DIOS.</t>
  </si>
  <si>
    <t>MEJORAMIENTO DE LA CAPACIDAD RESOLUTIVA DEL PUESTO DE SALUD TIPO I-2 CHOQUE DEL DISTRITO DE HUEPETUHE – PROVINCIA DE MANU – DEPARTAMENTO DE MADRE DE DIOS</t>
  </si>
  <si>
    <t>MUNICIPALIDAD DISTRITAL DE HUEPETUHE</t>
  </si>
  <si>
    <t>MEJORAMIENTO Y AMPLIACIÓN DE SEIS INSTITUCIONES EDUCATIVAS DEL NIVEL INICIAL UBICADAS EN EL DISTRITO DE TAMBOPATA, PROVINCIA DE TAMBOPATA- MADRE DE DIOS</t>
  </si>
  <si>
    <t>MUNICIPALIDAD PROVINCIAL DE TAMBOPATA</t>
  </si>
  <si>
    <t>MEJORAMIENTO DE LOS SERIVICIOS DE SALUD EN LOS PUESTOS DE SALUD DE PRIMER NIVEL DE COMPLEJIDAD, DE LA MICRO RED NUEVO MILENIO, PRINCIPALMENTE EN EL AREA RURAL, DEL DISTRITO DE TAMBOPATA, PROVINCIA DE TAMBOPATA, REGION MADRE DE DIOS.</t>
  </si>
  <si>
    <t>211923</t>
  </si>
  <si>
    <t>MEJORAMIENTO DE LOS SERVICIOS EDUCATIVOS EN LA INSTITUCIÓN EDUCATIVA N 52035  DE LOS NIVELES DE PRIMARIA Y SECUNDARIA DEL CENTRO POBLADO SAN BERNARDO, PROVINCIA DE TAMBOPATA - MADRE DE DIOS</t>
  </si>
  <si>
    <t>225726</t>
  </si>
  <si>
    <t>MEJORAMIENTO DEL SERVICIO DE AGUA POTABLE Y ALCANTARILLADO EN LA URBANIZACIÓN ISABEL BARRETO I ETAPA DE LA CIUDAD DE PAITA, DISTRITO DE PAITA, PROVINCIA DE PAITA - PIURA</t>
  </si>
  <si>
    <t>MUNICIPALIDAD PROVINCIAL DE PAITA</t>
  </si>
  <si>
    <t>MUNICIPALIDAD DISTRITAL DE CACATACHI</t>
  </si>
  <si>
    <t>266747</t>
  </si>
  <si>
    <t>MEJORAMIENTO Y AMPLIACIÓN DEL SERVICIO EDUCATIVO DEL CEBA 2 DE JUNIO Y SET N1-13 DISTRITO DE SAN JUAN DE LA VIRGEN, PROVINCIA DE TUMBES - TUMBES</t>
  </si>
  <si>
    <t>MUNICIPALIDAD PROVINCIAL DE TUMBES</t>
  </si>
  <si>
    <t>253077</t>
  </si>
  <si>
    <t>MEJORAMIENTO DEL SERVICIO EDUCATIVODEL NIVEL INICIAL EN 7 INSTITUCIONES EDUCATIVAS DEL DISTRITO DE NIEVA, PROVINCIA DE CONDORCANQUI, REGION AMAZONAS</t>
  </si>
  <si>
    <t>GOBIERNO REGIONAL DE AMAZONAS</t>
  </si>
  <si>
    <t>251595</t>
  </si>
  <si>
    <t>MEJORAMIENTO DEL SERVICIO EDUCATIVO DEL NIVEL INICIAL DE LAS I.E. N 323 CRUZ ROJA N 297  SAN MARTIN ALTO N 325 SANTA CLARA N 326 LA LIBERTAD Y N 328 VISALOT ALTO - DEL DIST.  BAGUA GRANDE, SANTA ROSA  N 17785 DIST.  YAMON - UTCUBAMBA - AMAZONAS</t>
  </si>
  <si>
    <t>MUNICIPALIDAD DISTRITAL DE CUISPES</t>
  </si>
  <si>
    <t>268958</t>
  </si>
  <si>
    <t>MEJORAMIENTO DEL SERVICIO DE EDUCACION INICIAL Y PRIMARIO EN EL, DISTRITO DE CUISPES - BONGARA - AMAZONAS</t>
  </si>
  <si>
    <t>248379</t>
  </si>
  <si>
    <t>INSTALACION DEL SISTEMA DE RIEGO DEL ANEXO SAN MIGUEL DE LA REYNA Y DEL SECTOR SISO DEL, DISTRITO DE OLLEROS - CHACHAPOYAS - AMAZONAS</t>
  </si>
  <si>
    <t>268949</t>
  </si>
  <si>
    <t>MEJORAMIENTO DEL SERVICIO DE AGUA  DEL SISTEMA DE RIEGO PIKSHIMIN - QUISHUA, DISTRITO DE TICLLOS - BOLOGNESI - ANCASH</t>
  </si>
  <si>
    <t>MUNICIPALIDAD DISTRITAL DE TICLLOS</t>
  </si>
  <si>
    <t>MUNICIPALIDAD DISTRITAL DE PARIAHUANCA</t>
  </si>
  <si>
    <t>MUNICIPALIDAD PROVINCIAL DE AYMARAES</t>
  </si>
  <si>
    <t>243624</t>
  </si>
  <si>
    <t>MEJORAMIENTO DE LOS CENTROS DE SALUD NIVEL I-3 DE LA MICRO RED SANTA ROSA DISTRITOS DE LUCRE Y TINTAY, PROVINCIA DE AYMARAES - APURIMAC</t>
  </si>
  <si>
    <t>247921</t>
  </si>
  <si>
    <t>MEJORAMIENTO SERVICIO EDUCATIVO DE LA I.E.P N 50672 - CCAPACCASA DISTRITO DE MARA, PROVINCIA DE COTABAMBAS - APURIMAC</t>
  </si>
  <si>
    <t>110905</t>
  </si>
  <si>
    <t>MEJORAMIENTO DE LOS SERVICIOS DE AGUA POTABLE, ALCANTARILLADO Y TRATAMIENTO DE AGUAS RESIDUALES EN LA LOCALIDAD DE CAYLLOMA, DISTRITO DE  CAYLLOMA, PROVINCIA DE CAYLLOMA - AREQUIPA</t>
  </si>
  <si>
    <t>MUNICIPALIDAD DISTRITAL DE LOS MOROCHUCOS</t>
  </si>
  <si>
    <t>247198</t>
  </si>
  <si>
    <t>AMPLIACION Y MEJORAMIENTO DE LOS SISTEMAS DE AGUA POTABLE, ALCANTARILLADO Y TRATAMIENTO DE AGUAS RESIDUALES  EN LA LOCALIDAD DE PAMPA CANGALLO, DISTRITO DE LOS MOROCHUCOS - CANGALLO - AYACUCHO</t>
  </si>
  <si>
    <t>267050</t>
  </si>
  <si>
    <t>MEJORAMIENTO DEL SERVICIO DE SALUD EN LOS PUESTOS DE SALUD DE SATICA, JUSCAYMARCA Y HUALLCHANCCA  DE LA MICRORED CANGALLO Y RED AYACUCHO CENTRO DEL DISTRITO DE LOS MOROCHUCOS, PROVINCIA DE CANGALLO - AYACUCHO</t>
  </si>
  <si>
    <t>269018</t>
  </si>
  <si>
    <t>MEJORAMIENTO DEL SERVICIO EDUCATIVO EN LA I.E. N 38131/MX-P DE LA LOCALIDAD DE POMABAMBA DEL DISTRITO DE MARIA PARADO DE BELLIDO, PROVINCIA DE CANGALLO - AYACUCHO</t>
  </si>
  <si>
    <t>MUNICIPALIDAD DISTRITAL DE MARIA PARADO DE BELLIDO</t>
  </si>
  <si>
    <t>MUNICIPALIDAD DISTRITAL DE TOTOS</t>
  </si>
  <si>
    <t>126619</t>
  </si>
  <si>
    <t>MEJORAMIENTO DEL SERVICIO EDUCATIVO EN LOS NIVELES INICIAL, PRIMARIA Y SECUNDARIA EN EL CENTRO POBLADO DE RAMÓN CASTILLA, DISTRITO DE TOTOS - CANGALLO, PROVINCIA DE CANGALLO - AYACUCHO</t>
  </si>
  <si>
    <t>239235</t>
  </si>
  <si>
    <t>MEJORAMIENTO DEL SERVICIO DE EDUCACION INICIAL EN LAS 02 I.E.I DEL AMBITO RURAL DEL, DISTRITO DE SAMUGARI - LA MAR - AYACUCHO</t>
  </si>
  <si>
    <t>MUNICIPALIDAD DISTRITAL DE SAMUGARI</t>
  </si>
  <si>
    <t>226475</t>
  </si>
  <si>
    <t>MEJORAMIENTO DEL SERVICIO DE AGUA PARA EL SISTEMA DE RIEGO AUCORA  DE LA LOCALIDAD DE SAYHUA, DISTRITO DE HUAC-HUAS - LUCANAS - AYACUCHO</t>
  </si>
  <si>
    <t>198805</t>
  </si>
  <si>
    <t>MEJORAMIENTO, AMPLIACION DEL SERVICIO DE AGUA POTABLE E INSTALACION DE SANEAMIENTO EN LA LOCALIDAD DE SAN SALVADOR DE QUIJE, DISTRITO DE SAN SALVADOR DE QUIJE - SUCRE - AYACUCHO</t>
  </si>
  <si>
    <t>203069</t>
  </si>
  <si>
    <t>MEJORAMIENTO Y AMPLAICION DEL SERVICIO DE AGUA POTABLE Y SANEAMIENTO DE LA LOCALIDAD DE LA LIBERTAD DE PALLAN, PROVINCIA DE CELENDIN - CAJAMARCA</t>
  </si>
  <si>
    <t>258297</t>
  </si>
  <si>
    <t>MEJORAMIENTO DE LOS SERVICIOS DE SALUD DEL CENTRO DE SALUD I - 3, DISTRITO DE ICHOCAN - SAN MARCOS - CAJAMARCA</t>
  </si>
  <si>
    <t>MUNICIPALIDAD DISTRITAL DE ICHOCAN</t>
  </si>
  <si>
    <t>MUNICIPALIDAD DISTRITAL DE CACHIMAYO</t>
  </si>
  <si>
    <t>250348</t>
  </si>
  <si>
    <t>MEJORAMIENTO DE LOS SERVICIOS EDUCATIVOS DE LA INSTITUCION EDUCATIVA DE NIVEL SECUNDARIO JOSE CARLOS MARIATEGUI, DISTRITO DE CACHIMAYO, PROVINCIA DE ANTA - CUSCO</t>
  </si>
  <si>
    <t>236546</t>
  </si>
  <si>
    <t>MEJORAMIENTO DE LOS SERVICIOS DE EDUCACIÓN PRIMARIA DE LA I.E. 56114 - TUNGASUCA EN EL  DISTRITO DE TUPAC AMARU, PROVINCIA DE CANAS - CUSCO</t>
  </si>
  <si>
    <t>MUNICIPALIDAD DISTRITAL DE TUPAC AMARU</t>
  </si>
  <si>
    <t>247811</t>
  </si>
  <si>
    <t>MEJORAMIENTO DE LOS SERVICIOS DE EDUCACIÓN INICIAL DE LA INSTITUCIONES EDUCATIVAS DE QUISINI, CHECTUYOC, SULLCA, CCUYO, HUISCACHANI Y MAMUERA, DISTRITO DE MARANGANI - CANCHIS - CUSCO</t>
  </si>
  <si>
    <t>MUNICIPALIDAD DISTRITAL DE MARANGANI</t>
  </si>
  <si>
    <t>247292</t>
  </si>
  <si>
    <t>MEJORAMIENTO DE LOS SERVICIOS DE EDUCACIÓN PRIMARIA DE LAS INSTITUCIONES EDUCATIVAS DE CHECTUYOC, SULLCA, SILLY, MAMUERA,  HUISCACHANI, CCUYO, QUISINI, TAÑIHUA, TOXACCOTA, CHURUBAMBA Y QUENAMARI, DISTRITO DE MARANGANI - CANCHIS - CUSCO</t>
  </si>
  <si>
    <t>MUNICIPALIDAD DISTRITAL DE LIVITACA</t>
  </si>
  <si>
    <t>213292</t>
  </si>
  <si>
    <t>MEJORAMIENTO Y AMPLIACION DEL SERVICIO DE EDUCACION PRIMARIA Y SECUNDARIA EN LA I.E. N 56283 DE LA  C.C. JALCO, DISTRITO DE LIVITACA - CHUMBIVILCAS - CUSCO</t>
  </si>
  <si>
    <t>217998</t>
  </si>
  <si>
    <t>MEJORAMIENTO DE LA OFERTA DE SERVICIOS EDUCATIVOS DE NIVEL PRIMARIO EN LA I.E. N 50558  DE LA COMUNIDAD CAMPESINA DE PARCCOCALLA DEL DISTRITO DE CCARHUAYO, PROVINCIA DE QUISPICANCHI - CUSCO</t>
  </si>
  <si>
    <t>MUNICIPALIDAD DISTRITAL DE CCARHUAYO</t>
  </si>
  <si>
    <t>MUNICIPALIDAD DISTRITAL DE QUIQUIJANA</t>
  </si>
  <si>
    <t>225098</t>
  </si>
  <si>
    <t>MEJORAMIENTO Y AMPLIACIÓN DE LA OFERTA DE SERVICIOS EDUCATIVOS DE LA I.E JOSÉ CARLOS MARIATEGUI, DISTRITO DE QUIQUIJANA - QUISPICANCHI - CUSCO</t>
  </si>
  <si>
    <t>MUNICIPALIDAD DISTRITAL DE ROSARIO</t>
  </si>
  <si>
    <t>269210</t>
  </si>
  <si>
    <t>MEJORAMIENTO Y AMPLIACION DEL SISTEMA DE AGUA POTABLE Y SANEAMIENTO EN LA LOCALIDAD DE LECCLESPAMPA  ANEXO DE CHANQUIL, DISTRITO DE ROSARIO - ACOBAMBA - HUANCAVELICA</t>
  </si>
  <si>
    <t>176935</t>
  </si>
  <si>
    <t>MEJORAMIENTO DE LA CAPACIDAD RESOLUTIVA DEL CENTRO DE SALUD PUCA CRUZ,  MICRORED DE PAUCARÁ, RED DE SALUD ACOBAMBA, DIRESA HUANCAVELICA, DISTRITO DE ROSARIO - ACOBAMBA - HUANCAVELICA</t>
  </si>
  <si>
    <t>MUNICIPALIDAD DISTRITAL DE SAN ISIDRO</t>
  </si>
  <si>
    <t>247361</t>
  </si>
  <si>
    <t>MEJORAMIENTO DEL SERVICIO EDUCATIVO EN LA I.E.S. LIBERTADOR SIMON BOLIVAR DE SAN JUAN DE HUIRPACANCHA, DISTRITO DE SAN ISIDRO, PROVINCIA DE HUAYTARA - HUANCAVELICA</t>
  </si>
  <si>
    <t>175929</t>
  </si>
  <si>
    <t>CONSTRUCCION Y MEJORAMIENTO DEL SISTEMA DE RIEGO TECNIFICADO DEL MICROCORREDOR ECONOMICO CHILCHE, CHACAPAMPA, MONTECOLPA -GILAPATA, DE LA ZONA  NORTE, DISTRITO DE SAN MARCOS DE ROCCHAC - TAYACAJA - HUANCAVELICA</t>
  </si>
  <si>
    <t>267040</t>
  </si>
  <si>
    <t>MEJORAMIENTO DE LOS SERVICIOS EDUCATIVOS EN LAS INSTITUCIONES EDUCATIVAS DE LAS LOCALIDADES DE HUÁNUCO-PAMPA DEL DISTRITO DE LA UNION, PROVINCIA DE DOS DE MAYO - HUANUCO</t>
  </si>
  <si>
    <t>MUNICIPALIDAD PROVINCIAL DE DOS DE MAYO</t>
  </si>
  <si>
    <t>246825</t>
  </si>
  <si>
    <t>MEJORAMIENTO DEL SERVICIO DE EDUCACION PRIMARIA Y SECUNDARIA DE LA INSTITUCIÓN EDUCATIVA INTEGRADA COCHABAMBA DISTRITO DE RIPAN, PROVINCIA DE DOS DE MAYO - HUANUCO</t>
  </si>
  <si>
    <t>177258</t>
  </si>
  <si>
    <t>MEJORAMIENTO Y REHABILITACION DEL CAMINO VECINAL  PUEBLO NUEVO - SAN JUAN DE PORVENIR, ACCESO A PEDRO VILCA, SANTA LUCIA - LA ESPERANZA, ACCESO A SOLEDAD, DISTRITO DE JOSE CRESPO Y CASTILLO, PROVINCIA DE LEONCIO PRADO - HUANUCO</t>
  </si>
  <si>
    <t>MUNICIPALIDAD PROVINCIAL DE LEONCIO PRADO</t>
  </si>
  <si>
    <t>247989</t>
  </si>
  <si>
    <t>MEJORAMIENTO DE LA CARRETERA VECINAL DESVIO SANTA ROSA DE SHAPAJILLA - CARGATAMBO - MARONA - SAN GREGORIO LA PLAYA -BOLAINA - RIO NEGRO - PUENTE HUASCAR, DISTRITO DE LUYANDO - LEONCIO PRADO - HUANUCO</t>
  </si>
  <si>
    <t>MUNICIPALIDAD DISTRITAL DE LUYANDO</t>
  </si>
  <si>
    <t>MUNICIPALIDAD DISTRITAL DE CHOLON</t>
  </si>
  <si>
    <t>225876</t>
  </si>
  <si>
    <t>MEJORAMIENTO DE LOS SERVICIOS EDUCATIVOS EN LA I.E.P. INICIAL 423, I.E.P.PRIMARIA 0455, I.E.P. SECUNDARIA PARAISO, PARA FAVORECER EL LOGRO DEL APRENDIZAJE DE LOS ALUMNOS DEL C.P. PARAISO, DISTRITO DE CHOLON - MARANON - HUANUCO</t>
  </si>
  <si>
    <t>MUNICIPALIDAD DISTRITAL DE YAUCA DEL ROSARIO</t>
  </si>
  <si>
    <t>263357</t>
  </si>
  <si>
    <t>MEJORAMIENTO DEL SERVICIO EDUCATIVO DE LA INSTITUCION EDUCATIVA INICIAL NRO 43 DEL CENTRO POBLADO DE PAMPAHUASI DEL DISTRITO DE YAUCA DEL ROSARIO - ICA – ICA</t>
  </si>
  <si>
    <t>267809</t>
  </si>
  <si>
    <t>MEJORAMIENTO DE LA INSTITUCIÓN  EDUCATIVA  INTEGRADA HUACHICNA  DEL ANEXO DE HUACHICNA, DISTRITO DE PARIAHUANCA - HUANCAYO - JUNIN</t>
  </si>
  <si>
    <t>247861</t>
  </si>
  <si>
    <t>MEJORAMIENTO AMPLIACION E IMPLEMENTACION DE LA I.E. DE NIVEL PRIMARIO N 30501, DISTRITO DE EL MANTARO - JAUJA - JUNIN</t>
  </si>
  <si>
    <t>MUNICIPALIDAD DISTRITAL DE EL MANTARO</t>
  </si>
  <si>
    <t>255920</t>
  </si>
  <si>
    <t>MEJORAMIENTO DE LOS SERVICIO DE EDUCACION SECUNDARIA EN LA I.E. INCA PACHACUTEC DISTRITO DE JULCAN, PROVINCIA DE JAUJA - JUNIN</t>
  </si>
  <si>
    <t>MUNICIPALIDAD DISTRITAL DE JULCAN</t>
  </si>
  <si>
    <t>239113</t>
  </si>
  <si>
    <t>MEJORAMIENTO Y AMPLIACION DEL SISTEMA DE AGUA POTABLE Y ALCANTARILLADO DE LAS LOCALIDADES DE PACAMARCA, HUANCANI Y SANTA CRUZ, DISTRITO DE LEONOR ORDONEZ - JAUJA - JUNIN</t>
  </si>
  <si>
    <t>MUNICIPALIDAD DISTRITAL DE LEONOR ORDOÑEZ</t>
  </si>
  <si>
    <t>MUNICIPALIDAD DISTRITAL DE RIO NEGRO</t>
  </si>
  <si>
    <t>269151</t>
  </si>
  <si>
    <t>AMPLIACIÓN Y MEJORAMIENTO DE LOS SISTEMAS DE AGUA POTABLE E INSTALACIÓN DE LOS SISTEMAS DE ALCANTARILLADO EN LOS CENTROS POBLADOS DE SAN JUAN DE CHENI Y UNIÓN CAPIRI Y LAS COMUNIDADES NATIVAS DE YAVIRIRONI Y BOCA CHENI, DISTRITO DE RIO NEGRO, PROVINCIA D</t>
  </si>
  <si>
    <t>269154</t>
  </si>
  <si>
    <t>MEJORAMIENTO DEL SERVICIO EDUCATIVO EN LOS NIVELES DE INICIAL Y PRIMARIA EN LAS INSTITUCIONES EDUCATIVAS DE LOS CASERIOS CARPABAMBA , EL ZAILE, ALTO PARAISO, CHUKUMARCA, URPIMARCA Y SINCON DEL DISTRITO DE SANTIAGO DE CHUCO, PROVINCIA DE SANTIAGO DE CHUCO</t>
  </si>
  <si>
    <t>245587</t>
  </si>
  <si>
    <t>AMPLIACION, MEJORAMIENTO DEL SISTEMA INTEGRAL DE AGUA POTABLE E INSTALACIÓN DEL SISTEMA DE SANEAMIENTO EN LOS CASERÍOS DE TINAJONES, ZAPOTAL, PIEDRA PARADA, JUANA RÍOS, TIERRAS BLANCAS Y LAS COLMENAS, DISTRITO DE CHONGOYAPE - CHICLAYO - LAMBAYEQUE</t>
  </si>
  <si>
    <t>MUNICIPALIDAD DISTRITAL DE CHONGOYAPE</t>
  </si>
  <si>
    <t>245959</t>
  </si>
  <si>
    <t>INSTALACION DE LOS SERVICIOS DE AGUA POTABLE Y SANEAMIENTO EN LAS LOCALIDADES DE EL MIRADOR, LOS CERRILLOS, PALO BLANCO, AGUA LAS PALOMAS Y LA CAÍDA, DISTRITO DE CHONGOYAPE - CHICLAYO - LAMBAYEQUE</t>
  </si>
  <si>
    <t>247993</t>
  </si>
  <si>
    <t>MEJORAMIENTO DE CAMINO VECINAL CASERIOS LAGUNAS, CHEPITO, TRANCA SASAPE, CRUCE MORALES, LA FLORIDA, MONTE VERDE, TRAPICHE DE BRONCE, PUPLAN EN LAS LOCALIDADES DE TUCUME, MORROPE, ILLIMO, DISTRITO DE ILLIMO - LAMBAYEQUE - LAMBAYEQUE</t>
  </si>
  <si>
    <t>259592</t>
  </si>
  <si>
    <t>AMPLIACION, MEJORAMIENTO SISTEMA DE AGUA POTABLE Y ALCANTARILLADO CALLES A.A.CACERES(C1)SAN JOSE(C1-C6)PASAJES1-3,M.GRAU,STA ROSA(C2),H.HUNANUE,UNION(C1),F.VILLAREAL(C1,C2) Y PROLNGC, A.BELAUNDE(C1-C5),BOLOGNES (C1,C2),J.OLAYA(C2),CALLE 6(C1),D.ACOSTA(C1</t>
  </si>
  <si>
    <t>143397</t>
  </si>
  <si>
    <t>MEJORAMIENTO, AMPLIACION DE LOS SERVICIOS DE EDUCACION INICIAL, PRIMARIA Y SECUNDARIA EN LA I.E N 10228 ELINA VINCES LLANOS GRANJA SASAPE, DISTRITO DE TUCUME - LAMBAYEQUE - LAMBAYEQUE</t>
  </si>
  <si>
    <t>MUNICIPALIDAD PROVINCIAL DE HUANCABAMBA</t>
  </si>
  <si>
    <t>139146</t>
  </si>
  <si>
    <t>MEJORAMIENTO DE LOS SERVICIOS DE TRANSITABILIDAD DE LA TROCHA CARROZABLE ULPAMACHE-RODEOPAMPA-SUCCHIL-CRUCE A CASCAMACHE ., PROVINCIA DE HUANCABAMBA - PIURA</t>
  </si>
  <si>
    <t>242715</t>
  </si>
  <si>
    <t>MEJORAMIENTO DE LA TROCHA CARROZABLE CANCHAQUE-CRUCE MARAYPAMPA-LA VAQUERIA-COYONA, DISTRITO DE CANCHAQUE - HUANCABAMBA - PIURA</t>
  </si>
  <si>
    <t>226582</t>
  </si>
  <si>
    <t>MEJORAMIENTO DE LOS SERVICIOS DE EDUCACIÓN INICIAL, PRIMARIA Y SECUNDARIA DE LA I.E. N 15109 EN EL CASERÍO SANCOR DISTRITO CHULUCANAS , PROVINCIA DE MORROPON - PIURA</t>
  </si>
  <si>
    <t>MUNICIPALIDAD DISTRITAL DE CHUPA</t>
  </si>
  <si>
    <t>250106</t>
  </si>
  <si>
    <t>MEJORAMIENTO DE LOS SERVICIOS EDUCATIVOS DE LA I.E.P. NRO 72136 DEL CENTRO POBLADO DE CHUCAHUACAS, DISTRITO DE CHUPA - AZANGARO - PUNO</t>
  </si>
  <si>
    <t>246532</t>
  </si>
  <si>
    <t>MEJORAMIENTO DE LOS SERVICIOS DE EDUCACIÓN INICIAL EN LAS INSTITUCIONES EDUCATIVAS 376, 400 Y HANAC AYLLU DEL DISTRITO DE AYAPATA, PROVINCIA DE CARABAYA - PUNO</t>
  </si>
  <si>
    <t>MUNICIPALIDAD PROVINCIAL DE CARABAYA</t>
  </si>
  <si>
    <t>241958</t>
  </si>
  <si>
    <t>MEJORAMIENTO DE LA CAPACIDAD RESOLUTIVA DE LOS PUESTOS DE SALUD TANTAMACO Y PACAJE DE LOS CENTROS POBLADOS TANTAMACO Y PACAJE HUANUTUYO DEL DISTRITO DE MACUSANI, PROVINCIA DE CARABAYA - PUNO</t>
  </si>
  <si>
    <t>MUNICIPALIDAD PROVINCIAL DE EL COLLAO</t>
  </si>
  <si>
    <t>254489</t>
  </si>
  <si>
    <t>MEJORAMIENTO DE LOS SERVICIOS DE EDUCACIÓN SECUNDARIA DE LA I.E. TECNICO INDUSTRIAL DE LA CIUDAD DE ILAVE, DISTRITO DE ILAVE, PROVINCIA DE EL COLLAO - PUNO</t>
  </si>
  <si>
    <t>174722</t>
  </si>
  <si>
    <t>MEJORAMIENTO DE LA CAPACIDAD RESOLUTIVA DEL CENTRO DE SALUD DE  ORURILLO, DISTRITO DE ORURILLO - MELGAR - PUNO</t>
  </si>
  <si>
    <t>MUNICIPALIDAD DISTRITAL DE ORURILLO</t>
  </si>
  <si>
    <t>269385</t>
  </si>
  <si>
    <t>MEJORAMIENTO DEL SERVICIO Y LA CALIDAD EDUCATIVA DE LAS I.E.P. NRO. 72482 POTONI, 72427 SINA, DISTRITO DE SINA - SAN ANTONIO DE PUTINA - PUNO</t>
  </si>
  <si>
    <t>MUNICIPALIDAD DISTRITAL DE SINA</t>
  </si>
  <si>
    <t>247246</t>
  </si>
  <si>
    <t>MEJORAMIENTO DEL CAMINO VECINAL R25; TRAMO: EMP. PU-107 (PATAMBUCO) - PUENTE TIRACA,  DISTRITO DE PATAMBUCO, PROVINCIA DE SANDIA - PUNO</t>
  </si>
  <si>
    <t>MUNICIPALIDAD PROVINCIAL DE RIOJA</t>
  </si>
  <si>
    <t>235847</t>
  </si>
  <si>
    <t>MEJORAMIENTO EN LA PRESTACIÓN DEL SERVICIO EDUCATIVO EN LA I.E. N. 00555 PEDRO DEL AGUILA HIDALGO EN EL CASERÍO EL TAMBO, DISTRITO DE RIOJA, PROVINCIA DE RIOJA - SAN MARTIN</t>
  </si>
  <si>
    <t>18992</t>
  </si>
  <si>
    <t>RECUPERACION DE LA INFRAESTRUCTURA DE LA INSTITUCION EDUCATIVA N 00957 - LA LIBERTAD - RIOJA</t>
  </si>
  <si>
    <t>MUNICIPALIDAD DISTRITAL DE UCHIZA</t>
  </si>
  <si>
    <t>216298</t>
  </si>
  <si>
    <t>MEJORAMIENTO  DEL CAMINO VECINAL LOS CLAVELES - PEZO - SAN ANDRÉS, ACCESO SAN CRISTÓBAL DE TOMAS -EL AGUAJAL - BUENOS AIRES, DISTRITO DE UCHIZA - TOCACHE - SAN MARTIN</t>
  </si>
  <si>
    <t>N°</t>
  </si>
  <si>
    <t>ACTIVIDAD O PROYECTO</t>
  </si>
  <si>
    <t>CÓDIGO SNIP</t>
  </si>
  <si>
    <t>NOMBRE DEL ESTUDIO O PROYECTO</t>
  </si>
  <si>
    <t>ESTUDIO DE PRE-INVERSIÓN</t>
  </si>
  <si>
    <t>GENÉRICA 
DE GASTO</t>
  </si>
  <si>
    <t>6 Adquisición de Activos No Financieros</t>
  </si>
  <si>
    <t>MONTO DE ENTIDAD</t>
  </si>
  <si>
    <t>GOBIERNOS LOCALES</t>
  </si>
  <si>
    <t>GOBIERNOS REGIONALES</t>
  </si>
  <si>
    <t>MEJORAMIENTO DE LA EDUCACIÓN BÁSICA REGULAR DEL DISTRITO DE CARAYBAMBA, PROVINCIA DE AYMARAES - APURÍMAC</t>
  </si>
  <si>
    <t>MEJORAMIENTO Y AMPLIACIÓN DE LA GESTIÓN INTEGRAL DE LOS RESIDUOS SÓLIDOS EN LA LOCALIDAD DE CACHORA Y DEL SERVICIO DE ALMACENAMIENTO, BARRIDO Y DISPOSICIÓN FINAL EN LAS COMUNIDADES DE TTASTA, POYONCCO, PACCAYPATA Y VIRACOCHAN EN EL DISTRITO DE SAN PEDRO DE CACHORA, PROVINCIA DE ABANCAY - APURÍMAC.</t>
  </si>
  <si>
    <t>MEJORAMIENTO Y AMPLIACIÓN DE LA GESTIÓN INTEGRAL DE RESIDUOS SÓLIDOS MUNICIPALES EN LA LOCALIDAD DE TOTORA-OROPESA, DISTRITO OROPESA - PROVINCIA ANTABAMBA, DEPARTAMENTO APURÍMAC.</t>
  </si>
  <si>
    <t>MEJORAMIENTO DE LOS SERVICIOS EDUCATIVOS EN 05 INSTITUCIONES EDUCATIVAS DE PRIMARIA DEL DISTRITO DE COTARUSE - PROVINCIA DE AYMARAES - REGIÓN APURÍMAC.</t>
  </si>
  <si>
    <t>MEJORAMIENTO DE LOS SERVICIOS EDUCATIVOS EN LAS IES DANIEL ALCIDES CARRIÓN - HUANCASCCA, VIRGEN DEL CHAPI - BELLAVISTA, MANUEL GONZALES PRADA - PATAHUASI, CEMA PATÁN - PATÁN, JUAN PABLO VIZCARDO Y GUZMÁN - LLAC-HUA DEL DISTRITO DE HAQUIRA, PROVINCIA DE COTABAMBAS, REGIÓN APURÍMAC.</t>
  </si>
  <si>
    <t>INSTALACIÓN DEL SISTEMA DE AGUA POTABLE Y ALCANTARILLADLO EN LOS ANEXOS DE AYANCA, LA CAPILLA, MAUCALLACTA Y PALCUYO EN EL DISTRITO DE SALAMANCA, PROVINCIA DE CONDESUYOS, REGIÓN AREQUIPA</t>
  </si>
  <si>
    <t>MEJORAMIENTO Y AMPLIACIÓN DE LA GESTIÓN INTEGRAL DE LOS RESIDUOS SOLIDOS MUNICIPALES DE LOS DISTRITOS DE MOLLENDO, ISLAY Y MEJIA EN LA PROVINCIA DE ISLAY- AREQUIPA</t>
  </si>
  <si>
    <t>MEJORAMIENTO DE LOS SERVICIOS DE EDUCACIÓN INICIAL EN SEIS INSTITUCIONES EDUCATIVAS DEL DISTRITO DE HUAC-HUAS, PROVINCIA DE LUCANAS-AYACUCHO</t>
  </si>
  <si>
    <t>MEJORAMIENTO DE LOS SERVICIOS DE EDUCACIÓN PRIMARIA EN DOCE INSTITUCIONES EDUCATIVAS DEL DISTRITO DE HUAC HUAS, PROVINCIA DE LUCANAS - AYACUCHO</t>
  </si>
  <si>
    <t>MEJORAMIENTO DEL CAMINO VECINAL CARCAPATA - LOCALIDAD DE SANTA ANA DE HUAYCAHUACHO EN EL DISTRITO DE SANTA ANA DE HUAYCAHUACHO, PROVINCIA DE LUCANAS - DEPARTAMENTO DE AYACUCHO</t>
  </si>
  <si>
    <t>MEJORAMIENTO DE LA GESTIÓN INTEGRAL DE RESIDUOS SÓLIDOS MUNICIPALES DE LA LOCALIDAD DE OTOCA, PROVINCIA DE LUCANAS, REGIÓN DE AYACUCHO</t>
  </si>
  <si>
    <t>MEJORAMIENTO DEL MANEJO INTEGRAL DE RESIDUOS SOLIDOS EN LA LOCALIDAD DE QUILCATA, DISTRITO DE SARA SARA, PROVINCIA DE PAUCAR DEL SARA SARA, AYACUCHO</t>
  </si>
  <si>
    <t>MEJORAMIENTO DEL SERVICIO EDUCATIVO DE NIVEL INICIAL DE LAS IE Nº 45 SAN JUAN Y IE Nº 378 HUACRARUCO, DEL DISTRITO DE SAN JUAN, PROVINCIA DE CAJAMARCA, REGIÓN CAJAMARCA.</t>
  </si>
  <si>
    <t>MEJORAMIENTO DEL SERVICIO DE EDUCACIÓN EN EL NIVEL SECUNDARIO EN LA I.E. SAN JUAN DEL CENTRO POBLADO DE CHACAPAMPA, DEL DISTRITO DE CHADÍN, PROVINCIA DE CHOTA - CAJAMARCA.</t>
  </si>
  <si>
    <t>MEJORAMIENTO Y AMPLIACIÓN DE LA GESTIÓN INTEGRAL DE LOS RESIDUOS SÓLIDOS EN LA ZONA URBANA DEL DSITRITO DE CHOROPAMPA, PROVINCIA DE CHOTA, DEPARTAMENTO DE CAJAMARCA.</t>
  </si>
  <si>
    <t>MEJORAMIENTO DE LOS SERVICIOS DE EDUCACIÓN SECUNDARIA DE LA INSTITUCIÓN EDUCATIVA SAN FRANCISCO DE ASIS, EN EL CENTRO POBLADO DE ANGUYACU, DISTRITO DE MIRACOSTA, PROVINCIA DE CHOTA, REGION CAJAMARCA</t>
  </si>
  <si>
    <t>MEJORAMIENTO Y AMPLIACIÓN DEL SERVICIO EDUCATIVO EN 07 INSTITUCIONES EDUCATIVAS DE NIVEL PRIMARIA EN EL DISTRITO DE CUJILLO-PROVINCIA DE CUTERVO - REGIÓN CAJAMARCA.</t>
  </si>
  <si>
    <t>INSTALACION DEL SISTEMA DE IRRIGACIÓN SAN ANTONIO - LA MUCHALA - LAS PAMPAS, DISTRITO DE SAN JUAN DE LICUPIS - CHOTA - CAJMARCA.</t>
  </si>
  <si>
    <t>MEJORAMIENTO DE LA CARRETERA CHUNCHUQUILLO - CHUNCHUCA, DISTRITO DE COLASAY - JAEN CAJAMARCA</t>
  </si>
  <si>
    <t>MEJORAMIENTO DEL CAMINO VECINAL VILLA DE ARMA - SANTA ROSA- COTAS, DISTRITO DE ARMA, PROVINCIA DE CASTROVIRREYNA - HUANCAVELICA</t>
  </si>
  <si>
    <t>MEJORAMIENTO Y AMPLIACIÓN DEL SISTEMA DE AGUA POTABLE Y ALCANTARILLADO E INSTALACION DE LA PLANTA DE TRATAMIENTO DE AGUAS RESIDUALES EN LA LOCALIDAD DE AURAHUA, DISTRITO DE AURAHUA, CASTROVIRREYNA - HUANCAVELICA</t>
  </si>
  <si>
    <t>MEJORAMIENTO DE LA GESTIÓN INTEGRAL DE RESIDUOS SÓLIDOS MUNICIPALES, EN LA LOCALIDAD DE QUERCO DEL DISTRITO DE QUERCO, PROVINCIA HUAYTARA, REGIÓN HUANCAVELICA</t>
  </si>
  <si>
    <t>MEJORAMIENTO DE LOS SERVICIOS DE EDUCACIÓN INICIAL DEL DISTRITO DE CAPILLAS, PROVINCIA DE CASTROVIRREYNA, HUANCAVELICA</t>
  </si>
  <si>
    <t>MEJORAMIENTO DEL CAMINO VECINAL HUAYRANI - COCAS, DISTRITO DE COCAS, PROVINCIA DE CASTROVIRREYNA - HUANCAVELICA</t>
  </si>
  <si>
    <t>MEJORAMIENTO DEL SERVICIO DE EDUCACIÓN INICIAL, PARA FAVORECER EL LOGRO DE APRENDIZAJE DE LOS NIÑOS DE 3-5 AÑOS EN 5 INSTITUCIONES EDUCATIVAS DEL DISTRITO DE CHORAS, PROVINCIA DE YAROWILCA, REGIÓN HUÁNUCO.</t>
  </si>
  <si>
    <t>MEJORAMIENTO Y REHABILITACIÓN DEL CAMINO VECINAL CARARCA - PIRUSHTO - SHIRACAYOG - COCHABAMBA - QUENGUA, DISTRITO DE COCHABAMBA - HUACAYBAMBA - HUÁNUCO</t>
  </si>
  <si>
    <t>INSTALACIÓN DE CENTROS DE PROMOCIÓN Y VIGILANCIA COMUNAL DEL CUIDADO INTEGRAL DE LA MADRE Y EL NIÑO EN EL ÁMBITO DE 19 COMUNIDADES DE LOS DISTRITOS DE PUERTO INCA Y YUYAPICHIS, CODO DEL POZUZO, HONORIA Y TOURNAVISTA-PROVINCIA DE PUERTO INCA-DEPARTAMENTO DE HUÁNUCO</t>
  </si>
  <si>
    <t>MEJORAMIENTO DE LOS CAMINOS VECINALES: EMP. HU-104 (KM 17) - AGUA DULCE, EMP. HU-104 (NUEVA INDEPENDENCIA) - ASOCIACIÓN DE PRODUCTORES 15 DE AGOSTO - SAN ANTONIO; EN EL DISTRITO DE HONORIA Y EMP. HU-104 (KM 50) - SECTOR AGROSILVO PASTORIL (R7 - R9); EN EL DISTRITO TOURNAVISTA, PROVINCIA PUERTO INCA - HUÁNUCO</t>
  </si>
  <si>
    <t>MEJORAMIENTO DEL SERVICIO DE EDUCACION INICIAL EN 03 IEI DEL DISTRITO DE SAN PEDRO DE HUACARPANA, PROVINCIA DE CHINCHA, DEPARTAMENTO DE ICA</t>
  </si>
  <si>
    <t>MEJORAMIENTO DE LOS SISTEMAS DE AGUA POTABLE Y DISPOSICION DE EXCRETAS DE 12 ANEXOS DEL DISTRITO DE SAN PEDRO DE HUACARPANA, PROVINCIA DE CHINCHA, DEPARTAMENTO DE ICA</t>
  </si>
  <si>
    <t>MEJORAMIENTO DE SISTEMA DE RIEGO CHIQUIRI, DISTRITO TIBILLO, PROVINCIA DE PALPA, DEPARTAMENTO DE ICA</t>
  </si>
  <si>
    <t>INSTALACION DE DEFENSA RIBEREÑA DEL RIO CHAMAN, TRAMO CRITICO SECTOR DISTRITO DE PUEBLO NUEVO, PROVINCIA DE CHEPEN, REGION LA LIBERTAD</t>
  </si>
  <si>
    <t xml:space="preserve">MEJORAMIENTO DEL SERVICIO DE AGUA PARA EL CANAL HUANABAL Y SUS LATERALES HUANABAL BAJO Y LIMÓN BAJO, DISTRITO MANUEL MESONES MURO, PROVINCIA DE FERREÑAFE, DEPARTAMENTO DE LAMBAYEQUE  </t>
  </si>
  <si>
    <t>MEJORAMIENTO DEL SERVICIO DE EDUCACIÓN PRIMARIA DE LA INSTITUCIÓN EDUCATIVA NO 11134 PRIMARIO DEL CENTRO POBLADO CAPOTE, DISTRITO DE PICSI, PROVINCIA DE CHICLAYO, DEPARTAMENTO DE LAMBAYEQUE</t>
  </si>
  <si>
    <t>MEJORAMIENTO DEL SERVICIO DE AGUA PARA RIEGO DEL CANAL JARRÍN Y SUS LATERALES CASTILLO Y COLLOCSI (CUISCO) LOCALIDAD DE CAPOTE, DISTRITO DE PICSI, PROVINCIA DE CHICLAYO, DEPARTAMENTO DE LAMBAYEQUE.</t>
  </si>
  <si>
    <t xml:space="preserve">MEJORAMIENTO Y AMPLIACIÓN DE LOS SERVICIOS DE AGUA POTABLE, E INSTALACIÓN DE LOS SERVICIOS DE SANEAMIENTO, EN LOS CASERÍOS MOYOCUPE, TÚCUME VIEJO, LOS SÁNCHEZ, EL CARMEN Y EL ARENAL DEL DISTRITO DE TÚCUME, PROVINCIA DE LAMBAYEQUE, DEPARTAMENTO DE LAMBAYEQUE  </t>
  </si>
  <si>
    <t>MEJORAMIENTO Y AMPLIACIÓN DE LOS SERVICIOS DE AGUA POTABLE, ALCANTARILLADO Y TRATAMIENTO DE AGUAS RESIDUALES DE LA LOCALIDAD DE SANTO TORIBIO DE CUMBE, DISTRITO DE SAN MATEO DE OTAO-HUAROCHIRÍ-LIMA</t>
  </si>
  <si>
    <t>MEJORAMIENTO Y AMPLIACIÓN DEL SERVICIO DE TELEFONÍA RURAL DEL DISTRITO DE ICHUÑA - GENERAL SANCHEZ CERRO - MOQUEGUA</t>
  </si>
  <si>
    <t>MEJORAMIENTO DEL SERVICIO EDUCATIVO EN LA INSTITUCIÓN EDUCATIVA N° 14456 DANIEL ALCIDES CARRIÓN, DEL CASERÍO DE CHULUCANAS BAJO, DISTRITO DE CARMEN DE LA FRONTERA, PROVINCIA DE HUANCABAMBA, DEPARTAMENTO DE PIURA.</t>
  </si>
  <si>
    <t>MEJORAMIENTO DEL CAMINO VECINAL YAPATO - SANTA ELENA - VICHAYAL, EN LOS DISTRITOS DE LA UNIÓN Y LA ARENA, PROVINCIA DE PIURA, REGIÓN PIURA.</t>
  </si>
  <si>
    <t>MEJORAMIENTO Y AMPLIACIÓN DEL SERVICIO DE AGUA POTABLE E INSTALACIÓN DE LITRINAS CON ARRASTRE HIDRÁULICO EN EL CASERÍO CABUYAL, DISTRITO DE CHALACO, PROVINCIA DE MORROPON</t>
  </si>
  <si>
    <t>MEJORAMIENTO Y AMPLIACIÓN DEL SERVICIO DE AGUA POTABLE E INSTALACIÓN DE LETRINAS CON ARRASTRE HIDRÁULICO EN EL CASERÍO DE FRANCISCO BOLOGNESI, DISTRITO DE CHALACO, PROVINCIA DE MORROPON - PIURA.</t>
  </si>
  <si>
    <t>AMPLIACIÓN Y MEJORAMIENTO DEL SERVICIO DE EDUCACIÓN EN EL NIVEL INICIAL, PRIMARIO Y SECUNDARIO DE LA IE. HORACIO ZEVALLOS GAMEZ DEL PUEBLO DE PALTASHACO Y DEL NIVEL SECUNDARIO DE LA I.E. MICAELA BASTIDAS DEL CENTRO POBLADO CULEBREROS DEL DISTRITO DE SANTA CATALINA DE MOSSA, PROVINCIA DE MORROPON - PIURA</t>
  </si>
  <si>
    <t>MEJORAMIENTO DEL SISTEMA DE RIEGO EN EL CANAL SALITRAL, DISTRITO DE SALITRAL, SULLANA - PIURA.</t>
  </si>
  <si>
    <t>MEJORAMIENTO DE LA CAPACIDAD RESOLUTIVA DEL ESTABLECIMIENTO DE SALUD TIPO I - 1, EN EL CASERÍO MONTEGRANDE DEL DISTRITO DE LA ARENA - PROVINCIA DE PIURA - PIURA.</t>
  </si>
  <si>
    <t>MEJORAMIENTO Y AMPLIACIÓN DEL SERVICIO DE LIMPIEZA PÚBLICA EN LA CIUDAD DE CHULUCANAS - DISTRITO DE CHULUCANAS, PROVINCIA DE MORROPON.</t>
  </si>
  <si>
    <t>"MEJORAMIENTO DE LA RED VECINAL DE CACATACHI Y SECTORES; L=30+730 KM, DEL DISTRITO DE CACATACHI, PROVINCIA DE SAN MARTIN - REGION SAN MARTÍN"</t>
  </si>
  <si>
    <t>MEJORAMIENTO DE LOS SERVICIOS EDUCATIVOS DE LA I.E. Nº 0398 EDUARDO PEÑA MEZA, DEL CENTRO POBLADO DE JUANJUICILLO, LOCALIDAD DE JUANJUI, PROVINCIA DE MARISCAL CACERES, REGION SAN MARTIN</t>
  </si>
  <si>
    <t>MUNICIPALIDAD DISTRITAL DE LA LIBERTAD DE PALLAN (MANCOMUNIDAD MUNICIPAL DEL NORTE DE CELENDÍN - MAMNORCEL)</t>
  </si>
  <si>
    <t>MUNICIPALIDAD DISTRITAL DE JULCAMARCA (MANCOMUNIDAD MUNICIPAL ANGARAES SUR - MAMUAS - HUANCAVELICA)</t>
  </si>
  <si>
    <t>MUNICIPALIDAD DISTRITAL DE LLOCLLAPAMPA (MANCOMUNIDAD MUNICIPAL DE LA QUEBRADA DEL MANTARO JAUJA)</t>
  </si>
  <si>
    <t>MUNICIPALIDAD DISTRITAL DE ILLIMO (MANCOMUNIDAD MUNICIPAL DEL VALLE DE LA LECHE - MMUVALL)</t>
  </si>
  <si>
    <t>MUNICIPALIDAD DISTRITAL DE CASTILLA (MANCOMUNIDAD MUNICIPAL TALLÁN)</t>
  </si>
  <si>
    <t>RECURSOS A 
INCORPORAR EN EL
 AÑO FISCAL 2014 - SUMA DE 2013 Y 2014                                                    (redondeado al superior)</t>
  </si>
  <si>
    <t>TOTAL</t>
  </si>
  <si>
    <t xml:space="preserve">EL PRESENTE CUADRO NO CONSIDERA A LAS ENTIDADES RENUNCIANTES QUE CHURUBAMBA EN HUANUCO Y ALBERTO LEVEAU EN SAN MARTÍN; CORRESPONDE A 01 ESTUDIO DE CADA ENTIDAD </t>
  </si>
  <si>
    <t>PRIMERA TRANSFERENCIA DE RECURSOS A GANADORES DEL CONCURSO 2013</t>
  </si>
  <si>
    <t>ANEXO N° 01</t>
  </si>
  <si>
    <t>TRANSFERENCIA DE RECURSOS A ESTUDIOS / PROYECTOS  SELECCIONADOS EN CONVOCATORIA FONIPREL 2013</t>
  </si>
  <si>
    <t>MONTO TOTAL 
COFINANCIAMIENTO</t>
  </si>
</sst>
</file>

<file path=xl/styles.xml><?xml version="1.0" encoding="utf-8"?>
<styleSheet xmlns="http://schemas.openxmlformats.org/spreadsheetml/2006/main">
  <fonts count="17">
    <font>
      <sz val="10"/>
      <color indexed="64"/>
      <name val="Arial"/>
      <charset val="1"/>
    </font>
    <font>
      <sz val="11"/>
      <color theme="1"/>
      <name val="Calibri"/>
      <family val="2"/>
      <scheme val="minor"/>
    </font>
    <font>
      <b/>
      <sz val="10"/>
      <color indexed="64"/>
      <name val="Arial"/>
      <family val="2"/>
    </font>
    <font>
      <sz val="10"/>
      <name val="Arial"/>
      <family val="2"/>
    </font>
    <font>
      <sz val="9"/>
      <color indexed="64"/>
      <name val="Arial"/>
      <family val="2"/>
    </font>
    <font>
      <b/>
      <sz val="11"/>
      <name val="Arial"/>
      <family val="2"/>
    </font>
    <font>
      <sz val="12"/>
      <color indexed="64"/>
      <name val="Arial"/>
      <family val="2"/>
    </font>
    <font>
      <sz val="14"/>
      <color indexed="64"/>
      <name val="Arial"/>
      <family val="2"/>
    </font>
    <font>
      <sz val="11"/>
      <color theme="1"/>
      <name val="Calibri"/>
      <family val="2"/>
      <scheme val="minor"/>
    </font>
    <font>
      <b/>
      <sz val="9"/>
      <name val="Arial"/>
      <family val="2"/>
    </font>
    <font>
      <sz val="10"/>
      <color indexed="64"/>
      <name val="Arial"/>
      <family val="2"/>
    </font>
    <font>
      <b/>
      <sz val="11"/>
      <color indexed="64"/>
      <name val="Arial"/>
      <family val="2"/>
    </font>
    <font>
      <b/>
      <sz val="10"/>
      <color rgb="FF0000CC"/>
      <name val="Arial"/>
      <family val="2"/>
    </font>
    <font>
      <b/>
      <sz val="11"/>
      <color rgb="FF0000CC"/>
      <name val="Arial"/>
      <family val="2"/>
    </font>
    <font>
      <b/>
      <sz val="10"/>
      <color rgb="FFFF0000"/>
      <name val="Arial"/>
      <family val="2"/>
    </font>
    <font>
      <b/>
      <sz val="14"/>
      <color indexed="64"/>
      <name val="Arial"/>
      <family val="2"/>
    </font>
    <font>
      <b/>
      <sz val="12"/>
      <color indexed="64"/>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8" fillId="0" borderId="0" applyFont="0" applyFill="0" applyBorder="0" applyAlignment="0" applyProtection="0"/>
    <xf numFmtId="0" fontId="8" fillId="0" borderId="0"/>
    <xf numFmtId="0" fontId="3" fillId="0" borderId="0"/>
    <xf numFmtId="9" fontId="8" fillId="0" borderId="0" applyFont="0" applyFill="0" applyBorder="0" applyAlignment="0" applyProtection="0"/>
    <xf numFmtId="0" fontId="1" fillId="0" borderId="0"/>
  </cellStyleXfs>
  <cellXfs count="44">
    <xf numFmtId="0" fontId="0" fillId="0" borderId="0" xfId="0"/>
    <xf numFmtId="0" fontId="0" fillId="0" borderId="0" xfId="0" applyNumberFormat="1" applyAlignment="1">
      <alignment wrapText="1"/>
    </xf>
    <xf numFmtId="0" fontId="4" fillId="0" borderId="1" xfId="0" applyFont="1" applyBorder="1" applyAlignment="1">
      <alignment horizontal="center" vertical="center"/>
    </xf>
    <xf numFmtId="0" fontId="0" fillId="0" borderId="0" xfId="0" applyBorder="1"/>
    <xf numFmtId="0" fontId="4" fillId="0" borderId="0" xfId="0" applyFont="1" applyBorder="1" applyAlignment="1">
      <alignment horizontal="center"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0" fontId="0" fillId="0" borderId="0" xfId="0" applyAlignment="1">
      <alignment horizontal="left"/>
    </xf>
    <xf numFmtId="4" fontId="4"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0" fillId="0" borderId="0" xfId="0" applyAlignment="1"/>
    <xf numFmtId="0"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0" fillId="2" borderId="0" xfId="0" applyNumberFormat="1" applyFill="1" applyAlignment="1">
      <alignment wrapText="1"/>
    </xf>
    <xf numFmtId="4" fontId="0" fillId="2" borderId="0" xfId="0" applyNumberFormat="1" applyFill="1" applyAlignment="1">
      <alignment wrapText="1"/>
    </xf>
    <xf numFmtId="0" fontId="4" fillId="3" borderId="0" xfId="0" applyFont="1" applyFill="1" applyBorder="1" applyAlignment="1">
      <alignment horizontal="center" vertical="center"/>
    </xf>
    <xf numFmtId="2" fontId="0" fillId="0" borderId="0" xfId="0" applyNumberFormat="1"/>
    <xf numFmtId="4" fontId="6" fillId="0" borderId="1" xfId="0" applyNumberFormat="1" applyFont="1" applyBorder="1" applyAlignment="1">
      <alignment horizontal="center" vertical="center"/>
    </xf>
    <xf numFmtId="0" fontId="0" fillId="0" borderId="0" xfId="0" applyNumberFormat="1" applyFill="1" applyAlignment="1">
      <alignment wrapText="1"/>
    </xf>
    <xf numFmtId="4" fontId="0" fillId="0" borderId="0" xfId="0" applyNumberFormat="1" applyFill="1" applyAlignment="1">
      <alignment wrapText="1"/>
    </xf>
    <xf numFmtId="0" fontId="0" fillId="0" borderId="0" xfId="0" applyFill="1" applyBorder="1"/>
    <xf numFmtId="4" fontId="9"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0" fontId="12" fillId="5" borderId="1" xfId="0" applyNumberFormat="1" applyFont="1" applyFill="1" applyBorder="1" applyAlignment="1">
      <alignment horizontal="center" vertical="center" wrapText="1"/>
    </xf>
    <xf numFmtId="0" fontId="12" fillId="5" borderId="1" xfId="0" applyNumberFormat="1" applyFont="1" applyFill="1" applyBorder="1" applyAlignment="1">
      <alignment horizontal="left" vertical="center" wrapText="1"/>
    </xf>
    <xf numFmtId="4" fontId="6" fillId="0" borderId="1" xfId="0" applyNumberFormat="1" applyFont="1" applyFill="1" applyBorder="1" applyAlignment="1">
      <alignment horizontal="center" vertical="center"/>
    </xf>
    <xf numFmtId="2" fontId="10" fillId="0" borderId="0" xfId="0" applyNumberFormat="1" applyFont="1" applyBorder="1" applyAlignment="1">
      <alignment horizontal="center" vertical="center" wrapText="1"/>
    </xf>
    <xf numFmtId="2" fontId="9" fillId="3" borderId="1" xfId="5" applyNumberFormat="1" applyFont="1" applyFill="1" applyBorder="1" applyAlignment="1" applyProtection="1">
      <alignment horizontal="center" vertical="center" wrapText="1"/>
    </xf>
    <xf numFmtId="4" fontId="13" fillId="5" borderId="1" xfId="5" applyNumberFormat="1" applyFont="1" applyFill="1" applyBorder="1" applyAlignment="1" applyProtection="1">
      <alignment horizontal="center" vertical="center" wrapText="1"/>
    </xf>
    <xf numFmtId="2" fontId="0" fillId="0" borderId="0" xfId="0" applyNumberFormat="1" applyFill="1" applyBorder="1"/>
    <xf numFmtId="4" fontId="5" fillId="4" borderId="1" xfId="5" applyNumberFormat="1" applyFont="1" applyFill="1" applyBorder="1" applyAlignment="1" applyProtection="1">
      <alignment horizontal="center" vertical="center" wrapText="1"/>
    </xf>
    <xf numFmtId="2" fontId="0" fillId="0" borderId="0" xfId="0" applyNumberFormat="1" applyBorder="1"/>
    <xf numFmtId="0" fontId="4" fillId="2" borderId="1" xfId="0" applyNumberFormat="1" applyFont="1" applyFill="1" applyBorder="1" applyAlignment="1">
      <alignment vertical="center" wrapText="1"/>
    </xf>
    <xf numFmtId="0" fontId="4" fillId="0" borderId="1" xfId="0" applyNumberFormat="1" applyFont="1" applyFill="1" applyBorder="1" applyAlignment="1">
      <alignment vertical="center" wrapText="1"/>
    </xf>
    <xf numFmtId="0" fontId="14" fillId="3" borderId="0" xfId="0" applyNumberFormat="1" applyFont="1" applyFill="1" applyBorder="1" applyAlignment="1">
      <alignment horizontal="center" vertical="center" wrapText="1"/>
    </xf>
    <xf numFmtId="0" fontId="7"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cellXfs>
  <cellStyles count="6">
    <cellStyle name="Millares 6" xfId="1"/>
    <cellStyle name="Normal" xfId="0" builtinId="0"/>
    <cellStyle name="Normal 2" xfId="2"/>
    <cellStyle name="Normal 2 2" xfId="3"/>
    <cellStyle name="Normal 2 3" xfId="5"/>
    <cellStyle name="Porcentaje 2" xfId="4"/>
  </cellStyles>
  <dxfs count="0"/>
  <tableStyles count="0" defaultTableStyle="TableStyleMedium2" defaultPivotStyle="PivotStyleLight16"/>
  <colors>
    <mruColors>
      <color rgb="FF0000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autoPageBreaks="0" fitToPage="1"/>
  </sheetPr>
  <dimension ref="A1:K395"/>
  <sheetViews>
    <sheetView tabSelected="1" zoomScale="85" zoomScaleNormal="85" zoomScaleSheetLayoutView="70" workbookViewId="0">
      <selection activeCell="B11" sqref="B11"/>
    </sheetView>
  </sheetViews>
  <sheetFormatPr baseColWidth="10" defaultRowHeight="12.75"/>
  <cols>
    <col min="1" max="1" width="6.140625" customWidth="1"/>
    <col min="2" max="2" width="25.28515625" style="7" customWidth="1"/>
    <col min="3" max="3" width="47" style="7" customWidth="1"/>
    <col min="4" max="4" width="12.42578125" customWidth="1"/>
    <col min="5" max="5" width="50.7109375" style="10" customWidth="1"/>
    <col min="6" max="6" width="17" style="1" customWidth="1"/>
    <col min="7" max="7" width="24.7109375" style="18" bestFit="1" customWidth="1"/>
    <col min="8" max="8" width="24.140625" style="23" bestFit="1" customWidth="1"/>
    <col min="9" max="9" width="14" style="23" customWidth="1"/>
    <col min="10" max="10" width="34" style="21" customWidth="1"/>
  </cols>
  <sheetData>
    <row r="1" spans="1:11">
      <c r="A1" s="39" t="s">
        <v>871</v>
      </c>
      <c r="B1" s="39"/>
      <c r="C1" s="39"/>
      <c r="D1" s="39"/>
      <c r="E1" s="39"/>
      <c r="F1" s="39"/>
      <c r="G1" s="39"/>
      <c r="H1" s="39"/>
      <c r="I1" s="39"/>
      <c r="J1" s="39"/>
    </row>
    <row r="2" spans="1:11">
      <c r="A2" s="39"/>
      <c r="B2" s="39"/>
      <c r="C2" s="39"/>
      <c r="D2" s="39"/>
      <c r="E2" s="39"/>
      <c r="F2" s="39"/>
      <c r="G2" s="39"/>
      <c r="H2" s="39"/>
      <c r="I2" s="39"/>
      <c r="J2" s="39"/>
    </row>
    <row r="3" spans="1:11" ht="18">
      <c r="A3" s="40" t="s">
        <v>872</v>
      </c>
      <c r="B3" s="40"/>
      <c r="C3" s="40"/>
      <c r="D3" s="40"/>
      <c r="E3" s="40"/>
      <c r="F3" s="40"/>
      <c r="G3" s="40"/>
      <c r="H3" s="40"/>
      <c r="I3" s="40"/>
      <c r="J3" s="40"/>
    </row>
    <row r="4" spans="1:11" ht="18">
      <c r="A4" s="41" t="s">
        <v>873</v>
      </c>
      <c r="B4" s="41"/>
      <c r="C4" s="41"/>
      <c r="D4" s="41"/>
      <c r="E4" s="41"/>
      <c r="F4" s="41"/>
      <c r="G4" s="41"/>
      <c r="H4" s="41"/>
      <c r="I4" s="41"/>
      <c r="J4" s="41"/>
    </row>
    <row r="5" spans="1:11" ht="15.75">
      <c r="A5" s="42" t="s">
        <v>874</v>
      </c>
      <c r="B5" s="43"/>
      <c r="C5" s="43"/>
      <c r="D5" s="43"/>
      <c r="E5" s="43"/>
      <c r="F5" s="43"/>
      <c r="G5" s="43"/>
      <c r="H5" s="43"/>
      <c r="I5" s="43"/>
      <c r="J5" s="43"/>
    </row>
    <row r="6" spans="1:11">
      <c r="J6" s="31"/>
    </row>
    <row r="7" spans="1:11" s="3" customFormat="1" ht="60">
      <c r="A7" s="9" t="s">
        <v>806</v>
      </c>
      <c r="B7" s="9" t="s">
        <v>1</v>
      </c>
      <c r="C7" s="9" t="s">
        <v>807</v>
      </c>
      <c r="D7" s="9" t="s">
        <v>808</v>
      </c>
      <c r="E7" s="9" t="s">
        <v>809</v>
      </c>
      <c r="F7" s="9" t="s">
        <v>0</v>
      </c>
      <c r="G7" s="9" t="s">
        <v>875</v>
      </c>
      <c r="H7" s="9" t="s">
        <v>813</v>
      </c>
      <c r="I7" s="9" t="s">
        <v>811</v>
      </c>
      <c r="J7" s="32" t="s">
        <v>869</v>
      </c>
    </row>
    <row r="8" spans="1:11" s="25" customFormat="1" ht="15">
      <c r="A8" s="28"/>
      <c r="B8" s="29" t="s">
        <v>870</v>
      </c>
      <c r="C8" s="29"/>
      <c r="D8" s="28"/>
      <c r="E8" s="28"/>
      <c r="F8" s="28"/>
      <c r="G8" s="33">
        <f>SUM(G9+G386)</f>
        <v>603638640.51999986</v>
      </c>
      <c r="H8" s="28"/>
      <c r="I8" s="28"/>
      <c r="J8" s="33">
        <f>J9+J386</f>
        <v>581537849</v>
      </c>
      <c r="K8" s="34"/>
    </row>
    <row r="9" spans="1:11" s="3" customFormat="1" ht="15">
      <c r="A9" s="11"/>
      <c r="B9" s="12" t="s">
        <v>814</v>
      </c>
      <c r="C9" s="12"/>
      <c r="D9" s="11"/>
      <c r="E9" s="11"/>
      <c r="F9" s="11"/>
      <c r="G9" s="35">
        <f>SUM(G10:G385)</f>
        <v>579600128.27999985</v>
      </c>
      <c r="H9" s="11"/>
      <c r="I9" s="11"/>
      <c r="J9" s="27">
        <f>SUM(J10:J385)</f>
        <v>558697250</v>
      </c>
      <c r="K9" s="36"/>
    </row>
    <row r="10" spans="1:11" s="4" customFormat="1" ht="36">
      <c r="A10" s="2">
        <v>1</v>
      </c>
      <c r="B10" s="6" t="s">
        <v>86</v>
      </c>
      <c r="C10" s="6" t="s">
        <v>810</v>
      </c>
      <c r="D10" s="5" t="s">
        <v>2</v>
      </c>
      <c r="E10" s="37" t="s">
        <v>85</v>
      </c>
      <c r="F10" s="5" t="s">
        <v>84</v>
      </c>
      <c r="G10" s="8">
        <v>124564.73</v>
      </c>
      <c r="H10" s="13">
        <v>124.69000000000233</v>
      </c>
      <c r="I10" s="16" t="s">
        <v>812</v>
      </c>
      <c r="J10" s="22">
        <v>124565</v>
      </c>
    </row>
    <row r="11" spans="1:11" s="4" customFormat="1" ht="36">
      <c r="A11" s="2">
        <f>+A10+1</f>
        <v>2</v>
      </c>
      <c r="B11" s="6" t="s">
        <v>86</v>
      </c>
      <c r="C11" s="6" t="s">
        <v>88</v>
      </c>
      <c r="D11" s="5" t="s">
        <v>87</v>
      </c>
      <c r="E11" s="37" t="s">
        <v>88</v>
      </c>
      <c r="F11" s="5" t="s">
        <v>84</v>
      </c>
      <c r="G11" s="8">
        <v>3758834.4</v>
      </c>
      <c r="H11" s="13">
        <v>3762.6000000000931</v>
      </c>
      <c r="I11" s="16" t="s">
        <v>812</v>
      </c>
      <c r="J11" s="22">
        <v>3758835</v>
      </c>
    </row>
    <row r="12" spans="1:11" s="4" customFormat="1" ht="48">
      <c r="A12" s="2">
        <f t="shared" ref="A12:A75" si="0">+A11+1</f>
        <v>3</v>
      </c>
      <c r="B12" s="6" t="s">
        <v>91</v>
      </c>
      <c r="C12" s="6" t="s">
        <v>90</v>
      </c>
      <c r="D12" s="5" t="s">
        <v>89</v>
      </c>
      <c r="E12" s="37" t="s">
        <v>90</v>
      </c>
      <c r="F12" s="5" t="s">
        <v>84</v>
      </c>
      <c r="G12" s="8">
        <v>1015144.8</v>
      </c>
      <c r="H12" s="13">
        <v>1016.1999999999534</v>
      </c>
      <c r="I12" s="16" t="s">
        <v>812</v>
      </c>
      <c r="J12" s="22">
        <v>1015145</v>
      </c>
    </row>
    <row r="13" spans="1:11" s="4" customFormat="1" ht="36">
      <c r="A13" s="2">
        <f t="shared" si="0"/>
        <v>4</v>
      </c>
      <c r="B13" s="6" t="s">
        <v>169</v>
      </c>
      <c r="C13" s="6" t="s">
        <v>810</v>
      </c>
      <c r="D13" s="5" t="s">
        <v>2</v>
      </c>
      <c r="E13" s="37" t="s">
        <v>168</v>
      </c>
      <c r="F13" s="5" t="s">
        <v>84</v>
      </c>
      <c r="G13" s="8">
        <v>70045</v>
      </c>
      <c r="H13" s="13">
        <v>70.600000000005821</v>
      </c>
      <c r="I13" s="16" t="s">
        <v>812</v>
      </c>
      <c r="J13" s="22">
        <v>70045</v>
      </c>
    </row>
    <row r="14" spans="1:11" s="4" customFormat="1" ht="36">
      <c r="A14" s="2">
        <f t="shared" si="0"/>
        <v>5</v>
      </c>
      <c r="B14" s="6" t="s">
        <v>171</v>
      </c>
      <c r="C14" s="6" t="s">
        <v>810</v>
      </c>
      <c r="D14" s="5" t="s">
        <v>2</v>
      </c>
      <c r="E14" s="37" t="s">
        <v>170</v>
      </c>
      <c r="F14" s="5" t="s">
        <v>84</v>
      </c>
      <c r="G14" s="8">
        <v>183626</v>
      </c>
      <c r="H14" s="13">
        <v>201</v>
      </c>
      <c r="I14" s="16" t="s">
        <v>812</v>
      </c>
      <c r="J14" s="22">
        <v>183626</v>
      </c>
    </row>
    <row r="15" spans="1:11" s="4" customFormat="1" ht="72">
      <c r="A15" s="2">
        <f t="shared" si="0"/>
        <v>6</v>
      </c>
      <c r="B15" s="6" t="s">
        <v>175</v>
      </c>
      <c r="C15" s="6" t="s">
        <v>810</v>
      </c>
      <c r="D15" s="5" t="s">
        <v>2</v>
      </c>
      <c r="E15" s="37" t="s">
        <v>174</v>
      </c>
      <c r="F15" s="5" t="s">
        <v>84</v>
      </c>
      <c r="G15" s="8">
        <v>89000</v>
      </c>
      <c r="H15" s="13">
        <v>1000</v>
      </c>
      <c r="I15" s="16" t="s">
        <v>812</v>
      </c>
      <c r="J15" s="22">
        <v>89000</v>
      </c>
    </row>
    <row r="16" spans="1:11" s="4" customFormat="1" ht="36">
      <c r="A16" s="2">
        <f t="shared" si="0"/>
        <v>7</v>
      </c>
      <c r="B16" s="6" t="s">
        <v>659</v>
      </c>
      <c r="C16" s="6" t="s">
        <v>661</v>
      </c>
      <c r="D16" s="5" t="s">
        <v>660</v>
      </c>
      <c r="E16" s="37" t="s">
        <v>661</v>
      </c>
      <c r="F16" s="5" t="s">
        <v>84</v>
      </c>
      <c r="G16" s="8">
        <v>2094697</v>
      </c>
      <c r="H16" s="13">
        <v>2097</v>
      </c>
      <c r="I16" s="16" t="s">
        <v>812</v>
      </c>
      <c r="J16" s="22">
        <v>2094697</v>
      </c>
    </row>
    <row r="17" spans="1:10" s="4" customFormat="1" ht="36">
      <c r="A17" s="2">
        <f t="shared" si="0"/>
        <v>8</v>
      </c>
      <c r="B17" s="6" t="s">
        <v>395</v>
      </c>
      <c r="C17" s="6" t="s">
        <v>810</v>
      </c>
      <c r="D17" s="5" t="s">
        <v>2</v>
      </c>
      <c r="E17" s="37" t="s">
        <v>394</v>
      </c>
      <c r="F17" s="5" t="s">
        <v>84</v>
      </c>
      <c r="G17" s="8">
        <v>160839</v>
      </c>
      <c r="H17" s="13">
        <v>161</v>
      </c>
      <c r="I17" s="16" t="s">
        <v>812</v>
      </c>
      <c r="J17" s="22">
        <v>160839</v>
      </c>
    </row>
    <row r="18" spans="1:10" s="4" customFormat="1" ht="36">
      <c r="A18" s="2">
        <f t="shared" si="0"/>
        <v>9</v>
      </c>
      <c r="B18" s="6" t="s">
        <v>400</v>
      </c>
      <c r="C18" s="6" t="s">
        <v>810</v>
      </c>
      <c r="D18" s="5" t="s">
        <v>2</v>
      </c>
      <c r="E18" s="37" t="s">
        <v>399</v>
      </c>
      <c r="F18" s="5" t="s">
        <v>84</v>
      </c>
      <c r="G18" s="8">
        <v>99251</v>
      </c>
      <c r="H18" s="13">
        <v>99.399999999994179</v>
      </c>
      <c r="I18" s="16" t="s">
        <v>812</v>
      </c>
      <c r="J18" s="22">
        <v>99251</v>
      </c>
    </row>
    <row r="19" spans="1:10" s="4" customFormat="1" ht="48">
      <c r="A19" s="2">
        <f t="shared" si="0"/>
        <v>10</v>
      </c>
      <c r="B19" s="6" t="s">
        <v>402</v>
      </c>
      <c r="C19" s="6" t="s">
        <v>810</v>
      </c>
      <c r="D19" s="5" t="s">
        <v>2</v>
      </c>
      <c r="E19" s="37" t="s">
        <v>401</v>
      </c>
      <c r="F19" s="5" t="s">
        <v>84</v>
      </c>
      <c r="G19" s="8">
        <v>75927.789999999994</v>
      </c>
      <c r="H19" s="13">
        <v>76.010000000009313</v>
      </c>
      <c r="I19" s="16" t="s">
        <v>812</v>
      </c>
      <c r="J19" s="22">
        <v>75928</v>
      </c>
    </row>
    <row r="20" spans="1:10" s="4" customFormat="1" ht="60">
      <c r="A20" s="2">
        <f t="shared" si="0"/>
        <v>11</v>
      </c>
      <c r="B20" s="6" t="s">
        <v>404</v>
      </c>
      <c r="C20" s="6" t="s">
        <v>810</v>
      </c>
      <c r="D20" s="5" t="s">
        <v>2</v>
      </c>
      <c r="E20" s="37" t="s">
        <v>403</v>
      </c>
      <c r="F20" s="5" t="s">
        <v>84</v>
      </c>
      <c r="G20" s="8">
        <v>118609</v>
      </c>
      <c r="H20" s="13">
        <v>1199</v>
      </c>
      <c r="I20" s="16" t="s">
        <v>812</v>
      </c>
      <c r="J20" s="22">
        <v>118609</v>
      </c>
    </row>
    <row r="21" spans="1:10" s="4" customFormat="1" ht="60">
      <c r="A21" s="2">
        <f t="shared" si="0"/>
        <v>12</v>
      </c>
      <c r="B21" s="6" t="s">
        <v>406</v>
      </c>
      <c r="C21" s="6" t="s">
        <v>810</v>
      </c>
      <c r="D21" s="5" t="s">
        <v>2</v>
      </c>
      <c r="E21" s="37" t="s">
        <v>405</v>
      </c>
      <c r="F21" s="5" t="s">
        <v>84</v>
      </c>
      <c r="G21" s="8">
        <v>212517.27</v>
      </c>
      <c r="H21" s="13">
        <v>212.73000000001048</v>
      </c>
      <c r="I21" s="16" t="s">
        <v>812</v>
      </c>
      <c r="J21" s="22">
        <v>212518</v>
      </c>
    </row>
    <row r="22" spans="1:10" s="4" customFormat="1" ht="48">
      <c r="A22" s="2">
        <f t="shared" si="0"/>
        <v>13</v>
      </c>
      <c r="B22" s="6" t="s">
        <v>408</v>
      </c>
      <c r="C22" s="6" t="s">
        <v>810</v>
      </c>
      <c r="D22" s="5" t="s">
        <v>2</v>
      </c>
      <c r="E22" s="37" t="s">
        <v>407</v>
      </c>
      <c r="F22" s="5" t="s">
        <v>84</v>
      </c>
      <c r="G22" s="8">
        <v>86242.47</v>
      </c>
      <c r="H22" s="13">
        <v>86.330000000001746</v>
      </c>
      <c r="I22" s="16" t="s">
        <v>812</v>
      </c>
      <c r="J22" s="22">
        <v>86243</v>
      </c>
    </row>
    <row r="23" spans="1:10" s="4" customFormat="1" ht="84">
      <c r="A23" s="2">
        <f t="shared" si="0"/>
        <v>14</v>
      </c>
      <c r="B23" s="6" t="s">
        <v>410</v>
      </c>
      <c r="C23" s="6" t="s">
        <v>810</v>
      </c>
      <c r="D23" s="5" t="s">
        <v>2</v>
      </c>
      <c r="E23" s="37" t="s">
        <v>409</v>
      </c>
      <c r="F23" s="5" t="s">
        <v>84</v>
      </c>
      <c r="G23" s="8">
        <v>147446.79999999999</v>
      </c>
      <c r="H23" s="13">
        <v>147.60000000000582</v>
      </c>
      <c r="I23" s="16" t="s">
        <v>812</v>
      </c>
      <c r="J23" s="22">
        <v>147447</v>
      </c>
    </row>
    <row r="24" spans="1:10" s="4" customFormat="1" ht="48">
      <c r="A24" s="2">
        <f t="shared" si="0"/>
        <v>15</v>
      </c>
      <c r="B24" s="6" t="s">
        <v>412</v>
      </c>
      <c r="C24" s="6" t="s">
        <v>810</v>
      </c>
      <c r="D24" s="5" t="s">
        <v>2</v>
      </c>
      <c r="E24" s="37" t="s">
        <v>411</v>
      </c>
      <c r="F24" s="5" t="s">
        <v>84</v>
      </c>
      <c r="G24" s="8">
        <v>106254</v>
      </c>
      <c r="H24" s="13">
        <v>106.52999999999884</v>
      </c>
      <c r="I24" s="16" t="s">
        <v>812</v>
      </c>
      <c r="J24" s="22">
        <v>106254</v>
      </c>
    </row>
    <row r="25" spans="1:10" s="4" customFormat="1" ht="36">
      <c r="A25" s="2">
        <f t="shared" si="0"/>
        <v>16</v>
      </c>
      <c r="B25" s="6" t="s">
        <v>412</v>
      </c>
      <c r="C25" s="6" t="s">
        <v>810</v>
      </c>
      <c r="D25" s="5" t="s">
        <v>2</v>
      </c>
      <c r="E25" s="37" t="s">
        <v>413</v>
      </c>
      <c r="F25" s="5" t="s">
        <v>84</v>
      </c>
      <c r="G25" s="8">
        <v>134561</v>
      </c>
      <c r="H25" s="13">
        <v>135</v>
      </c>
      <c r="I25" s="16" t="s">
        <v>812</v>
      </c>
      <c r="J25" s="22">
        <v>134561</v>
      </c>
    </row>
    <row r="26" spans="1:10" s="4" customFormat="1" ht="36">
      <c r="A26" s="2">
        <f t="shared" si="0"/>
        <v>17</v>
      </c>
      <c r="B26" s="6" t="s">
        <v>173</v>
      </c>
      <c r="C26" s="6" t="s">
        <v>810</v>
      </c>
      <c r="D26" s="5" t="s">
        <v>2</v>
      </c>
      <c r="E26" s="37" t="s">
        <v>172</v>
      </c>
      <c r="F26" s="5" t="s">
        <v>84</v>
      </c>
      <c r="G26" s="8">
        <v>123758.42</v>
      </c>
      <c r="H26" s="13">
        <v>123.88000000000466</v>
      </c>
      <c r="I26" s="16" t="s">
        <v>812</v>
      </c>
      <c r="J26" s="22">
        <v>123759</v>
      </c>
    </row>
    <row r="27" spans="1:10" s="4" customFormat="1" ht="60">
      <c r="A27" s="2">
        <f t="shared" si="0"/>
        <v>18</v>
      </c>
      <c r="B27" s="6" t="s">
        <v>417</v>
      </c>
      <c r="C27" s="6" t="s">
        <v>810</v>
      </c>
      <c r="D27" s="5" t="s">
        <v>2</v>
      </c>
      <c r="E27" s="37" t="s">
        <v>416</v>
      </c>
      <c r="F27" s="5" t="s">
        <v>84</v>
      </c>
      <c r="G27" s="8">
        <v>159706.4</v>
      </c>
      <c r="H27" s="13">
        <v>160</v>
      </c>
      <c r="I27" s="16" t="s">
        <v>812</v>
      </c>
      <c r="J27" s="22">
        <v>159707</v>
      </c>
    </row>
    <row r="28" spans="1:10" s="4" customFormat="1" ht="36">
      <c r="A28" s="2">
        <f t="shared" si="0"/>
        <v>19</v>
      </c>
      <c r="B28" s="6" t="s">
        <v>400</v>
      </c>
      <c r="C28" s="6" t="s">
        <v>663</v>
      </c>
      <c r="D28" s="5" t="s">
        <v>662</v>
      </c>
      <c r="E28" s="37" t="s">
        <v>663</v>
      </c>
      <c r="F28" s="5" t="s">
        <v>84</v>
      </c>
      <c r="G28" s="8">
        <v>2575038</v>
      </c>
      <c r="H28" s="13">
        <v>2578</v>
      </c>
      <c r="I28" s="16" t="s">
        <v>812</v>
      </c>
      <c r="J28" s="22">
        <v>2549046</v>
      </c>
    </row>
    <row r="29" spans="1:10" s="4" customFormat="1" ht="48">
      <c r="A29" s="2">
        <f t="shared" si="0"/>
        <v>20</v>
      </c>
      <c r="B29" s="6" t="s">
        <v>398</v>
      </c>
      <c r="C29" s="6" t="s">
        <v>397</v>
      </c>
      <c r="D29" s="5" t="s">
        <v>396</v>
      </c>
      <c r="E29" s="37" t="s">
        <v>397</v>
      </c>
      <c r="F29" s="5" t="s">
        <v>84</v>
      </c>
      <c r="G29" s="8">
        <v>1821413</v>
      </c>
      <c r="H29" s="13">
        <v>4000</v>
      </c>
      <c r="I29" s="16" t="s">
        <v>812</v>
      </c>
      <c r="J29" s="22">
        <v>1821413</v>
      </c>
    </row>
    <row r="30" spans="1:10" s="4" customFormat="1" ht="48">
      <c r="A30" s="2">
        <f t="shared" si="0"/>
        <v>21</v>
      </c>
      <c r="B30" s="6" t="s">
        <v>167</v>
      </c>
      <c r="C30" s="6" t="s">
        <v>166</v>
      </c>
      <c r="D30" s="5" t="s">
        <v>165</v>
      </c>
      <c r="E30" s="37" t="s">
        <v>166</v>
      </c>
      <c r="F30" s="5" t="s">
        <v>84</v>
      </c>
      <c r="G30" s="8">
        <v>2659616</v>
      </c>
      <c r="H30" s="13">
        <v>2663</v>
      </c>
      <c r="I30" s="16" t="s">
        <v>812</v>
      </c>
      <c r="J30" s="22">
        <v>2659616</v>
      </c>
    </row>
    <row r="31" spans="1:10" s="4" customFormat="1" ht="72">
      <c r="A31" s="2">
        <f t="shared" si="0"/>
        <v>22</v>
      </c>
      <c r="B31" s="6" t="s">
        <v>415</v>
      </c>
      <c r="C31" s="6" t="s">
        <v>810</v>
      </c>
      <c r="D31" s="5" t="s">
        <v>2</v>
      </c>
      <c r="E31" s="37" t="s">
        <v>414</v>
      </c>
      <c r="F31" s="5" t="s">
        <v>84</v>
      </c>
      <c r="G31" s="8">
        <v>103476</v>
      </c>
      <c r="H31" s="13">
        <v>104</v>
      </c>
      <c r="I31" s="16" t="s">
        <v>812</v>
      </c>
      <c r="J31" s="22">
        <v>103476</v>
      </c>
    </row>
    <row r="32" spans="1:10" s="4" customFormat="1" ht="96">
      <c r="A32" s="2">
        <f t="shared" si="0"/>
        <v>23</v>
      </c>
      <c r="B32" s="6" t="s">
        <v>544</v>
      </c>
      <c r="C32" s="6" t="s">
        <v>810</v>
      </c>
      <c r="D32" s="5" t="s">
        <v>2</v>
      </c>
      <c r="E32" s="37" t="s">
        <v>543</v>
      </c>
      <c r="F32" s="5" t="s">
        <v>84</v>
      </c>
      <c r="G32" s="8">
        <v>144697</v>
      </c>
      <c r="H32" s="13">
        <v>7616</v>
      </c>
      <c r="I32" s="16" t="s">
        <v>812</v>
      </c>
      <c r="J32" s="22">
        <v>144697</v>
      </c>
    </row>
    <row r="33" spans="1:10" s="4" customFormat="1" ht="48">
      <c r="A33" s="2">
        <f t="shared" si="0"/>
        <v>24</v>
      </c>
      <c r="B33" s="6" t="s">
        <v>178</v>
      </c>
      <c r="C33" s="6" t="s">
        <v>810</v>
      </c>
      <c r="D33" s="5" t="s">
        <v>2</v>
      </c>
      <c r="E33" s="37" t="s">
        <v>177</v>
      </c>
      <c r="F33" s="5" t="s">
        <v>176</v>
      </c>
      <c r="G33" s="8">
        <v>129824</v>
      </c>
      <c r="H33" s="13">
        <v>130.63999999999942</v>
      </c>
      <c r="I33" s="16" t="s">
        <v>812</v>
      </c>
      <c r="J33" s="22">
        <v>129824</v>
      </c>
    </row>
    <row r="34" spans="1:10" s="4" customFormat="1" ht="48">
      <c r="A34" s="2">
        <f t="shared" si="0"/>
        <v>25</v>
      </c>
      <c r="B34" s="6" t="s">
        <v>180</v>
      </c>
      <c r="C34" s="6" t="s">
        <v>810</v>
      </c>
      <c r="D34" s="5" t="s">
        <v>2</v>
      </c>
      <c r="E34" s="37" t="s">
        <v>179</v>
      </c>
      <c r="F34" s="5" t="s">
        <v>176</v>
      </c>
      <c r="G34" s="8">
        <v>70155</v>
      </c>
      <c r="H34" s="13">
        <v>70.69999999999709</v>
      </c>
      <c r="I34" s="16" t="s">
        <v>812</v>
      </c>
      <c r="J34" s="22">
        <v>70155</v>
      </c>
    </row>
    <row r="35" spans="1:10" s="4" customFormat="1" ht="36">
      <c r="A35" s="2">
        <f t="shared" si="0"/>
        <v>26</v>
      </c>
      <c r="B35" s="6" t="s">
        <v>182</v>
      </c>
      <c r="C35" s="6" t="s">
        <v>810</v>
      </c>
      <c r="D35" s="5" t="s">
        <v>2</v>
      </c>
      <c r="E35" s="37" t="s">
        <v>181</v>
      </c>
      <c r="F35" s="5" t="s">
        <v>176</v>
      </c>
      <c r="G35" s="8">
        <v>67254</v>
      </c>
      <c r="H35" s="13">
        <v>67.94999999999709</v>
      </c>
      <c r="I35" s="16" t="s">
        <v>812</v>
      </c>
      <c r="J35" s="22">
        <v>67254</v>
      </c>
    </row>
    <row r="36" spans="1:10" s="4" customFormat="1" ht="36">
      <c r="A36" s="2">
        <f t="shared" si="0"/>
        <v>27</v>
      </c>
      <c r="B36" s="6" t="s">
        <v>184</v>
      </c>
      <c r="C36" s="6" t="s">
        <v>810</v>
      </c>
      <c r="D36" s="5" t="s">
        <v>2</v>
      </c>
      <c r="E36" s="37" t="s">
        <v>183</v>
      </c>
      <c r="F36" s="5" t="s">
        <v>176</v>
      </c>
      <c r="G36" s="8">
        <v>67838</v>
      </c>
      <c r="H36" s="13">
        <v>68.05000000000291</v>
      </c>
      <c r="I36" s="16" t="s">
        <v>812</v>
      </c>
      <c r="J36" s="22">
        <v>67838</v>
      </c>
    </row>
    <row r="37" spans="1:10" s="4" customFormat="1" ht="48">
      <c r="A37" s="2">
        <f t="shared" si="0"/>
        <v>28</v>
      </c>
      <c r="B37" s="6" t="s">
        <v>178</v>
      </c>
      <c r="C37" s="6" t="s">
        <v>810</v>
      </c>
      <c r="D37" s="5" t="s">
        <v>2</v>
      </c>
      <c r="E37" s="37" t="s">
        <v>418</v>
      </c>
      <c r="F37" s="5" t="s">
        <v>176</v>
      </c>
      <c r="G37" s="8">
        <v>91389</v>
      </c>
      <c r="H37" s="13">
        <v>92.5</v>
      </c>
      <c r="I37" s="16" t="s">
        <v>812</v>
      </c>
      <c r="J37" s="22">
        <v>91389</v>
      </c>
    </row>
    <row r="38" spans="1:10" s="4" customFormat="1" ht="36">
      <c r="A38" s="2">
        <f t="shared" si="0"/>
        <v>29</v>
      </c>
      <c r="B38" s="6" t="s">
        <v>421</v>
      </c>
      <c r="C38" s="6" t="s">
        <v>420</v>
      </c>
      <c r="D38" s="5" t="s">
        <v>419</v>
      </c>
      <c r="E38" s="37" t="s">
        <v>420</v>
      </c>
      <c r="F38" s="5" t="s">
        <v>176</v>
      </c>
      <c r="G38" s="8">
        <v>1953187</v>
      </c>
      <c r="H38" s="13">
        <v>102801</v>
      </c>
      <c r="I38" s="16" t="s">
        <v>812</v>
      </c>
      <c r="J38" s="22">
        <v>1953187</v>
      </c>
    </row>
    <row r="39" spans="1:10" s="4" customFormat="1" ht="36">
      <c r="A39" s="2">
        <f t="shared" si="0"/>
        <v>30</v>
      </c>
      <c r="B39" s="6" t="s">
        <v>666</v>
      </c>
      <c r="C39" s="6" t="s">
        <v>665</v>
      </c>
      <c r="D39" s="5" t="s">
        <v>664</v>
      </c>
      <c r="E39" s="37" t="s">
        <v>665</v>
      </c>
      <c r="F39" s="5" t="s">
        <v>176</v>
      </c>
      <c r="G39" s="8">
        <v>1411489</v>
      </c>
      <c r="H39" s="13">
        <v>14258.25</v>
      </c>
      <c r="I39" s="16" t="s">
        <v>812</v>
      </c>
      <c r="J39" s="22">
        <v>1411489</v>
      </c>
    </row>
    <row r="40" spans="1:10" s="4" customFormat="1" ht="36">
      <c r="A40" s="2">
        <f t="shared" si="0"/>
        <v>31</v>
      </c>
      <c r="B40" s="6" t="s">
        <v>93</v>
      </c>
      <c r="C40" s="6" t="s">
        <v>810</v>
      </c>
      <c r="D40" s="5" t="s">
        <v>2</v>
      </c>
      <c r="E40" s="37" t="s">
        <v>816</v>
      </c>
      <c r="F40" s="5" t="s">
        <v>92</v>
      </c>
      <c r="G40" s="8">
        <v>48964</v>
      </c>
      <c r="H40" s="13">
        <v>50</v>
      </c>
      <c r="I40" s="16" t="s">
        <v>812</v>
      </c>
      <c r="J40" s="22">
        <v>48964</v>
      </c>
    </row>
    <row r="41" spans="1:10" s="4" customFormat="1" ht="96">
      <c r="A41" s="2">
        <f t="shared" si="0"/>
        <v>32</v>
      </c>
      <c r="B41" s="6" t="s">
        <v>186</v>
      </c>
      <c r="C41" s="6" t="s">
        <v>810</v>
      </c>
      <c r="D41" s="5" t="s">
        <v>2</v>
      </c>
      <c r="E41" s="37" t="s">
        <v>185</v>
      </c>
      <c r="F41" s="5" t="s">
        <v>92</v>
      </c>
      <c r="G41" s="8">
        <v>108729.04</v>
      </c>
      <c r="H41" s="13">
        <v>2218.9600000000064</v>
      </c>
      <c r="I41" s="16" t="s">
        <v>812</v>
      </c>
      <c r="J41" s="22">
        <v>108730</v>
      </c>
    </row>
    <row r="42" spans="1:10" s="4" customFormat="1" ht="84">
      <c r="A42" s="2">
        <f t="shared" si="0"/>
        <v>33</v>
      </c>
      <c r="B42" s="6" t="s">
        <v>187</v>
      </c>
      <c r="C42" s="6" t="s">
        <v>810</v>
      </c>
      <c r="D42" s="5" t="s">
        <v>2</v>
      </c>
      <c r="E42" s="37" t="s">
        <v>817</v>
      </c>
      <c r="F42" s="5" t="s">
        <v>92</v>
      </c>
      <c r="G42" s="8">
        <v>122578</v>
      </c>
      <c r="H42" s="13">
        <v>1238</v>
      </c>
      <c r="I42" s="16" t="s">
        <v>812</v>
      </c>
      <c r="J42" s="22">
        <v>122578</v>
      </c>
    </row>
    <row r="43" spans="1:10" s="4" customFormat="1" ht="72">
      <c r="A43" s="2">
        <f t="shared" si="0"/>
        <v>34</v>
      </c>
      <c r="B43" s="6" t="s">
        <v>189</v>
      </c>
      <c r="C43" s="6" t="s">
        <v>810</v>
      </c>
      <c r="D43" s="5" t="s">
        <v>2</v>
      </c>
      <c r="E43" s="37" t="s">
        <v>188</v>
      </c>
      <c r="F43" s="5" t="s">
        <v>92</v>
      </c>
      <c r="G43" s="8">
        <v>69720</v>
      </c>
      <c r="H43" s="13">
        <v>70</v>
      </c>
      <c r="I43" s="16" t="s">
        <v>812</v>
      </c>
      <c r="J43" s="22">
        <v>69720</v>
      </c>
    </row>
    <row r="44" spans="1:10" s="4" customFormat="1" ht="60">
      <c r="A44" s="2">
        <f t="shared" si="0"/>
        <v>35</v>
      </c>
      <c r="B44" s="6" t="s">
        <v>189</v>
      </c>
      <c r="C44" s="6" t="s">
        <v>810</v>
      </c>
      <c r="D44" s="5" t="s">
        <v>2</v>
      </c>
      <c r="E44" s="37" t="s">
        <v>190</v>
      </c>
      <c r="F44" s="5" t="s">
        <v>92</v>
      </c>
      <c r="G44" s="8">
        <v>58741</v>
      </c>
      <c r="H44" s="13">
        <v>59</v>
      </c>
      <c r="I44" s="16" t="s">
        <v>812</v>
      </c>
      <c r="J44" s="22">
        <v>58741</v>
      </c>
    </row>
    <row r="45" spans="1:10" s="4" customFormat="1" ht="48">
      <c r="A45" s="2">
        <f t="shared" si="0"/>
        <v>36</v>
      </c>
      <c r="B45" s="6" t="s">
        <v>191</v>
      </c>
      <c r="C45" s="6" t="s">
        <v>810</v>
      </c>
      <c r="D45" s="5" t="s">
        <v>2</v>
      </c>
      <c r="E45" s="37" t="s">
        <v>818</v>
      </c>
      <c r="F45" s="5" t="s">
        <v>92</v>
      </c>
      <c r="G45" s="8">
        <v>87661</v>
      </c>
      <c r="H45" s="13">
        <v>90</v>
      </c>
      <c r="I45" s="16" t="s">
        <v>812</v>
      </c>
      <c r="J45" s="22">
        <v>87661</v>
      </c>
    </row>
    <row r="46" spans="1:10" s="4" customFormat="1" ht="48">
      <c r="A46" s="2">
        <f t="shared" si="0"/>
        <v>37</v>
      </c>
      <c r="B46" s="6" t="s">
        <v>192</v>
      </c>
      <c r="C46" s="6" t="s">
        <v>810</v>
      </c>
      <c r="D46" s="5" t="s">
        <v>2</v>
      </c>
      <c r="E46" s="37" t="s">
        <v>819</v>
      </c>
      <c r="F46" s="5" t="s">
        <v>92</v>
      </c>
      <c r="G46" s="8">
        <v>121592</v>
      </c>
      <c r="H46" s="13">
        <v>1228</v>
      </c>
      <c r="I46" s="16" t="s">
        <v>812</v>
      </c>
      <c r="J46" s="22">
        <v>121592</v>
      </c>
    </row>
    <row r="47" spans="1:10" s="4" customFormat="1" ht="60">
      <c r="A47" s="2">
        <f t="shared" si="0"/>
        <v>38</v>
      </c>
      <c r="B47" s="6" t="s">
        <v>194</v>
      </c>
      <c r="C47" s="6" t="s">
        <v>810</v>
      </c>
      <c r="D47" s="5" t="s">
        <v>2</v>
      </c>
      <c r="E47" s="37" t="s">
        <v>193</v>
      </c>
      <c r="F47" s="5" t="s">
        <v>92</v>
      </c>
      <c r="G47" s="8">
        <v>41581</v>
      </c>
      <c r="H47" s="13">
        <v>42</v>
      </c>
      <c r="I47" s="16" t="s">
        <v>812</v>
      </c>
      <c r="J47" s="22">
        <v>41581</v>
      </c>
    </row>
    <row r="48" spans="1:10" s="4" customFormat="1" ht="72">
      <c r="A48" s="2">
        <f t="shared" si="0"/>
        <v>39</v>
      </c>
      <c r="B48" s="6" t="s">
        <v>195</v>
      </c>
      <c r="C48" s="6" t="s">
        <v>810</v>
      </c>
      <c r="D48" s="5" t="s">
        <v>2</v>
      </c>
      <c r="E48" s="37" t="s">
        <v>820</v>
      </c>
      <c r="F48" s="5" t="s">
        <v>92</v>
      </c>
      <c r="G48" s="8">
        <v>173755.4</v>
      </c>
      <c r="H48" s="13">
        <v>175</v>
      </c>
      <c r="I48" s="16" t="s">
        <v>812</v>
      </c>
      <c r="J48" s="22">
        <v>173756</v>
      </c>
    </row>
    <row r="49" spans="1:10" s="4" customFormat="1" ht="48">
      <c r="A49" s="2">
        <f t="shared" si="0"/>
        <v>40</v>
      </c>
      <c r="B49" s="6" t="s">
        <v>197</v>
      </c>
      <c r="C49" s="6" t="s">
        <v>810</v>
      </c>
      <c r="D49" s="5" t="s">
        <v>2</v>
      </c>
      <c r="E49" s="37" t="s">
        <v>196</v>
      </c>
      <c r="F49" s="5" t="s">
        <v>92</v>
      </c>
      <c r="G49" s="8">
        <v>67662</v>
      </c>
      <c r="H49" s="13">
        <v>68</v>
      </c>
      <c r="I49" s="16" t="s">
        <v>812</v>
      </c>
      <c r="J49" s="22">
        <v>67662</v>
      </c>
    </row>
    <row r="50" spans="1:10" s="4" customFormat="1" ht="36">
      <c r="A50" s="2">
        <f t="shared" si="0"/>
        <v>41</v>
      </c>
      <c r="B50" s="6" t="s">
        <v>197</v>
      </c>
      <c r="C50" s="6" t="s">
        <v>672</v>
      </c>
      <c r="D50" s="5" t="s">
        <v>671</v>
      </c>
      <c r="E50" s="37" t="s">
        <v>672</v>
      </c>
      <c r="F50" s="5" t="s">
        <v>92</v>
      </c>
      <c r="G50" s="8">
        <v>2927272</v>
      </c>
      <c r="H50" s="13">
        <v>2931</v>
      </c>
      <c r="I50" s="16" t="s">
        <v>812</v>
      </c>
      <c r="J50" s="22">
        <v>2927272</v>
      </c>
    </row>
    <row r="51" spans="1:10" s="4" customFormat="1" ht="36">
      <c r="A51" s="2">
        <f t="shared" si="0"/>
        <v>42</v>
      </c>
      <c r="B51" s="6" t="s">
        <v>199</v>
      </c>
      <c r="C51" s="6" t="s">
        <v>810</v>
      </c>
      <c r="D51" s="5" t="s">
        <v>2</v>
      </c>
      <c r="E51" s="37" t="s">
        <v>198</v>
      </c>
      <c r="F51" s="5" t="s">
        <v>92</v>
      </c>
      <c r="G51" s="8">
        <v>164810.92000000001</v>
      </c>
      <c r="H51" s="13">
        <v>164.97999999998137</v>
      </c>
      <c r="I51" s="16" t="s">
        <v>812</v>
      </c>
      <c r="J51" s="22">
        <v>164811</v>
      </c>
    </row>
    <row r="52" spans="1:10" s="4" customFormat="1" ht="48">
      <c r="A52" s="2">
        <f t="shared" si="0"/>
        <v>43</v>
      </c>
      <c r="B52" s="6" t="s">
        <v>201</v>
      </c>
      <c r="C52" s="6" t="s">
        <v>810</v>
      </c>
      <c r="D52" s="5" t="s">
        <v>2</v>
      </c>
      <c r="E52" s="37" t="s">
        <v>200</v>
      </c>
      <c r="F52" s="5" t="s">
        <v>92</v>
      </c>
      <c r="G52" s="8">
        <v>108698.09</v>
      </c>
      <c r="H52" s="13">
        <v>108.80999999999767</v>
      </c>
      <c r="I52" s="16" t="s">
        <v>812</v>
      </c>
      <c r="J52" s="22">
        <v>108699</v>
      </c>
    </row>
    <row r="53" spans="1:10" s="4" customFormat="1" ht="60">
      <c r="A53" s="2">
        <f t="shared" si="0"/>
        <v>44</v>
      </c>
      <c r="B53" s="6" t="s">
        <v>203</v>
      </c>
      <c r="C53" s="6" t="s">
        <v>810</v>
      </c>
      <c r="D53" s="5" t="s">
        <v>2</v>
      </c>
      <c r="E53" s="37" t="s">
        <v>202</v>
      </c>
      <c r="F53" s="5" t="s">
        <v>92</v>
      </c>
      <c r="G53" s="8">
        <v>48568</v>
      </c>
      <c r="H53" s="13">
        <v>50</v>
      </c>
      <c r="I53" s="16" t="s">
        <v>812</v>
      </c>
      <c r="J53" s="22">
        <v>48568</v>
      </c>
    </row>
    <row r="54" spans="1:10" s="4" customFormat="1" ht="48">
      <c r="A54" s="2">
        <f t="shared" si="0"/>
        <v>45</v>
      </c>
      <c r="B54" s="6" t="s">
        <v>203</v>
      </c>
      <c r="C54" s="6" t="s">
        <v>810</v>
      </c>
      <c r="D54" s="5" t="s">
        <v>2</v>
      </c>
      <c r="E54" s="37" t="s">
        <v>204</v>
      </c>
      <c r="F54" s="5" t="s">
        <v>92</v>
      </c>
      <c r="G54" s="8">
        <v>63656</v>
      </c>
      <c r="H54" s="13">
        <v>64</v>
      </c>
      <c r="I54" s="16" t="s">
        <v>812</v>
      </c>
      <c r="J54" s="22">
        <v>63656</v>
      </c>
    </row>
    <row r="55" spans="1:10" s="4" customFormat="1" ht="48">
      <c r="A55" s="2">
        <f t="shared" si="0"/>
        <v>46</v>
      </c>
      <c r="B55" s="6" t="s">
        <v>424</v>
      </c>
      <c r="C55" s="6" t="s">
        <v>423</v>
      </c>
      <c r="D55" s="5" t="s">
        <v>422</v>
      </c>
      <c r="E55" s="37" t="s">
        <v>423</v>
      </c>
      <c r="F55" s="5" t="s">
        <v>92</v>
      </c>
      <c r="G55" s="8">
        <v>45063712</v>
      </c>
      <c r="H55" s="13">
        <v>45120</v>
      </c>
      <c r="I55" s="16" t="s">
        <v>812</v>
      </c>
      <c r="J55" s="22">
        <v>36386388</v>
      </c>
    </row>
    <row r="56" spans="1:10" s="4" customFormat="1" ht="48">
      <c r="A56" s="2">
        <f t="shared" si="0"/>
        <v>47</v>
      </c>
      <c r="B56" s="6" t="s">
        <v>668</v>
      </c>
      <c r="C56" s="6" t="s">
        <v>670</v>
      </c>
      <c r="D56" s="5" t="s">
        <v>669</v>
      </c>
      <c r="E56" s="37" t="s">
        <v>670</v>
      </c>
      <c r="F56" s="5" t="s">
        <v>92</v>
      </c>
      <c r="G56" s="8">
        <v>9241606</v>
      </c>
      <c r="H56" s="13">
        <v>10000</v>
      </c>
      <c r="I56" s="16" t="s">
        <v>812</v>
      </c>
      <c r="J56" s="22">
        <v>4016442</v>
      </c>
    </row>
    <row r="57" spans="1:10" s="4" customFormat="1" ht="36">
      <c r="A57" s="2">
        <f t="shared" si="0"/>
        <v>48</v>
      </c>
      <c r="B57" s="6" t="s">
        <v>207</v>
      </c>
      <c r="C57" s="6" t="s">
        <v>810</v>
      </c>
      <c r="D57" s="5" t="s">
        <v>2</v>
      </c>
      <c r="E57" s="37" t="s">
        <v>206</v>
      </c>
      <c r="F57" s="5" t="s">
        <v>205</v>
      </c>
      <c r="G57" s="8">
        <v>82329</v>
      </c>
      <c r="H57" s="13">
        <v>83</v>
      </c>
      <c r="I57" s="16" t="s">
        <v>812</v>
      </c>
      <c r="J57" s="22">
        <v>82329</v>
      </c>
    </row>
    <row r="58" spans="1:10" s="4" customFormat="1" ht="36">
      <c r="A58" s="2">
        <f t="shared" si="0"/>
        <v>49</v>
      </c>
      <c r="B58" s="6" t="s">
        <v>209</v>
      </c>
      <c r="C58" s="6" t="s">
        <v>810</v>
      </c>
      <c r="D58" s="5" t="s">
        <v>2</v>
      </c>
      <c r="E58" s="37" t="s">
        <v>208</v>
      </c>
      <c r="F58" s="5" t="s">
        <v>205</v>
      </c>
      <c r="G58" s="8">
        <v>78000</v>
      </c>
      <c r="H58" s="13">
        <v>158</v>
      </c>
      <c r="I58" s="16" t="s">
        <v>812</v>
      </c>
      <c r="J58" s="22">
        <v>78000</v>
      </c>
    </row>
    <row r="59" spans="1:10" s="4" customFormat="1" ht="60">
      <c r="A59" s="14">
        <f t="shared" si="0"/>
        <v>50</v>
      </c>
      <c r="B59" s="15" t="s">
        <v>209</v>
      </c>
      <c r="C59" s="15" t="s">
        <v>674</v>
      </c>
      <c r="D59" s="16" t="s">
        <v>673</v>
      </c>
      <c r="E59" s="38" t="s">
        <v>674</v>
      </c>
      <c r="F59" s="16" t="s">
        <v>205</v>
      </c>
      <c r="G59" s="13">
        <v>3619664</v>
      </c>
      <c r="H59" s="13">
        <v>3624</v>
      </c>
      <c r="I59" s="16" t="s">
        <v>812</v>
      </c>
      <c r="J59" s="22">
        <v>3619664</v>
      </c>
    </row>
    <row r="60" spans="1:10" s="4" customFormat="1" ht="36">
      <c r="A60" s="2">
        <f t="shared" si="0"/>
        <v>51</v>
      </c>
      <c r="B60" s="6" t="s">
        <v>211</v>
      </c>
      <c r="C60" s="6" t="s">
        <v>810</v>
      </c>
      <c r="D60" s="5" t="s">
        <v>2</v>
      </c>
      <c r="E60" s="37" t="s">
        <v>210</v>
      </c>
      <c r="F60" s="5" t="s">
        <v>205</v>
      </c>
      <c r="G60" s="8">
        <v>75699</v>
      </c>
      <c r="H60" s="13">
        <v>76</v>
      </c>
      <c r="I60" s="16" t="s">
        <v>812</v>
      </c>
      <c r="J60" s="22">
        <v>75699</v>
      </c>
    </row>
    <row r="61" spans="1:10" s="4" customFormat="1" ht="60">
      <c r="A61" s="2">
        <f t="shared" si="0"/>
        <v>52</v>
      </c>
      <c r="B61" s="6" t="s">
        <v>212</v>
      </c>
      <c r="C61" s="6" t="s">
        <v>810</v>
      </c>
      <c r="D61" s="5" t="s">
        <v>2</v>
      </c>
      <c r="E61" s="37" t="s">
        <v>821</v>
      </c>
      <c r="F61" s="5" t="s">
        <v>205</v>
      </c>
      <c r="G61" s="8">
        <v>95042.36</v>
      </c>
      <c r="H61" s="13">
        <v>95.139999999999418</v>
      </c>
      <c r="I61" s="16" t="s">
        <v>812</v>
      </c>
      <c r="J61" s="22">
        <v>95043</v>
      </c>
    </row>
    <row r="62" spans="1:10" s="4" customFormat="1" ht="36">
      <c r="A62" s="2">
        <f t="shared" si="0"/>
        <v>53</v>
      </c>
      <c r="B62" s="6" t="s">
        <v>546</v>
      </c>
      <c r="C62" s="6" t="s">
        <v>810</v>
      </c>
      <c r="D62" s="5" t="s">
        <v>2</v>
      </c>
      <c r="E62" s="37" t="s">
        <v>545</v>
      </c>
      <c r="F62" s="5" t="s">
        <v>205</v>
      </c>
      <c r="G62" s="8">
        <v>92601</v>
      </c>
      <c r="H62" s="13">
        <v>4874</v>
      </c>
      <c r="I62" s="16" t="s">
        <v>812</v>
      </c>
      <c r="J62" s="22">
        <v>92601</v>
      </c>
    </row>
    <row r="63" spans="1:10" s="4" customFormat="1" ht="36">
      <c r="A63" s="2">
        <f t="shared" si="0"/>
        <v>54</v>
      </c>
      <c r="B63" s="6" t="s">
        <v>427</v>
      </c>
      <c r="C63" s="6" t="s">
        <v>426</v>
      </c>
      <c r="D63" s="5" t="s">
        <v>425</v>
      </c>
      <c r="E63" s="37" t="s">
        <v>426</v>
      </c>
      <c r="F63" s="5" t="s">
        <v>205</v>
      </c>
      <c r="G63" s="8">
        <v>966215</v>
      </c>
      <c r="H63" s="13">
        <v>50854</v>
      </c>
      <c r="I63" s="16" t="s">
        <v>812</v>
      </c>
      <c r="J63" s="22">
        <v>966215</v>
      </c>
    </row>
    <row r="64" spans="1:10" s="4" customFormat="1" ht="36">
      <c r="A64" s="2">
        <f t="shared" si="0"/>
        <v>55</v>
      </c>
      <c r="B64" s="6" t="s">
        <v>610</v>
      </c>
      <c r="C64" s="6" t="s">
        <v>810</v>
      </c>
      <c r="D64" s="5" t="s">
        <v>2</v>
      </c>
      <c r="E64" s="37" t="s">
        <v>609</v>
      </c>
      <c r="F64" s="5" t="s">
        <v>205</v>
      </c>
      <c r="G64" s="8">
        <v>75101</v>
      </c>
      <c r="H64" s="13">
        <v>18776</v>
      </c>
      <c r="I64" s="16" t="s">
        <v>812</v>
      </c>
      <c r="J64" s="22">
        <v>75101</v>
      </c>
    </row>
    <row r="65" spans="1:10" s="4" customFormat="1" ht="60">
      <c r="A65" s="2">
        <f t="shared" si="0"/>
        <v>56</v>
      </c>
      <c r="B65" s="6" t="s">
        <v>608</v>
      </c>
      <c r="C65" s="6" t="s">
        <v>607</v>
      </c>
      <c r="D65" s="5" t="s">
        <v>606</v>
      </c>
      <c r="E65" s="37" t="s">
        <v>607</v>
      </c>
      <c r="F65" s="5" t="s">
        <v>205</v>
      </c>
      <c r="G65" s="8">
        <v>3389963.74</v>
      </c>
      <c r="H65" s="13">
        <v>847490.93999999948</v>
      </c>
      <c r="I65" s="16" t="s">
        <v>812</v>
      </c>
      <c r="J65" s="22">
        <v>3389964</v>
      </c>
    </row>
    <row r="66" spans="1:10" s="4" customFormat="1" ht="48">
      <c r="A66" s="2">
        <f t="shared" si="0"/>
        <v>57</v>
      </c>
      <c r="B66" s="6" t="s">
        <v>611</v>
      </c>
      <c r="C66" s="6" t="s">
        <v>810</v>
      </c>
      <c r="D66" s="5" t="s">
        <v>2</v>
      </c>
      <c r="E66" s="37" t="s">
        <v>822</v>
      </c>
      <c r="F66" s="5" t="s">
        <v>205</v>
      </c>
      <c r="G66" s="8">
        <v>138962</v>
      </c>
      <c r="H66" s="13">
        <v>7314.2999999999884</v>
      </c>
      <c r="I66" s="16" t="s">
        <v>812</v>
      </c>
      <c r="J66" s="22">
        <v>138962</v>
      </c>
    </row>
    <row r="67" spans="1:10" s="4" customFormat="1" ht="60">
      <c r="A67" s="2">
        <f t="shared" si="0"/>
        <v>58</v>
      </c>
      <c r="B67" s="6" t="s">
        <v>6</v>
      </c>
      <c r="C67" s="6" t="s">
        <v>5</v>
      </c>
      <c r="D67" s="5" t="s">
        <v>4</v>
      </c>
      <c r="E67" s="37" t="s">
        <v>5</v>
      </c>
      <c r="F67" s="5" t="s">
        <v>3</v>
      </c>
      <c r="G67" s="8">
        <v>9025134.8900000006</v>
      </c>
      <c r="H67" s="13">
        <v>18086.109999999404</v>
      </c>
      <c r="I67" s="16" t="s">
        <v>812</v>
      </c>
      <c r="J67" s="22">
        <v>9025135</v>
      </c>
    </row>
    <row r="68" spans="1:10" s="4" customFormat="1" ht="60">
      <c r="A68" s="2">
        <f t="shared" si="0"/>
        <v>59</v>
      </c>
      <c r="B68" s="6" t="s">
        <v>8</v>
      </c>
      <c r="C68" s="6" t="s">
        <v>810</v>
      </c>
      <c r="D68" s="5" t="s">
        <v>2</v>
      </c>
      <c r="E68" s="37" t="s">
        <v>7</v>
      </c>
      <c r="F68" s="5" t="s">
        <v>3</v>
      </c>
      <c r="G68" s="8">
        <v>171765</v>
      </c>
      <c r="H68" s="13">
        <v>172</v>
      </c>
      <c r="I68" s="16" t="s">
        <v>812</v>
      </c>
      <c r="J68" s="22">
        <v>171765</v>
      </c>
    </row>
    <row r="69" spans="1:10" s="4" customFormat="1" ht="60">
      <c r="A69" s="2">
        <f t="shared" si="0"/>
        <v>60</v>
      </c>
      <c r="B69" s="6" t="s">
        <v>8</v>
      </c>
      <c r="C69" s="6" t="s">
        <v>810</v>
      </c>
      <c r="D69" s="5" t="s">
        <v>2</v>
      </c>
      <c r="E69" s="37" t="s">
        <v>22</v>
      </c>
      <c r="F69" s="5" t="s">
        <v>3</v>
      </c>
      <c r="G69" s="8">
        <v>175190</v>
      </c>
      <c r="H69" s="13">
        <v>176</v>
      </c>
      <c r="I69" s="16" t="s">
        <v>812</v>
      </c>
      <c r="J69" s="22">
        <v>175190</v>
      </c>
    </row>
    <row r="70" spans="1:10" s="4" customFormat="1" ht="36">
      <c r="A70" s="2">
        <f t="shared" si="0"/>
        <v>61</v>
      </c>
      <c r="B70" s="6" t="s">
        <v>24</v>
      </c>
      <c r="C70" s="6" t="s">
        <v>810</v>
      </c>
      <c r="D70" s="5" t="s">
        <v>2</v>
      </c>
      <c r="E70" s="37" t="s">
        <v>23</v>
      </c>
      <c r="F70" s="5" t="s">
        <v>3</v>
      </c>
      <c r="G70" s="8">
        <v>149742</v>
      </c>
      <c r="H70" s="13">
        <v>16638</v>
      </c>
      <c r="I70" s="16" t="s">
        <v>812</v>
      </c>
      <c r="J70" s="22">
        <v>149742</v>
      </c>
    </row>
    <row r="71" spans="1:10" s="4" customFormat="1" ht="48">
      <c r="A71" s="2">
        <f t="shared" si="0"/>
        <v>62</v>
      </c>
      <c r="B71" s="6" t="s">
        <v>27</v>
      </c>
      <c r="C71" s="6" t="s">
        <v>26</v>
      </c>
      <c r="D71" s="5" t="s">
        <v>25</v>
      </c>
      <c r="E71" s="37" t="s">
        <v>26</v>
      </c>
      <c r="F71" s="5" t="s">
        <v>3</v>
      </c>
      <c r="G71" s="8">
        <v>1936000</v>
      </c>
      <c r="H71" s="13">
        <v>1945</v>
      </c>
      <c r="I71" s="16" t="s">
        <v>812</v>
      </c>
      <c r="J71" s="22">
        <v>1936000</v>
      </c>
    </row>
    <row r="72" spans="1:10" s="4" customFormat="1" ht="36">
      <c r="A72" s="2">
        <f t="shared" si="0"/>
        <v>63</v>
      </c>
      <c r="B72" s="6" t="s">
        <v>30</v>
      </c>
      <c r="C72" s="6" t="s">
        <v>29</v>
      </c>
      <c r="D72" s="5" t="s">
        <v>28</v>
      </c>
      <c r="E72" s="37" t="s">
        <v>29</v>
      </c>
      <c r="F72" s="5" t="s">
        <v>3</v>
      </c>
      <c r="G72" s="8">
        <v>7399807</v>
      </c>
      <c r="H72" s="13">
        <v>145000</v>
      </c>
      <c r="I72" s="16" t="s">
        <v>812</v>
      </c>
      <c r="J72" s="22">
        <v>7399807</v>
      </c>
    </row>
    <row r="73" spans="1:10" s="4" customFormat="1" ht="60">
      <c r="A73" s="2">
        <f t="shared" si="0"/>
        <v>64</v>
      </c>
      <c r="B73" s="6" t="s">
        <v>33</v>
      </c>
      <c r="C73" s="6" t="s">
        <v>810</v>
      </c>
      <c r="D73" s="5" t="s">
        <v>2</v>
      </c>
      <c r="E73" s="37" t="s">
        <v>34</v>
      </c>
      <c r="F73" s="5" t="s">
        <v>3</v>
      </c>
      <c r="G73" s="8">
        <v>44967</v>
      </c>
      <c r="H73" s="13">
        <v>918</v>
      </c>
      <c r="I73" s="16" t="s">
        <v>812</v>
      </c>
      <c r="J73" s="22">
        <v>44967</v>
      </c>
    </row>
    <row r="74" spans="1:10" s="4" customFormat="1" ht="60">
      <c r="A74" s="2">
        <f t="shared" si="0"/>
        <v>65</v>
      </c>
      <c r="B74" s="6" t="s">
        <v>33</v>
      </c>
      <c r="C74" s="6" t="s">
        <v>32</v>
      </c>
      <c r="D74" s="5" t="s">
        <v>31</v>
      </c>
      <c r="E74" s="37" t="s">
        <v>32</v>
      </c>
      <c r="F74" s="5" t="s">
        <v>3</v>
      </c>
      <c r="G74" s="8">
        <v>884913.98</v>
      </c>
      <c r="H74" s="13">
        <v>8938.8200000000652</v>
      </c>
      <c r="I74" s="16" t="s">
        <v>812</v>
      </c>
      <c r="J74" s="22">
        <v>884914</v>
      </c>
    </row>
    <row r="75" spans="1:10" s="4" customFormat="1" ht="48">
      <c r="A75" s="2">
        <f t="shared" si="0"/>
        <v>66</v>
      </c>
      <c r="B75" s="6" t="s">
        <v>36</v>
      </c>
      <c r="C75" s="6" t="s">
        <v>810</v>
      </c>
      <c r="D75" s="5" t="s">
        <v>2</v>
      </c>
      <c r="E75" s="37" t="s">
        <v>35</v>
      </c>
      <c r="F75" s="5" t="s">
        <v>3</v>
      </c>
      <c r="G75" s="8">
        <v>116318</v>
      </c>
      <c r="H75" s="13">
        <v>12924.399999999994</v>
      </c>
      <c r="I75" s="16" t="s">
        <v>812</v>
      </c>
      <c r="J75" s="22">
        <v>116318</v>
      </c>
    </row>
    <row r="76" spans="1:10" s="4" customFormat="1" ht="48">
      <c r="A76" s="2">
        <f t="shared" ref="A76:A139" si="1">+A75+1</f>
        <v>67</v>
      </c>
      <c r="B76" s="6" t="s">
        <v>39</v>
      </c>
      <c r="C76" s="6" t="s">
        <v>38</v>
      </c>
      <c r="D76" s="5" t="s">
        <v>37</v>
      </c>
      <c r="E76" s="37" t="s">
        <v>38</v>
      </c>
      <c r="F76" s="5" t="s">
        <v>3</v>
      </c>
      <c r="G76" s="8">
        <v>2877713.94</v>
      </c>
      <c r="H76" s="13">
        <v>2880.589999999851</v>
      </c>
      <c r="I76" s="16" t="s">
        <v>812</v>
      </c>
      <c r="J76" s="22">
        <v>2877714</v>
      </c>
    </row>
    <row r="77" spans="1:10" s="4" customFormat="1" ht="36">
      <c r="A77" s="2">
        <f t="shared" si="1"/>
        <v>68</v>
      </c>
      <c r="B77" s="6" t="s">
        <v>688</v>
      </c>
      <c r="C77" s="6" t="s">
        <v>687</v>
      </c>
      <c r="D77" s="5" t="s">
        <v>686</v>
      </c>
      <c r="E77" s="37" t="s">
        <v>687</v>
      </c>
      <c r="F77" s="5" t="s">
        <v>3</v>
      </c>
      <c r="G77" s="8">
        <v>3746445</v>
      </c>
      <c r="H77" s="13">
        <v>5000.2799999997951</v>
      </c>
      <c r="I77" s="16" t="s">
        <v>812</v>
      </c>
      <c r="J77" s="22">
        <v>3746445</v>
      </c>
    </row>
    <row r="78" spans="1:10" s="4" customFormat="1" ht="72">
      <c r="A78" s="2">
        <f t="shared" si="1"/>
        <v>69</v>
      </c>
      <c r="B78" s="6" t="s">
        <v>95</v>
      </c>
      <c r="C78" s="6" t="s">
        <v>810</v>
      </c>
      <c r="D78" s="5" t="s">
        <v>2</v>
      </c>
      <c r="E78" s="37" t="s">
        <v>94</v>
      </c>
      <c r="F78" s="5" t="s">
        <v>3</v>
      </c>
      <c r="G78" s="8">
        <v>234050</v>
      </c>
      <c r="H78" s="13">
        <v>26014</v>
      </c>
      <c r="I78" s="16" t="s">
        <v>812</v>
      </c>
      <c r="J78" s="22">
        <v>234050</v>
      </c>
    </row>
    <row r="79" spans="1:10" s="4" customFormat="1" ht="48">
      <c r="A79" s="2">
        <f t="shared" si="1"/>
        <v>70</v>
      </c>
      <c r="B79" s="6" t="s">
        <v>106</v>
      </c>
      <c r="C79" s="6" t="s">
        <v>810</v>
      </c>
      <c r="D79" s="5" t="s">
        <v>2</v>
      </c>
      <c r="E79" s="37" t="s">
        <v>105</v>
      </c>
      <c r="F79" s="5" t="s">
        <v>3</v>
      </c>
      <c r="G79" s="8">
        <v>69620</v>
      </c>
      <c r="H79" s="13">
        <v>70</v>
      </c>
      <c r="I79" s="16" t="s">
        <v>812</v>
      </c>
      <c r="J79" s="22">
        <v>69620</v>
      </c>
    </row>
    <row r="80" spans="1:10" s="4" customFormat="1" ht="48">
      <c r="A80" s="2">
        <f t="shared" si="1"/>
        <v>71</v>
      </c>
      <c r="B80" s="6" t="s">
        <v>101</v>
      </c>
      <c r="C80" s="6" t="s">
        <v>100</v>
      </c>
      <c r="D80" s="5" t="s">
        <v>99</v>
      </c>
      <c r="E80" s="37" t="s">
        <v>100</v>
      </c>
      <c r="F80" s="5" t="s">
        <v>3</v>
      </c>
      <c r="G80" s="8">
        <v>8810684</v>
      </c>
      <c r="H80" s="13">
        <v>17657</v>
      </c>
      <c r="I80" s="16" t="s">
        <v>812</v>
      </c>
      <c r="J80" s="22">
        <v>8810684</v>
      </c>
    </row>
    <row r="81" spans="1:10" s="4" customFormat="1" ht="48">
      <c r="A81" s="2">
        <f t="shared" si="1"/>
        <v>72</v>
      </c>
      <c r="B81" s="6" t="s">
        <v>104</v>
      </c>
      <c r="C81" s="6" t="s">
        <v>103</v>
      </c>
      <c r="D81" s="5" t="s">
        <v>102</v>
      </c>
      <c r="E81" s="37" t="s">
        <v>103</v>
      </c>
      <c r="F81" s="5" t="s">
        <v>3</v>
      </c>
      <c r="G81" s="8">
        <v>7456274</v>
      </c>
      <c r="H81" s="13">
        <v>14943</v>
      </c>
      <c r="I81" s="16" t="s">
        <v>812</v>
      </c>
      <c r="J81" s="22">
        <v>7456274</v>
      </c>
    </row>
    <row r="82" spans="1:10" s="4" customFormat="1" ht="36">
      <c r="A82" s="2">
        <f t="shared" si="1"/>
        <v>73</v>
      </c>
      <c r="B82" s="6" t="s">
        <v>98</v>
      </c>
      <c r="C82" s="6" t="s">
        <v>97</v>
      </c>
      <c r="D82" s="5" t="s">
        <v>96</v>
      </c>
      <c r="E82" s="37" t="s">
        <v>97</v>
      </c>
      <c r="F82" s="5" t="s">
        <v>3</v>
      </c>
      <c r="G82" s="8">
        <v>847418</v>
      </c>
      <c r="H82" s="13">
        <v>17294</v>
      </c>
      <c r="I82" s="16" t="s">
        <v>812</v>
      </c>
      <c r="J82" s="22">
        <v>847418</v>
      </c>
    </row>
    <row r="83" spans="1:10" s="4" customFormat="1" ht="48">
      <c r="A83" s="2">
        <f t="shared" si="1"/>
        <v>74</v>
      </c>
      <c r="B83" s="6" t="s">
        <v>98</v>
      </c>
      <c r="C83" s="6" t="s">
        <v>240</v>
      </c>
      <c r="D83" s="5" t="s">
        <v>239</v>
      </c>
      <c r="E83" s="37" t="s">
        <v>240</v>
      </c>
      <c r="F83" s="5" t="s">
        <v>3</v>
      </c>
      <c r="G83" s="8">
        <v>941522</v>
      </c>
      <c r="H83" s="13">
        <v>19215</v>
      </c>
      <c r="I83" s="16" t="s">
        <v>812</v>
      </c>
      <c r="J83" s="22">
        <v>941522</v>
      </c>
    </row>
    <row r="84" spans="1:10" s="4" customFormat="1" ht="60">
      <c r="A84" s="2">
        <f t="shared" si="1"/>
        <v>75</v>
      </c>
      <c r="B84" s="6" t="s">
        <v>98</v>
      </c>
      <c r="C84" s="6" t="s">
        <v>810</v>
      </c>
      <c r="D84" s="5" t="s">
        <v>2</v>
      </c>
      <c r="E84" s="37" t="s">
        <v>238</v>
      </c>
      <c r="F84" s="5" t="s">
        <v>3</v>
      </c>
      <c r="G84" s="8">
        <v>44541</v>
      </c>
      <c r="H84" s="13">
        <v>909</v>
      </c>
      <c r="I84" s="16" t="s">
        <v>812</v>
      </c>
      <c r="J84" s="22">
        <v>44541</v>
      </c>
    </row>
    <row r="85" spans="1:10" s="4" customFormat="1" ht="48">
      <c r="A85" s="2">
        <f t="shared" si="1"/>
        <v>76</v>
      </c>
      <c r="B85" s="6" t="s">
        <v>217</v>
      </c>
      <c r="C85" s="6" t="s">
        <v>810</v>
      </c>
      <c r="D85" s="5" t="s">
        <v>2</v>
      </c>
      <c r="E85" s="37" t="s">
        <v>216</v>
      </c>
      <c r="F85" s="5" t="s">
        <v>3</v>
      </c>
      <c r="G85" s="8">
        <v>231125</v>
      </c>
      <c r="H85" s="13">
        <v>232</v>
      </c>
      <c r="I85" s="16" t="s">
        <v>812</v>
      </c>
      <c r="J85" s="22">
        <v>231125</v>
      </c>
    </row>
    <row r="86" spans="1:10" s="4" customFormat="1" ht="48">
      <c r="A86" s="2">
        <f t="shared" si="1"/>
        <v>77</v>
      </c>
      <c r="B86" s="6" t="s">
        <v>222</v>
      </c>
      <c r="C86" s="6" t="s">
        <v>810</v>
      </c>
      <c r="D86" s="5" t="s">
        <v>2</v>
      </c>
      <c r="E86" s="37" t="s">
        <v>221</v>
      </c>
      <c r="F86" s="5" t="s">
        <v>3</v>
      </c>
      <c r="G86" s="8">
        <v>163568.04999999999</v>
      </c>
      <c r="H86" s="13">
        <v>1652.2000000000116</v>
      </c>
      <c r="I86" s="16" t="s">
        <v>812</v>
      </c>
      <c r="J86" s="22">
        <v>163569</v>
      </c>
    </row>
    <row r="87" spans="1:10" s="4" customFormat="1" ht="48">
      <c r="A87" s="2">
        <f t="shared" si="1"/>
        <v>78</v>
      </c>
      <c r="B87" s="6" t="s">
        <v>224</v>
      </c>
      <c r="C87" s="6" t="s">
        <v>810</v>
      </c>
      <c r="D87" s="5" t="s">
        <v>2</v>
      </c>
      <c r="E87" s="37" t="s">
        <v>223</v>
      </c>
      <c r="F87" s="5" t="s">
        <v>3</v>
      </c>
      <c r="G87" s="8">
        <v>102065</v>
      </c>
      <c r="H87" s="13">
        <v>1030</v>
      </c>
      <c r="I87" s="16" t="s">
        <v>812</v>
      </c>
      <c r="J87" s="22">
        <v>102065</v>
      </c>
    </row>
    <row r="88" spans="1:10" s="4" customFormat="1" ht="48">
      <c r="A88" s="2">
        <f t="shared" si="1"/>
        <v>79</v>
      </c>
      <c r="B88" s="6" t="s">
        <v>227</v>
      </c>
      <c r="C88" s="6" t="s">
        <v>810</v>
      </c>
      <c r="D88" s="5" t="s">
        <v>2</v>
      </c>
      <c r="E88" s="37" t="s">
        <v>228</v>
      </c>
      <c r="F88" s="5" t="s">
        <v>3</v>
      </c>
      <c r="G88" s="8">
        <v>68518</v>
      </c>
      <c r="H88" s="13">
        <v>137</v>
      </c>
      <c r="I88" s="16" t="s">
        <v>812</v>
      </c>
      <c r="J88" s="22">
        <v>68518</v>
      </c>
    </row>
    <row r="89" spans="1:10" s="4" customFormat="1" ht="48">
      <c r="A89" s="2">
        <f t="shared" si="1"/>
        <v>80</v>
      </c>
      <c r="B89" s="6" t="s">
        <v>232</v>
      </c>
      <c r="C89" s="6" t="s">
        <v>810</v>
      </c>
      <c r="D89" s="5" t="s">
        <v>2</v>
      </c>
      <c r="E89" s="37" t="s">
        <v>823</v>
      </c>
      <c r="F89" s="5" t="s">
        <v>3</v>
      </c>
      <c r="G89" s="8">
        <v>142735.12</v>
      </c>
      <c r="H89" s="13">
        <v>142.88000000000466</v>
      </c>
      <c r="I89" s="16" t="s">
        <v>812</v>
      </c>
      <c r="J89" s="22">
        <v>142736</v>
      </c>
    </row>
    <row r="90" spans="1:10" s="4" customFormat="1" ht="48">
      <c r="A90" s="2">
        <f t="shared" si="1"/>
        <v>81</v>
      </c>
      <c r="B90" s="6" t="s">
        <v>232</v>
      </c>
      <c r="C90" s="6" t="s">
        <v>810</v>
      </c>
      <c r="D90" s="5" t="s">
        <v>2</v>
      </c>
      <c r="E90" s="37" t="s">
        <v>824</v>
      </c>
      <c r="F90" s="5" t="s">
        <v>3</v>
      </c>
      <c r="G90" s="8">
        <v>242804.95</v>
      </c>
      <c r="H90" s="13">
        <v>243.04999999998836</v>
      </c>
      <c r="I90" s="16" t="s">
        <v>812</v>
      </c>
      <c r="J90" s="22">
        <v>242805</v>
      </c>
    </row>
    <row r="91" spans="1:10" s="4" customFormat="1" ht="48">
      <c r="A91" s="2">
        <f t="shared" si="1"/>
        <v>82</v>
      </c>
      <c r="B91" s="6" t="s">
        <v>234</v>
      </c>
      <c r="C91" s="6" t="s">
        <v>810</v>
      </c>
      <c r="D91" s="5" t="s">
        <v>2</v>
      </c>
      <c r="E91" s="37" t="s">
        <v>233</v>
      </c>
      <c r="F91" s="5" t="s">
        <v>3</v>
      </c>
      <c r="G91" s="8">
        <v>34362</v>
      </c>
      <c r="H91" s="13">
        <v>35</v>
      </c>
      <c r="I91" s="16" t="s">
        <v>812</v>
      </c>
      <c r="J91" s="22">
        <v>34362</v>
      </c>
    </row>
    <row r="92" spans="1:10" s="4" customFormat="1" ht="48">
      <c r="A92" s="2">
        <f t="shared" si="1"/>
        <v>83</v>
      </c>
      <c r="B92" s="6" t="s">
        <v>235</v>
      </c>
      <c r="C92" s="6" t="s">
        <v>810</v>
      </c>
      <c r="D92" s="5" t="s">
        <v>2</v>
      </c>
      <c r="E92" s="37" t="s">
        <v>825</v>
      </c>
      <c r="F92" s="5" t="s">
        <v>3</v>
      </c>
      <c r="G92" s="8">
        <v>158515</v>
      </c>
      <c r="H92" s="13">
        <v>1477</v>
      </c>
      <c r="I92" s="16" t="s">
        <v>812</v>
      </c>
      <c r="J92" s="22">
        <v>158515</v>
      </c>
    </row>
    <row r="93" spans="1:10" s="4" customFormat="1" ht="48">
      <c r="A93" s="2">
        <f t="shared" si="1"/>
        <v>84</v>
      </c>
      <c r="B93" s="6" t="s">
        <v>237</v>
      </c>
      <c r="C93" s="6" t="s">
        <v>810</v>
      </c>
      <c r="D93" s="5" t="s">
        <v>2</v>
      </c>
      <c r="E93" s="37" t="s">
        <v>236</v>
      </c>
      <c r="F93" s="5" t="s">
        <v>3</v>
      </c>
      <c r="G93" s="8">
        <v>62937</v>
      </c>
      <c r="H93" s="13">
        <v>63</v>
      </c>
      <c r="I93" s="16" t="s">
        <v>812</v>
      </c>
      <c r="J93" s="22">
        <v>62937</v>
      </c>
    </row>
    <row r="94" spans="1:10" s="4" customFormat="1" ht="36">
      <c r="A94" s="2">
        <f t="shared" si="1"/>
        <v>85</v>
      </c>
      <c r="B94" s="6" t="s">
        <v>242</v>
      </c>
      <c r="C94" s="6" t="s">
        <v>810</v>
      </c>
      <c r="D94" s="5" t="s">
        <v>2</v>
      </c>
      <c r="E94" s="37" t="s">
        <v>241</v>
      </c>
      <c r="F94" s="5" t="s">
        <v>3</v>
      </c>
      <c r="G94" s="8">
        <v>103418</v>
      </c>
      <c r="H94" s="13">
        <v>104</v>
      </c>
      <c r="I94" s="16" t="s">
        <v>812</v>
      </c>
      <c r="J94" s="22">
        <v>103418</v>
      </c>
    </row>
    <row r="95" spans="1:10" s="4" customFormat="1" ht="48">
      <c r="A95" s="2">
        <f t="shared" si="1"/>
        <v>86</v>
      </c>
      <c r="B95" s="6" t="s">
        <v>39</v>
      </c>
      <c r="C95" s="6" t="s">
        <v>810</v>
      </c>
      <c r="D95" s="5" t="s">
        <v>2</v>
      </c>
      <c r="E95" s="37" t="s">
        <v>243</v>
      </c>
      <c r="F95" s="5" t="s">
        <v>3</v>
      </c>
      <c r="G95" s="8">
        <v>84345</v>
      </c>
      <c r="H95" s="13">
        <v>85</v>
      </c>
      <c r="I95" s="16" t="s">
        <v>812</v>
      </c>
      <c r="J95" s="22">
        <v>84345</v>
      </c>
    </row>
    <row r="96" spans="1:10" s="4" customFormat="1" ht="60">
      <c r="A96" s="2">
        <f t="shared" si="1"/>
        <v>87</v>
      </c>
      <c r="B96" s="6" t="s">
        <v>39</v>
      </c>
      <c r="C96" s="6" t="s">
        <v>810</v>
      </c>
      <c r="D96" s="5" t="s">
        <v>2</v>
      </c>
      <c r="E96" s="37" t="s">
        <v>244</v>
      </c>
      <c r="F96" s="5" t="s">
        <v>3</v>
      </c>
      <c r="G96" s="8">
        <v>72437</v>
      </c>
      <c r="H96" s="13">
        <v>73</v>
      </c>
      <c r="I96" s="16" t="s">
        <v>812</v>
      </c>
      <c r="J96" s="22">
        <v>72437</v>
      </c>
    </row>
    <row r="97" spans="1:10" s="4" customFormat="1" ht="48">
      <c r="A97" s="2">
        <f t="shared" si="1"/>
        <v>88</v>
      </c>
      <c r="B97" s="6" t="s">
        <v>246</v>
      </c>
      <c r="C97" s="6" t="s">
        <v>810</v>
      </c>
      <c r="D97" s="5" t="s">
        <v>2</v>
      </c>
      <c r="E97" s="37" t="s">
        <v>245</v>
      </c>
      <c r="F97" s="5" t="s">
        <v>3</v>
      </c>
      <c r="G97" s="8">
        <v>108319</v>
      </c>
      <c r="H97" s="13">
        <v>1094</v>
      </c>
      <c r="I97" s="16" t="s">
        <v>812</v>
      </c>
      <c r="J97" s="22">
        <v>108319</v>
      </c>
    </row>
    <row r="98" spans="1:10" s="4" customFormat="1" ht="48">
      <c r="A98" s="2">
        <f t="shared" si="1"/>
        <v>89</v>
      </c>
      <c r="B98" s="6" t="s">
        <v>248</v>
      </c>
      <c r="C98" s="6" t="s">
        <v>810</v>
      </c>
      <c r="D98" s="5" t="s">
        <v>2</v>
      </c>
      <c r="E98" s="37" t="s">
        <v>247</v>
      </c>
      <c r="F98" s="5" t="s">
        <v>3</v>
      </c>
      <c r="G98" s="8">
        <v>74811</v>
      </c>
      <c r="H98" s="13">
        <v>75</v>
      </c>
      <c r="I98" s="16" t="s">
        <v>812</v>
      </c>
      <c r="J98" s="22">
        <v>74811</v>
      </c>
    </row>
    <row r="99" spans="1:10" s="4" customFormat="1" ht="60">
      <c r="A99" s="2">
        <f t="shared" si="1"/>
        <v>90</v>
      </c>
      <c r="B99" s="6" t="s">
        <v>248</v>
      </c>
      <c r="C99" s="6" t="s">
        <v>810</v>
      </c>
      <c r="D99" s="5" t="s">
        <v>2</v>
      </c>
      <c r="E99" s="37" t="s">
        <v>249</v>
      </c>
      <c r="F99" s="5" t="s">
        <v>3</v>
      </c>
      <c r="G99" s="8">
        <v>74535</v>
      </c>
      <c r="H99" s="13">
        <v>75</v>
      </c>
      <c r="I99" s="16" t="s">
        <v>812</v>
      </c>
      <c r="J99" s="22">
        <v>74535</v>
      </c>
    </row>
    <row r="100" spans="1:10" s="4" customFormat="1" ht="60">
      <c r="A100" s="2">
        <f t="shared" si="1"/>
        <v>91</v>
      </c>
      <c r="B100" s="6" t="s">
        <v>104</v>
      </c>
      <c r="C100" s="6" t="s">
        <v>810</v>
      </c>
      <c r="D100" s="5" t="s">
        <v>2</v>
      </c>
      <c r="E100" s="37" t="s">
        <v>250</v>
      </c>
      <c r="F100" s="5" t="s">
        <v>3</v>
      </c>
      <c r="G100" s="8">
        <v>65990</v>
      </c>
      <c r="H100" s="13">
        <v>2000</v>
      </c>
      <c r="I100" s="16" t="s">
        <v>812</v>
      </c>
      <c r="J100" s="22">
        <v>65990</v>
      </c>
    </row>
    <row r="101" spans="1:10" s="4" customFormat="1" ht="48">
      <c r="A101" s="2">
        <f t="shared" si="1"/>
        <v>92</v>
      </c>
      <c r="B101" s="6" t="s">
        <v>252</v>
      </c>
      <c r="C101" s="6" t="s">
        <v>810</v>
      </c>
      <c r="D101" s="5" t="s">
        <v>2</v>
      </c>
      <c r="E101" s="37" t="s">
        <v>251</v>
      </c>
      <c r="F101" s="5" t="s">
        <v>3</v>
      </c>
      <c r="G101" s="8">
        <v>63337</v>
      </c>
      <c r="H101" s="13">
        <v>639</v>
      </c>
      <c r="I101" s="16" t="s">
        <v>812</v>
      </c>
      <c r="J101" s="22">
        <v>63337</v>
      </c>
    </row>
    <row r="102" spans="1:10" s="4" customFormat="1" ht="60">
      <c r="A102" s="2">
        <f t="shared" si="1"/>
        <v>93</v>
      </c>
      <c r="B102" s="6" t="s">
        <v>252</v>
      </c>
      <c r="C102" s="6" t="s">
        <v>810</v>
      </c>
      <c r="D102" s="5" t="s">
        <v>2</v>
      </c>
      <c r="E102" s="37" t="s">
        <v>253</v>
      </c>
      <c r="F102" s="5" t="s">
        <v>3</v>
      </c>
      <c r="G102" s="8">
        <v>53559</v>
      </c>
      <c r="H102" s="13">
        <v>540.37999999999738</v>
      </c>
      <c r="I102" s="16" t="s">
        <v>812</v>
      </c>
      <c r="J102" s="22">
        <v>53559</v>
      </c>
    </row>
    <row r="103" spans="1:10" s="4" customFormat="1" ht="48">
      <c r="A103" s="2">
        <f t="shared" si="1"/>
        <v>94</v>
      </c>
      <c r="B103" s="6" t="s">
        <v>256</v>
      </c>
      <c r="C103" s="6" t="s">
        <v>810</v>
      </c>
      <c r="D103" s="5" t="s">
        <v>2</v>
      </c>
      <c r="E103" s="37" t="s">
        <v>257</v>
      </c>
      <c r="F103" s="5" t="s">
        <v>3</v>
      </c>
      <c r="G103" s="8">
        <v>63404</v>
      </c>
      <c r="H103" s="13">
        <v>1294</v>
      </c>
      <c r="I103" s="16" t="s">
        <v>812</v>
      </c>
      <c r="J103" s="22">
        <v>63404</v>
      </c>
    </row>
    <row r="104" spans="1:10" s="4" customFormat="1" ht="48">
      <c r="A104" s="2">
        <f t="shared" si="1"/>
        <v>95</v>
      </c>
      <c r="B104" s="6" t="s">
        <v>259</v>
      </c>
      <c r="C104" s="6" t="s">
        <v>810</v>
      </c>
      <c r="D104" s="5" t="s">
        <v>2</v>
      </c>
      <c r="E104" s="37" t="s">
        <v>258</v>
      </c>
      <c r="F104" s="5" t="s">
        <v>3</v>
      </c>
      <c r="G104" s="8">
        <v>96987</v>
      </c>
      <c r="H104" s="13">
        <v>1979.3999999999942</v>
      </c>
      <c r="I104" s="16" t="s">
        <v>812</v>
      </c>
      <c r="J104" s="22">
        <v>96987</v>
      </c>
    </row>
    <row r="105" spans="1:10" s="4" customFormat="1" ht="48">
      <c r="A105" s="2">
        <f t="shared" si="1"/>
        <v>96</v>
      </c>
      <c r="B105" s="6" t="s">
        <v>261</v>
      </c>
      <c r="C105" s="6" t="s">
        <v>810</v>
      </c>
      <c r="D105" s="5" t="s">
        <v>2</v>
      </c>
      <c r="E105" s="37" t="s">
        <v>260</v>
      </c>
      <c r="F105" s="5" t="s">
        <v>3</v>
      </c>
      <c r="G105" s="8">
        <v>42737</v>
      </c>
      <c r="H105" s="13">
        <v>43</v>
      </c>
      <c r="I105" s="16" t="s">
        <v>812</v>
      </c>
      <c r="J105" s="22">
        <v>42737</v>
      </c>
    </row>
    <row r="106" spans="1:10" s="4" customFormat="1" ht="36">
      <c r="A106" s="2">
        <f t="shared" si="1"/>
        <v>97</v>
      </c>
      <c r="B106" s="6" t="s">
        <v>106</v>
      </c>
      <c r="C106" s="6" t="s">
        <v>810</v>
      </c>
      <c r="D106" s="5" t="s">
        <v>2</v>
      </c>
      <c r="E106" s="37" t="s">
        <v>262</v>
      </c>
      <c r="F106" s="5" t="s">
        <v>3</v>
      </c>
      <c r="G106" s="8">
        <v>149491</v>
      </c>
      <c r="H106" s="13">
        <v>1000</v>
      </c>
      <c r="I106" s="16" t="s">
        <v>812</v>
      </c>
      <c r="J106" s="22">
        <v>149491</v>
      </c>
    </row>
    <row r="107" spans="1:10" s="4" customFormat="1" ht="48">
      <c r="A107" s="2">
        <f t="shared" si="1"/>
        <v>98</v>
      </c>
      <c r="B107" s="6" t="s">
        <v>264</v>
      </c>
      <c r="C107" s="6" t="s">
        <v>810</v>
      </c>
      <c r="D107" s="5" t="s">
        <v>2</v>
      </c>
      <c r="E107" s="37" t="s">
        <v>263</v>
      </c>
      <c r="F107" s="5" t="s">
        <v>3</v>
      </c>
      <c r="G107" s="8">
        <v>158190</v>
      </c>
      <c r="H107" s="13">
        <v>159</v>
      </c>
      <c r="I107" s="16" t="s">
        <v>812</v>
      </c>
      <c r="J107" s="22">
        <v>158190</v>
      </c>
    </row>
    <row r="108" spans="1:10" s="4" customFormat="1" ht="48">
      <c r="A108" s="2">
        <f t="shared" si="1"/>
        <v>99</v>
      </c>
      <c r="B108" s="6" t="s">
        <v>266</v>
      </c>
      <c r="C108" s="6" t="s">
        <v>810</v>
      </c>
      <c r="D108" s="5" t="s">
        <v>2</v>
      </c>
      <c r="E108" s="37" t="s">
        <v>265</v>
      </c>
      <c r="F108" s="5" t="s">
        <v>3</v>
      </c>
      <c r="G108" s="8">
        <v>245655</v>
      </c>
      <c r="H108" s="13">
        <v>1000</v>
      </c>
      <c r="I108" s="16" t="s">
        <v>812</v>
      </c>
      <c r="J108" s="22">
        <v>245655</v>
      </c>
    </row>
    <row r="109" spans="1:10" s="4" customFormat="1" ht="60">
      <c r="A109" s="2">
        <f t="shared" si="1"/>
        <v>100</v>
      </c>
      <c r="B109" s="6" t="s">
        <v>215</v>
      </c>
      <c r="C109" s="6" t="s">
        <v>214</v>
      </c>
      <c r="D109" s="5" t="s">
        <v>213</v>
      </c>
      <c r="E109" s="37" t="s">
        <v>214</v>
      </c>
      <c r="F109" s="5" t="s">
        <v>3</v>
      </c>
      <c r="G109" s="8">
        <v>2034381</v>
      </c>
      <c r="H109" s="13">
        <v>73800</v>
      </c>
      <c r="I109" s="16" t="s">
        <v>812</v>
      </c>
      <c r="J109" s="22">
        <v>2034381</v>
      </c>
    </row>
    <row r="110" spans="1:10" s="4" customFormat="1" ht="48">
      <c r="A110" s="2">
        <f t="shared" si="1"/>
        <v>101</v>
      </c>
      <c r="B110" s="6" t="s">
        <v>220</v>
      </c>
      <c r="C110" s="6" t="s">
        <v>219</v>
      </c>
      <c r="D110" s="5" t="s">
        <v>218</v>
      </c>
      <c r="E110" s="37" t="s">
        <v>219</v>
      </c>
      <c r="F110" s="5" t="s">
        <v>3</v>
      </c>
      <c r="G110" s="8">
        <v>9765153</v>
      </c>
      <c r="H110" s="13">
        <v>9775</v>
      </c>
      <c r="I110" s="16" t="s">
        <v>812</v>
      </c>
      <c r="J110" s="22">
        <v>8333179</v>
      </c>
    </row>
    <row r="111" spans="1:10" s="4" customFormat="1" ht="60">
      <c r="A111" s="2">
        <f t="shared" si="1"/>
        <v>102</v>
      </c>
      <c r="B111" s="6" t="s">
        <v>227</v>
      </c>
      <c r="C111" s="6" t="s">
        <v>226</v>
      </c>
      <c r="D111" s="5" t="s">
        <v>225</v>
      </c>
      <c r="E111" s="37" t="s">
        <v>226</v>
      </c>
      <c r="F111" s="5" t="s">
        <v>3</v>
      </c>
      <c r="G111" s="8">
        <v>5048157</v>
      </c>
      <c r="H111" s="13">
        <v>25367</v>
      </c>
      <c r="I111" s="16" t="s">
        <v>812</v>
      </c>
      <c r="J111" s="22">
        <v>5048157</v>
      </c>
    </row>
    <row r="112" spans="1:10" s="4" customFormat="1" ht="60">
      <c r="A112" s="2">
        <f t="shared" si="1"/>
        <v>103</v>
      </c>
      <c r="B112" s="6" t="s">
        <v>256</v>
      </c>
      <c r="C112" s="6" t="s">
        <v>255</v>
      </c>
      <c r="D112" s="5" t="s">
        <v>254</v>
      </c>
      <c r="E112" s="37" t="s">
        <v>255</v>
      </c>
      <c r="F112" s="5" t="s">
        <v>3</v>
      </c>
      <c r="G112" s="8">
        <v>1373195</v>
      </c>
      <c r="H112" s="13">
        <v>13870</v>
      </c>
      <c r="I112" s="16" t="s">
        <v>812</v>
      </c>
      <c r="J112" s="22">
        <v>1373195</v>
      </c>
    </row>
    <row r="113" spans="1:10" s="4" customFormat="1" ht="60">
      <c r="A113" s="2">
        <f t="shared" si="1"/>
        <v>104</v>
      </c>
      <c r="B113" s="6" t="s">
        <v>231</v>
      </c>
      <c r="C113" s="6" t="s">
        <v>230</v>
      </c>
      <c r="D113" s="5" t="s">
        <v>229</v>
      </c>
      <c r="E113" s="37" t="s">
        <v>230</v>
      </c>
      <c r="F113" s="5" t="s">
        <v>3</v>
      </c>
      <c r="G113" s="8">
        <v>8908483</v>
      </c>
      <c r="H113" s="13">
        <v>44767</v>
      </c>
      <c r="I113" s="16" t="s">
        <v>812</v>
      </c>
      <c r="J113" s="22">
        <v>8908483</v>
      </c>
    </row>
    <row r="114" spans="1:10" s="4" customFormat="1" ht="36">
      <c r="A114" s="2">
        <f t="shared" si="1"/>
        <v>105</v>
      </c>
      <c r="B114" s="6" t="s">
        <v>432</v>
      </c>
      <c r="C114" s="6" t="s">
        <v>810</v>
      </c>
      <c r="D114" s="5" t="s">
        <v>2</v>
      </c>
      <c r="E114" s="37" t="s">
        <v>826</v>
      </c>
      <c r="F114" s="5" t="s">
        <v>3</v>
      </c>
      <c r="G114" s="8">
        <v>111432</v>
      </c>
      <c r="H114" s="13">
        <v>223</v>
      </c>
      <c r="I114" s="16" t="s">
        <v>812</v>
      </c>
      <c r="J114" s="22">
        <v>111432</v>
      </c>
    </row>
    <row r="115" spans="1:10" s="4" customFormat="1" ht="36">
      <c r="A115" s="2">
        <f t="shared" si="1"/>
        <v>106</v>
      </c>
      <c r="B115" s="6" t="s">
        <v>434</v>
      </c>
      <c r="C115" s="6" t="s">
        <v>810</v>
      </c>
      <c r="D115" s="5" t="s">
        <v>2</v>
      </c>
      <c r="E115" s="37" t="s">
        <v>433</v>
      </c>
      <c r="F115" s="5" t="s">
        <v>3</v>
      </c>
      <c r="G115" s="8">
        <v>115312</v>
      </c>
      <c r="H115" s="13">
        <v>2353</v>
      </c>
      <c r="I115" s="16" t="s">
        <v>812</v>
      </c>
      <c r="J115" s="22">
        <v>115312</v>
      </c>
    </row>
    <row r="116" spans="1:10" s="4" customFormat="1" ht="48">
      <c r="A116" s="2">
        <f t="shared" si="1"/>
        <v>107</v>
      </c>
      <c r="B116" s="6" t="s">
        <v>434</v>
      </c>
      <c r="C116" s="6" t="s">
        <v>810</v>
      </c>
      <c r="D116" s="5" t="s">
        <v>2</v>
      </c>
      <c r="E116" s="37" t="s">
        <v>435</v>
      </c>
      <c r="F116" s="5" t="s">
        <v>3</v>
      </c>
      <c r="G116" s="8">
        <v>197172</v>
      </c>
      <c r="H116" s="13">
        <v>1992</v>
      </c>
      <c r="I116" s="16" t="s">
        <v>812</v>
      </c>
      <c r="J116" s="22">
        <v>197172</v>
      </c>
    </row>
    <row r="117" spans="1:10" s="4" customFormat="1" ht="60">
      <c r="A117" s="2">
        <f t="shared" si="1"/>
        <v>108</v>
      </c>
      <c r="B117" s="6" t="s">
        <v>440</v>
      </c>
      <c r="C117" s="6" t="s">
        <v>810</v>
      </c>
      <c r="D117" s="5" t="s">
        <v>2</v>
      </c>
      <c r="E117" s="37" t="s">
        <v>439</v>
      </c>
      <c r="F117" s="5" t="s">
        <v>3</v>
      </c>
      <c r="G117" s="8">
        <v>95077.26</v>
      </c>
      <c r="H117" s="13">
        <v>190.54000000000815</v>
      </c>
      <c r="I117" s="16" t="s">
        <v>812</v>
      </c>
      <c r="J117" s="22">
        <v>95078</v>
      </c>
    </row>
    <row r="118" spans="1:10" s="4" customFormat="1" ht="48">
      <c r="A118" s="2">
        <f t="shared" si="1"/>
        <v>109</v>
      </c>
      <c r="B118" s="6" t="s">
        <v>441</v>
      </c>
      <c r="C118" s="6" t="s">
        <v>810</v>
      </c>
      <c r="D118" s="5" t="s">
        <v>2</v>
      </c>
      <c r="E118" s="37" t="s">
        <v>827</v>
      </c>
      <c r="F118" s="5" t="s">
        <v>3</v>
      </c>
      <c r="G118" s="8">
        <v>53934</v>
      </c>
      <c r="H118" s="13">
        <v>4799.5999999999985</v>
      </c>
      <c r="I118" s="16" t="s">
        <v>812</v>
      </c>
      <c r="J118" s="22">
        <v>53934</v>
      </c>
    </row>
    <row r="119" spans="1:10" s="4" customFormat="1" ht="60">
      <c r="A119" s="2">
        <f t="shared" si="1"/>
        <v>110</v>
      </c>
      <c r="B119" s="6" t="s">
        <v>675</v>
      </c>
      <c r="C119" s="6" t="s">
        <v>677</v>
      </c>
      <c r="D119" s="5" t="s">
        <v>676</v>
      </c>
      <c r="E119" s="37" t="s">
        <v>677</v>
      </c>
      <c r="F119" s="5" t="s">
        <v>3</v>
      </c>
      <c r="G119" s="8">
        <v>8224652</v>
      </c>
      <c r="H119" s="13">
        <v>8233</v>
      </c>
      <c r="I119" s="16" t="s">
        <v>812</v>
      </c>
      <c r="J119" s="22">
        <v>8224652</v>
      </c>
    </row>
    <row r="120" spans="1:10" s="4" customFormat="1" ht="72">
      <c r="A120" s="2">
        <f t="shared" si="1"/>
        <v>111</v>
      </c>
      <c r="B120" s="6" t="s">
        <v>675</v>
      </c>
      <c r="C120" s="6" t="s">
        <v>679</v>
      </c>
      <c r="D120" s="5" t="s">
        <v>678</v>
      </c>
      <c r="E120" s="37" t="s">
        <v>679</v>
      </c>
      <c r="F120" s="5" t="s">
        <v>3</v>
      </c>
      <c r="G120" s="8">
        <v>2603393</v>
      </c>
      <c r="H120" s="13">
        <v>13083</v>
      </c>
      <c r="I120" s="16" t="s">
        <v>812</v>
      </c>
      <c r="J120" s="22">
        <v>2603393</v>
      </c>
    </row>
    <row r="121" spans="1:10" s="4" customFormat="1" ht="48">
      <c r="A121" s="2">
        <f t="shared" si="1"/>
        <v>112</v>
      </c>
      <c r="B121" s="6" t="s">
        <v>682</v>
      </c>
      <c r="C121" s="6" t="s">
        <v>681</v>
      </c>
      <c r="D121" s="5" t="s">
        <v>680</v>
      </c>
      <c r="E121" s="37" t="s">
        <v>681</v>
      </c>
      <c r="F121" s="5" t="s">
        <v>3</v>
      </c>
      <c r="G121" s="8">
        <v>2345872</v>
      </c>
      <c r="H121" s="13">
        <v>2349</v>
      </c>
      <c r="I121" s="16" t="s">
        <v>812</v>
      </c>
      <c r="J121" s="22">
        <v>2345872</v>
      </c>
    </row>
    <row r="122" spans="1:10" s="4" customFormat="1" ht="48">
      <c r="A122" s="2">
        <f t="shared" si="1"/>
        <v>113</v>
      </c>
      <c r="B122" s="6" t="s">
        <v>232</v>
      </c>
      <c r="C122" s="6" t="s">
        <v>690</v>
      </c>
      <c r="D122" s="5" t="s">
        <v>689</v>
      </c>
      <c r="E122" s="37" t="s">
        <v>690</v>
      </c>
      <c r="F122" s="5" t="s">
        <v>3</v>
      </c>
      <c r="G122" s="8">
        <v>7911091</v>
      </c>
      <c r="H122" s="13">
        <v>7920</v>
      </c>
      <c r="I122" s="16" t="s">
        <v>812</v>
      </c>
      <c r="J122" s="22">
        <v>7166842</v>
      </c>
    </row>
    <row r="123" spans="1:10" s="4" customFormat="1" ht="60">
      <c r="A123" s="2">
        <f t="shared" si="1"/>
        <v>114</v>
      </c>
      <c r="B123" s="6" t="s">
        <v>683</v>
      </c>
      <c r="C123" s="6" t="s">
        <v>685</v>
      </c>
      <c r="D123" s="5" t="s">
        <v>684</v>
      </c>
      <c r="E123" s="37" t="s">
        <v>685</v>
      </c>
      <c r="F123" s="5" t="s">
        <v>3</v>
      </c>
      <c r="G123" s="8">
        <v>4901923.75</v>
      </c>
      <c r="H123" s="13">
        <v>9823.25</v>
      </c>
      <c r="I123" s="16" t="s">
        <v>812</v>
      </c>
      <c r="J123" s="22">
        <v>4901924</v>
      </c>
    </row>
    <row r="124" spans="1:10" s="4" customFormat="1" ht="48">
      <c r="A124" s="2">
        <f t="shared" si="1"/>
        <v>115</v>
      </c>
      <c r="B124" s="6" t="s">
        <v>248</v>
      </c>
      <c r="C124" s="6" t="s">
        <v>692</v>
      </c>
      <c r="D124" s="5" t="s">
        <v>691</v>
      </c>
      <c r="E124" s="37" t="s">
        <v>692</v>
      </c>
      <c r="F124" s="5" t="s">
        <v>3</v>
      </c>
      <c r="G124" s="8">
        <v>1387269</v>
      </c>
      <c r="H124" s="13">
        <v>1389</v>
      </c>
      <c r="I124" s="16" t="s">
        <v>812</v>
      </c>
      <c r="J124" s="22">
        <v>1387269</v>
      </c>
    </row>
    <row r="125" spans="1:10" s="4" customFormat="1" ht="48">
      <c r="A125" s="2">
        <f t="shared" si="1"/>
        <v>116</v>
      </c>
      <c r="B125" s="6" t="s">
        <v>438</v>
      </c>
      <c r="C125" s="6" t="s">
        <v>437</v>
      </c>
      <c r="D125" s="5" t="s">
        <v>436</v>
      </c>
      <c r="E125" s="37" t="s">
        <v>437</v>
      </c>
      <c r="F125" s="5" t="s">
        <v>3</v>
      </c>
      <c r="G125" s="8">
        <v>1320631</v>
      </c>
      <c r="H125" s="13">
        <v>1322</v>
      </c>
      <c r="I125" s="16" t="s">
        <v>812</v>
      </c>
      <c r="J125" s="22">
        <v>1316890</v>
      </c>
    </row>
    <row r="126" spans="1:10" s="4" customFormat="1" ht="60">
      <c r="A126" s="2">
        <f t="shared" si="1"/>
        <v>117</v>
      </c>
      <c r="B126" s="6" t="s">
        <v>548</v>
      </c>
      <c r="C126" s="6" t="s">
        <v>810</v>
      </c>
      <c r="D126" s="5" t="s">
        <v>2</v>
      </c>
      <c r="E126" s="37" t="s">
        <v>547</v>
      </c>
      <c r="F126" s="5" t="s">
        <v>3</v>
      </c>
      <c r="G126" s="8">
        <v>85212</v>
      </c>
      <c r="H126" s="13">
        <v>9468</v>
      </c>
      <c r="I126" s="16" t="s">
        <v>812</v>
      </c>
      <c r="J126" s="22">
        <v>85212</v>
      </c>
    </row>
    <row r="127" spans="1:10" s="4" customFormat="1" ht="48">
      <c r="A127" s="2">
        <f t="shared" si="1"/>
        <v>118</v>
      </c>
      <c r="B127" s="6" t="s">
        <v>430</v>
      </c>
      <c r="C127" s="6" t="s">
        <v>810</v>
      </c>
      <c r="D127" s="5" t="s">
        <v>2</v>
      </c>
      <c r="E127" s="37" t="s">
        <v>431</v>
      </c>
      <c r="F127" s="5" t="s">
        <v>3</v>
      </c>
      <c r="G127" s="8">
        <v>65569</v>
      </c>
      <c r="H127" s="13">
        <v>131</v>
      </c>
      <c r="I127" s="16" t="s">
        <v>812</v>
      </c>
      <c r="J127" s="22">
        <v>65569</v>
      </c>
    </row>
    <row r="128" spans="1:10" s="4" customFormat="1" ht="48">
      <c r="A128" s="2">
        <f t="shared" si="1"/>
        <v>119</v>
      </c>
      <c r="B128" s="6" t="s">
        <v>430</v>
      </c>
      <c r="C128" s="6" t="s">
        <v>429</v>
      </c>
      <c r="D128" s="5" t="s">
        <v>428</v>
      </c>
      <c r="E128" s="37" t="s">
        <v>429</v>
      </c>
      <c r="F128" s="5" t="s">
        <v>3</v>
      </c>
      <c r="G128" s="8">
        <v>2490205</v>
      </c>
      <c r="H128" s="13">
        <v>2493</v>
      </c>
      <c r="I128" s="16" t="s">
        <v>812</v>
      </c>
      <c r="J128" s="22">
        <v>2490205</v>
      </c>
    </row>
    <row r="129" spans="1:10" s="4" customFormat="1" ht="48">
      <c r="A129" s="2">
        <f t="shared" si="1"/>
        <v>120</v>
      </c>
      <c r="B129" s="6" t="s">
        <v>443</v>
      </c>
      <c r="C129" s="6" t="s">
        <v>810</v>
      </c>
      <c r="D129" s="5" t="s">
        <v>2</v>
      </c>
      <c r="E129" s="37" t="s">
        <v>442</v>
      </c>
      <c r="F129" s="5" t="s">
        <v>3</v>
      </c>
      <c r="G129" s="8">
        <v>185000</v>
      </c>
      <c r="H129" s="13">
        <v>9283.8999999999942</v>
      </c>
      <c r="I129" s="16" t="s">
        <v>812</v>
      </c>
      <c r="J129" s="22">
        <v>185000</v>
      </c>
    </row>
    <row r="130" spans="1:10" s="4" customFormat="1" ht="48">
      <c r="A130" s="2">
        <f t="shared" si="1"/>
        <v>121</v>
      </c>
      <c r="B130" s="6" t="s">
        <v>443</v>
      </c>
      <c r="C130" s="6" t="s">
        <v>445</v>
      </c>
      <c r="D130" s="5" t="s">
        <v>444</v>
      </c>
      <c r="E130" s="37" t="s">
        <v>445</v>
      </c>
      <c r="F130" s="5" t="s">
        <v>3</v>
      </c>
      <c r="G130" s="8">
        <v>4568947</v>
      </c>
      <c r="H130" s="13">
        <v>46151</v>
      </c>
      <c r="I130" s="16" t="s">
        <v>812</v>
      </c>
      <c r="J130" s="22">
        <v>4568947</v>
      </c>
    </row>
    <row r="131" spans="1:10" s="4" customFormat="1" ht="36">
      <c r="A131" s="2">
        <f t="shared" si="1"/>
        <v>122</v>
      </c>
      <c r="B131" s="6" t="s">
        <v>443</v>
      </c>
      <c r="C131" s="6" t="s">
        <v>447</v>
      </c>
      <c r="D131" s="5" t="s">
        <v>446</v>
      </c>
      <c r="E131" s="37" t="s">
        <v>447</v>
      </c>
      <c r="F131" s="5" t="s">
        <v>3</v>
      </c>
      <c r="G131" s="8">
        <v>2727219</v>
      </c>
      <c r="H131" s="13">
        <v>27548</v>
      </c>
      <c r="I131" s="16" t="s">
        <v>812</v>
      </c>
      <c r="J131" s="22">
        <v>2727219</v>
      </c>
    </row>
    <row r="132" spans="1:10" s="4" customFormat="1" ht="108">
      <c r="A132" s="2">
        <f t="shared" si="1"/>
        <v>123</v>
      </c>
      <c r="B132" s="6" t="s">
        <v>864</v>
      </c>
      <c r="C132" s="6" t="s">
        <v>810</v>
      </c>
      <c r="D132" s="5" t="s">
        <v>2</v>
      </c>
      <c r="E132" s="37" t="s">
        <v>41</v>
      </c>
      <c r="F132" s="5" t="s">
        <v>40</v>
      </c>
      <c r="G132" s="8">
        <v>196916</v>
      </c>
      <c r="H132" s="13">
        <v>198</v>
      </c>
      <c r="I132" s="16" t="s">
        <v>812</v>
      </c>
      <c r="J132" s="22">
        <v>196916</v>
      </c>
    </row>
    <row r="133" spans="1:10" s="4" customFormat="1" ht="132">
      <c r="A133" s="2">
        <f t="shared" si="1"/>
        <v>124</v>
      </c>
      <c r="B133" s="6" t="s">
        <v>42</v>
      </c>
      <c r="C133" s="6" t="s">
        <v>810</v>
      </c>
      <c r="D133" s="5" t="s">
        <v>2</v>
      </c>
      <c r="E133" s="37" t="s">
        <v>109</v>
      </c>
      <c r="F133" s="5" t="s">
        <v>40</v>
      </c>
      <c r="G133" s="8">
        <v>324472</v>
      </c>
      <c r="H133" s="13">
        <v>325</v>
      </c>
      <c r="I133" s="16" t="s">
        <v>812</v>
      </c>
      <c r="J133" s="22">
        <v>324472</v>
      </c>
    </row>
    <row r="134" spans="1:10" s="4" customFormat="1" ht="48">
      <c r="A134" s="2">
        <f t="shared" si="1"/>
        <v>125</v>
      </c>
      <c r="B134" s="6" t="s">
        <v>42</v>
      </c>
      <c r="C134" s="6" t="s">
        <v>694</v>
      </c>
      <c r="D134" s="5" t="s">
        <v>693</v>
      </c>
      <c r="E134" s="37" t="s">
        <v>694</v>
      </c>
      <c r="F134" s="5" t="s">
        <v>40</v>
      </c>
      <c r="G134" s="8">
        <v>3386324</v>
      </c>
      <c r="H134" s="13">
        <v>3390</v>
      </c>
      <c r="I134" s="16" t="s">
        <v>812</v>
      </c>
      <c r="J134" s="22">
        <v>3386324</v>
      </c>
    </row>
    <row r="135" spans="1:10" s="4" customFormat="1" ht="48">
      <c r="A135" s="2">
        <f t="shared" si="1"/>
        <v>126</v>
      </c>
      <c r="B135" s="6" t="s">
        <v>107</v>
      </c>
      <c r="C135" s="6" t="s">
        <v>810</v>
      </c>
      <c r="D135" s="5" t="s">
        <v>2</v>
      </c>
      <c r="E135" s="37" t="s">
        <v>828</v>
      </c>
      <c r="F135" s="5" t="s">
        <v>40</v>
      </c>
      <c r="G135" s="8">
        <v>66480</v>
      </c>
      <c r="H135" s="13">
        <v>67</v>
      </c>
      <c r="I135" s="16" t="s">
        <v>812</v>
      </c>
      <c r="J135" s="22">
        <v>66480</v>
      </c>
    </row>
    <row r="136" spans="1:10" s="4" customFormat="1" ht="84">
      <c r="A136" s="2">
        <f t="shared" si="1"/>
        <v>127</v>
      </c>
      <c r="B136" s="6" t="s">
        <v>107</v>
      </c>
      <c r="C136" s="6" t="s">
        <v>810</v>
      </c>
      <c r="D136" s="5" t="s">
        <v>2</v>
      </c>
      <c r="E136" s="37" t="s">
        <v>108</v>
      </c>
      <c r="F136" s="5" t="s">
        <v>40</v>
      </c>
      <c r="G136" s="8">
        <v>191614</v>
      </c>
      <c r="H136" s="13">
        <v>192</v>
      </c>
      <c r="I136" s="16" t="s">
        <v>812</v>
      </c>
      <c r="J136" s="22">
        <v>191614</v>
      </c>
    </row>
    <row r="137" spans="1:10" s="4" customFormat="1" ht="36">
      <c r="A137" s="2">
        <f t="shared" si="1"/>
        <v>128</v>
      </c>
      <c r="B137" s="6" t="s">
        <v>268</v>
      </c>
      <c r="C137" s="6" t="s">
        <v>810</v>
      </c>
      <c r="D137" s="5" t="s">
        <v>2</v>
      </c>
      <c r="E137" s="37" t="s">
        <v>267</v>
      </c>
      <c r="F137" s="5" t="s">
        <v>40</v>
      </c>
      <c r="G137" s="8">
        <v>44659</v>
      </c>
      <c r="H137" s="13">
        <v>4963</v>
      </c>
      <c r="I137" s="16" t="s">
        <v>812</v>
      </c>
      <c r="J137" s="22">
        <v>44659</v>
      </c>
    </row>
    <row r="138" spans="1:10" s="4" customFormat="1" ht="60">
      <c r="A138" s="2">
        <f t="shared" si="1"/>
        <v>129</v>
      </c>
      <c r="B138" s="6" t="s">
        <v>268</v>
      </c>
      <c r="C138" s="6" t="s">
        <v>810</v>
      </c>
      <c r="D138" s="5" t="s">
        <v>2</v>
      </c>
      <c r="E138" s="37" t="s">
        <v>269</v>
      </c>
      <c r="F138" s="5" t="s">
        <v>40</v>
      </c>
      <c r="G138" s="8">
        <v>150803</v>
      </c>
      <c r="H138" s="13">
        <v>16756</v>
      </c>
      <c r="I138" s="16" t="s">
        <v>812</v>
      </c>
      <c r="J138" s="22">
        <v>150803</v>
      </c>
    </row>
    <row r="139" spans="1:10" s="4" customFormat="1" ht="48">
      <c r="A139" s="2">
        <f t="shared" si="1"/>
        <v>130</v>
      </c>
      <c r="B139" s="6" t="s">
        <v>270</v>
      </c>
      <c r="C139" s="6" t="s">
        <v>810</v>
      </c>
      <c r="D139" s="5" t="s">
        <v>2</v>
      </c>
      <c r="E139" s="37" t="s">
        <v>829</v>
      </c>
      <c r="F139" s="5" t="s">
        <v>40</v>
      </c>
      <c r="G139" s="8">
        <v>45000</v>
      </c>
      <c r="H139" s="13">
        <v>3096</v>
      </c>
      <c r="I139" s="16" t="s">
        <v>812</v>
      </c>
      <c r="J139" s="22">
        <v>45000</v>
      </c>
    </row>
    <row r="140" spans="1:10" s="4" customFormat="1" ht="48">
      <c r="A140" s="2">
        <f t="shared" ref="A140:A203" si="2">+A139+1</f>
        <v>131</v>
      </c>
      <c r="B140" s="6" t="s">
        <v>271</v>
      </c>
      <c r="C140" s="6" t="s">
        <v>810</v>
      </c>
      <c r="D140" s="5" t="s">
        <v>2</v>
      </c>
      <c r="E140" s="37" t="s">
        <v>830</v>
      </c>
      <c r="F140" s="5" t="s">
        <v>40</v>
      </c>
      <c r="G140" s="8">
        <v>60500</v>
      </c>
      <c r="H140" s="13">
        <v>4036</v>
      </c>
      <c r="I140" s="16" t="s">
        <v>812</v>
      </c>
      <c r="J140" s="22">
        <v>60500</v>
      </c>
    </row>
    <row r="141" spans="1:10" s="4" customFormat="1" ht="60">
      <c r="A141" s="2">
        <f t="shared" si="2"/>
        <v>132</v>
      </c>
      <c r="B141" s="6" t="s">
        <v>272</v>
      </c>
      <c r="C141" s="6" t="s">
        <v>810</v>
      </c>
      <c r="D141" s="5" t="s">
        <v>2</v>
      </c>
      <c r="E141" s="37" t="s">
        <v>831</v>
      </c>
      <c r="F141" s="5" t="s">
        <v>40</v>
      </c>
      <c r="G141" s="8">
        <v>43754.85</v>
      </c>
      <c r="H141" s="13">
        <v>43.80000000000291</v>
      </c>
      <c r="I141" s="16" t="s">
        <v>812</v>
      </c>
      <c r="J141" s="22">
        <v>43755</v>
      </c>
    </row>
    <row r="142" spans="1:10" s="4" customFormat="1" ht="48">
      <c r="A142" s="2">
        <f t="shared" si="2"/>
        <v>133</v>
      </c>
      <c r="B142" s="6" t="s">
        <v>273</v>
      </c>
      <c r="C142" s="6" t="s">
        <v>810</v>
      </c>
      <c r="D142" s="5" t="s">
        <v>2</v>
      </c>
      <c r="E142" s="37" t="s">
        <v>832</v>
      </c>
      <c r="F142" s="5" t="s">
        <v>40</v>
      </c>
      <c r="G142" s="8">
        <v>100764</v>
      </c>
      <c r="H142" s="13">
        <v>4198</v>
      </c>
      <c r="I142" s="16" t="s">
        <v>812</v>
      </c>
      <c r="J142" s="22">
        <v>100764</v>
      </c>
    </row>
    <row r="143" spans="1:10" s="4" customFormat="1" ht="60">
      <c r="A143" s="2">
        <f t="shared" si="2"/>
        <v>134</v>
      </c>
      <c r="B143" s="6" t="s">
        <v>275</v>
      </c>
      <c r="C143" s="6" t="s">
        <v>810</v>
      </c>
      <c r="D143" s="5" t="s">
        <v>2</v>
      </c>
      <c r="E143" s="37" t="s">
        <v>274</v>
      </c>
      <c r="F143" s="5" t="s">
        <v>40</v>
      </c>
      <c r="G143" s="8">
        <v>126015</v>
      </c>
      <c r="H143" s="13">
        <v>127</v>
      </c>
      <c r="I143" s="16" t="s">
        <v>812</v>
      </c>
      <c r="J143" s="22">
        <v>126015</v>
      </c>
    </row>
    <row r="144" spans="1:10" s="4" customFormat="1" ht="48">
      <c r="A144" s="2">
        <f t="shared" si="2"/>
        <v>135</v>
      </c>
      <c r="B144" s="6" t="s">
        <v>280</v>
      </c>
      <c r="C144" s="6" t="s">
        <v>810</v>
      </c>
      <c r="D144" s="5" t="s">
        <v>2</v>
      </c>
      <c r="E144" s="37" t="s">
        <v>279</v>
      </c>
      <c r="F144" s="5" t="s">
        <v>40</v>
      </c>
      <c r="G144" s="8">
        <v>43139</v>
      </c>
      <c r="H144" s="13">
        <v>44</v>
      </c>
      <c r="I144" s="16" t="s">
        <v>812</v>
      </c>
      <c r="J144" s="22">
        <v>43139</v>
      </c>
    </row>
    <row r="145" spans="1:10" s="4" customFormat="1" ht="36">
      <c r="A145" s="2">
        <f t="shared" si="2"/>
        <v>136</v>
      </c>
      <c r="B145" s="6" t="s">
        <v>280</v>
      </c>
      <c r="C145" s="6" t="s">
        <v>283</v>
      </c>
      <c r="D145" s="5" t="s">
        <v>282</v>
      </c>
      <c r="E145" s="37" t="s">
        <v>283</v>
      </c>
      <c r="F145" s="5" t="s">
        <v>40</v>
      </c>
      <c r="G145" s="8">
        <v>678901</v>
      </c>
      <c r="H145" s="13">
        <v>682</v>
      </c>
      <c r="I145" s="16" t="s">
        <v>812</v>
      </c>
      <c r="J145" s="22">
        <v>678901</v>
      </c>
    </row>
    <row r="146" spans="1:10" s="4" customFormat="1" ht="60">
      <c r="A146" s="2">
        <f t="shared" si="2"/>
        <v>137</v>
      </c>
      <c r="B146" s="6" t="s">
        <v>280</v>
      </c>
      <c r="C146" s="6" t="s">
        <v>810</v>
      </c>
      <c r="D146" s="5" t="s">
        <v>2</v>
      </c>
      <c r="E146" s="37" t="s">
        <v>281</v>
      </c>
      <c r="F146" s="5" t="s">
        <v>40</v>
      </c>
      <c r="G146" s="8">
        <v>57630</v>
      </c>
      <c r="H146" s="13">
        <v>59</v>
      </c>
      <c r="I146" s="16" t="s">
        <v>812</v>
      </c>
      <c r="J146" s="22">
        <v>57630</v>
      </c>
    </row>
    <row r="147" spans="1:10" s="4" customFormat="1" ht="36">
      <c r="A147" s="2">
        <f t="shared" si="2"/>
        <v>138</v>
      </c>
      <c r="B147" s="6" t="s">
        <v>285</v>
      </c>
      <c r="C147" s="6" t="s">
        <v>810</v>
      </c>
      <c r="D147" s="5" t="s">
        <v>2</v>
      </c>
      <c r="E147" s="37" t="s">
        <v>284</v>
      </c>
      <c r="F147" s="5" t="s">
        <v>40</v>
      </c>
      <c r="G147" s="8">
        <v>129811</v>
      </c>
      <c r="H147" s="13">
        <v>130</v>
      </c>
      <c r="I147" s="16" t="s">
        <v>812</v>
      </c>
      <c r="J147" s="22">
        <v>129811</v>
      </c>
    </row>
    <row r="148" spans="1:10" s="4" customFormat="1" ht="48">
      <c r="A148" s="2">
        <f t="shared" si="2"/>
        <v>139</v>
      </c>
      <c r="B148" s="6" t="s">
        <v>278</v>
      </c>
      <c r="C148" s="6" t="s">
        <v>277</v>
      </c>
      <c r="D148" s="5" t="s">
        <v>276</v>
      </c>
      <c r="E148" s="37" t="s">
        <v>277</v>
      </c>
      <c r="F148" s="5" t="s">
        <v>40</v>
      </c>
      <c r="G148" s="8">
        <v>2110901</v>
      </c>
      <c r="H148" s="13">
        <v>2115</v>
      </c>
      <c r="I148" s="16" t="s">
        <v>812</v>
      </c>
      <c r="J148" s="22">
        <v>2110901</v>
      </c>
    </row>
    <row r="149" spans="1:10" s="4" customFormat="1" ht="36">
      <c r="A149" s="2">
        <f t="shared" si="2"/>
        <v>140</v>
      </c>
      <c r="B149" s="6" t="s">
        <v>448</v>
      </c>
      <c r="C149" s="6" t="s">
        <v>810</v>
      </c>
      <c r="D149" s="5" t="s">
        <v>2</v>
      </c>
      <c r="E149" s="37" t="s">
        <v>833</v>
      </c>
      <c r="F149" s="5" t="s">
        <v>40</v>
      </c>
      <c r="G149" s="8">
        <v>179809.9</v>
      </c>
      <c r="H149" s="13">
        <v>19999.100000000006</v>
      </c>
      <c r="I149" s="16" t="s">
        <v>812</v>
      </c>
      <c r="J149" s="22">
        <v>179810</v>
      </c>
    </row>
    <row r="150" spans="1:10" s="4" customFormat="1" ht="36">
      <c r="A150" s="2">
        <f t="shared" si="2"/>
        <v>141</v>
      </c>
      <c r="B150" s="6" t="s">
        <v>452</v>
      </c>
      <c r="C150" s="6" t="s">
        <v>810</v>
      </c>
      <c r="D150" s="5" t="s">
        <v>2</v>
      </c>
      <c r="E150" s="37" t="s">
        <v>834</v>
      </c>
      <c r="F150" s="5" t="s">
        <v>40</v>
      </c>
      <c r="G150" s="8">
        <v>112058.31</v>
      </c>
      <c r="H150" s="13">
        <v>1132</v>
      </c>
      <c r="I150" s="16" t="s">
        <v>812</v>
      </c>
      <c r="J150" s="22">
        <v>112059</v>
      </c>
    </row>
    <row r="151" spans="1:10" s="4" customFormat="1" ht="36">
      <c r="A151" s="2">
        <f t="shared" si="2"/>
        <v>142</v>
      </c>
      <c r="B151" s="6" t="s">
        <v>553</v>
      </c>
      <c r="C151" s="6" t="s">
        <v>810</v>
      </c>
      <c r="D151" s="5" t="s">
        <v>2</v>
      </c>
      <c r="E151" s="37" t="s">
        <v>552</v>
      </c>
      <c r="F151" s="5" t="s">
        <v>40</v>
      </c>
      <c r="G151" s="8">
        <v>97426.7</v>
      </c>
      <c r="H151" s="13">
        <v>1988.3000000000029</v>
      </c>
      <c r="I151" s="16" t="s">
        <v>812</v>
      </c>
      <c r="J151" s="22">
        <v>97427</v>
      </c>
    </row>
    <row r="152" spans="1:10" s="4" customFormat="1" ht="48">
      <c r="A152" s="2">
        <f t="shared" si="2"/>
        <v>143</v>
      </c>
      <c r="B152" s="6" t="s">
        <v>451</v>
      </c>
      <c r="C152" s="6" t="s">
        <v>450</v>
      </c>
      <c r="D152" s="5" t="s">
        <v>449</v>
      </c>
      <c r="E152" s="37" t="s">
        <v>450</v>
      </c>
      <c r="F152" s="5" t="s">
        <v>40</v>
      </c>
      <c r="G152" s="8">
        <v>1152736</v>
      </c>
      <c r="H152" s="13">
        <v>1154</v>
      </c>
      <c r="I152" s="16" t="s">
        <v>812</v>
      </c>
      <c r="J152" s="22">
        <v>1152736</v>
      </c>
    </row>
    <row r="153" spans="1:10" s="4" customFormat="1" ht="36">
      <c r="A153" s="2">
        <f t="shared" si="2"/>
        <v>144</v>
      </c>
      <c r="B153" s="6" t="s">
        <v>697</v>
      </c>
      <c r="C153" s="6" t="s">
        <v>696</v>
      </c>
      <c r="D153" s="5" t="s">
        <v>695</v>
      </c>
      <c r="E153" s="37" t="s">
        <v>696</v>
      </c>
      <c r="F153" s="5" t="s">
        <v>40</v>
      </c>
      <c r="G153" s="8">
        <v>3421376</v>
      </c>
      <c r="H153" s="13">
        <v>3425</v>
      </c>
      <c r="I153" s="16" t="s">
        <v>812</v>
      </c>
      <c r="J153" s="22">
        <v>3421376</v>
      </c>
    </row>
    <row r="154" spans="1:10" s="4" customFormat="1" ht="48">
      <c r="A154" s="14">
        <f t="shared" si="2"/>
        <v>145</v>
      </c>
      <c r="B154" s="15" t="s">
        <v>551</v>
      </c>
      <c r="C154" s="15" t="s">
        <v>550</v>
      </c>
      <c r="D154" s="16" t="s">
        <v>549</v>
      </c>
      <c r="E154" s="38" t="s">
        <v>550</v>
      </c>
      <c r="F154" s="16" t="s">
        <v>40</v>
      </c>
      <c r="G154" s="13">
        <v>823545</v>
      </c>
      <c r="H154" s="13">
        <v>91506</v>
      </c>
      <c r="I154" s="16" t="s">
        <v>812</v>
      </c>
      <c r="J154" s="22">
        <v>823545</v>
      </c>
    </row>
    <row r="155" spans="1:10" s="4" customFormat="1" ht="48">
      <c r="A155" s="2">
        <f t="shared" si="2"/>
        <v>146</v>
      </c>
      <c r="B155" s="6" t="s">
        <v>601</v>
      </c>
      <c r="C155" s="6" t="s">
        <v>810</v>
      </c>
      <c r="D155" s="5" t="s">
        <v>2</v>
      </c>
      <c r="E155" s="37" t="s">
        <v>600</v>
      </c>
      <c r="F155" s="5" t="s">
        <v>40</v>
      </c>
      <c r="G155" s="8">
        <v>164970</v>
      </c>
      <c r="H155" s="13">
        <v>29113</v>
      </c>
      <c r="I155" s="16" t="s">
        <v>812</v>
      </c>
      <c r="J155" s="22">
        <v>164970</v>
      </c>
    </row>
    <row r="156" spans="1:10" s="4" customFormat="1" ht="36">
      <c r="A156" s="2">
        <f t="shared" si="2"/>
        <v>147</v>
      </c>
      <c r="B156" s="6" t="s">
        <v>454</v>
      </c>
      <c r="C156" s="6" t="s">
        <v>810</v>
      </c>
      <c r="D156" s="5" t="s">
        <v>2</v>
      </c>
      <c r="E156" s="37" t="s">
        <v>453</v>
      </c>
      <c r="F156" s="5" t="s">
        <v>40</v>
      </c>
      <c r="G156" s="8">
        <v>145596.26</v>
      </c>
      <c r="H156" s="13">
        <v>145.73999999999069</v>
      </c>
      <c r="I156" s="16" t="s">
        <v>812</v>
      </c>
      <c r="J156" s="22">
        <v>145597</v>
      </c>
    </row>
    <row r="157" spans="1:10" s="4" customFormat="1" ht="36">
      <c r="A157" s="2">
        <f t="shared" si="2"/>
        <v>148</v>
      </c>
      <c r="B157" s="6" t="s">
        <v>454</v>
      </c>
      <c r="C157" s="6" t="s">
        <v>456</v>
      </c>
      <c r="D157" s="5" t="s">
        <v>455</v>
      </c>
      <c r="E157" s="37" t="s">
        <v>456</v>
      </c>
      <c r="F157" s="5" t="s">
        <v>40</v>
      </c>
      <c r="G157" s="8">
        <v>3177351</v>
      </c>
      <c r="H157" s="13">
        <v>3181</v>
      </c>
      <c r="I157" s="16" t="s">
        <v>812</v>
      </c>
      <c r="J157" s="22">
        <v>2164635</v>
      </c>
    </row>
    <row r="158" spans="1:10" s="4" customFormat="1" ht="48">
      <c r="A158" s="2">
        <f t="shared" si="2"/>
        <v>149</v>
      </c>
      <c r="B158" s="6" t="s">
        <v>454</v>
      </c>
      <c r="C158" s="6" t="s">
        <v>458</v>
      </c>
      <c r="D158" s="5" t="s">
        <v>457</v>
      </c>
      <c r="E158" s="37" t="s">
        <v>458</v>
      </c>
      <c r="F158" s="5" t="s">
        <v>40</v>
      </c>
      <c r="G158" s="8">
        <v>3063601</v>
      </c>
      <c r="H158" s="13">
        <v>3067</v>
      </c>
      <c r="I158" s="16" t="s">
        <v>812</v>
      </c>
      <c r="J158" s="22">
        <v>3063601</v>
      </c>
    </row>
    <row r="159" spans="1:10" s="4" customFormat="1" ht="60">
      <c r="A159" s="2">
        <f t="shared" si="2"/>
        <v>150</v>
      </c>
      <c r="B159" s="6" t="s">
        <v>112</v>
      </c>
      <c r="C159" s="6" t="s">
        <v>810</v>
      </c>
      <c r="D159" s="5" t="s">
        <v>2</v>
      </c>
      <c r="E159" s="37" t="s">
        <v>111</v>
      </c>
      <c r="F159" s="5" t="s">
        <v>110</v>
      </c>
      <c r="G159" s="8">
        <v>87298</v>
      </c>
      <c r="H159" s="13">
        <v>9700</v>
      </c>
      <c r="I159" s="16" t="s">
        <v>812</v>
      </c>
      <c r="J159" s="22">
        <v>87298</v>
      </c>
    </row>
    <row r="160" spans="1:10" s="4" customFormat="1" ht="48">
      <c r="A160" s="2">
        <f t="shared" si="2"/>
        <v>151</v>
      </c>
      <c r="B160" s="6" t="s">
        <v>703</v>
      </c>
      <c r="C160" s="6" t="s">
        <v>702</v>
      </c>
      <c r="D160" s="5" t="s">
        <v>701</v>
      </c>
      <c r="E160" s="38" t="s">
        <v>702</v>
      </c>
      <c r="F160" s="5" t="s">
        <v>110</v>
      </c>
      <c r="G160" s="8">
        <v>2747157</v>
      </c>
      <c r="H160" s="13">
        <v>305240</v>
      </c>
      <c r="I160" s="16" t="s">
        <v>812</v>
      </c>
      <c r="J160" s="22">
        <v>2747157</v>
      </c>
    </row>
    <row r="161" spans="1:10" s="4" customFormat="1" ht="36">
      <c r="A161" s="2">
        <f t="shared" si="2"/>
        <v>152</v>
      </c>
      <c r="B161" s="6" t="s">
        <v>287</v>
      </c>
      <c r="C161" s="6" t="s">
        <v>810</v>
      </c>
      <c r="D161" s="5" t="s">
        <v>2</v>
      </c>
      <c r="E161" s="37" t="s">
        <v>286</v>
      </c>
      <c r="F161" s="5" t="s">
        <v>110</v>
      </c>
      <c r="G161" s="8">
        <v>72093</v>
      </c>
      <c r="H161" s="13">
        <v>8011</v>
      </c>
      <c r="I161" s="16" t="s">
        <v>812</v>
      </c>
      <c r="J161" s="22">
        <v>72093</v>
      </c>
    </row>
    <row r="162" spans="1:10" s="4" customFormat="1" ht="36">
      <c r="A162" s="2">
        <f t="shared" si="2"/>
        <v>153</v>
      </c>
      <c r="B162" s="6" t="s">
        <v>290</v>
      </c>
      <c r="C162" s="6" t="s">
        <v>289</v>
      </c>
      <c r="D162" s="5" t="s">
        <v>288</v>
      </c>
      <c r="E162" s="37" t="s">
        <v>289</v>
      </c>
      <c r="F162" s="5" t="s">
        <v>110</v>
      </c>
      <c r="G162" s="8">
        <v>1665489</v>
      </c>
      <c r="H162" s="13">
        <v>185055.26</v>
      </c>
      <c r="I162" s="16" t="s">
        <v>812</v>
      </c>
      <c r="J162" s="22">
        <v>1665489</v>
      </c>
    </row>
    <row r="163" spans="1:10" s="4" customFormat="1" ht="48">
      <c r="A163" s="2">
        <f t="shared" si="2"/>
        <v>154</v>
      </c>
      <c r="B163" s="6" t="s">
        <v>290</v>
      </c>
      <c r="C163" s="6" t="s">
        <v>292</v>
      </c>
      <c r="D163" s="5" t="s">
        <v>291</v>
      </c>
      <c r="E163" s="37" t="s">
        <v>292</v>
      </c>
      <c r="F163" s="5" t="s">
        <v>110</v>
      </c>
      <c r="G163" s="8">
        <v>3880185</v>
      </c>
      <c r="H163" s="13">
        <v>431132.40000000037</v>
      </c>
      <c r="I163" s="16" t="s">
        <v>812</v>
      </c>
      <c r="J163" s="22">
        <v>3880185</v>
      </c>
    </row>
    <row r="164" spans="1:10" s="4" customFormat="1" ht="72">
      <c r="A164" s="2">
        <f t="shared" si="2"/>
        <v>155</v>
      </c>
      <c r="B164" s="6" t="s">
        <v>706</v>
      </c>
      <c r="C164" s="6" t="s">
        <v>708</v>
      </c>
      <c r="D164" s="5" t="s">
        <v>707</v>
      </c>
      <c r="E164" s="37" t="s">
        <v>708</v>
      </c>
      <c r="F164" s="5" t="s">
        <v>110</v>
      </c>
      <c r="G164" s="8">
        <v>8454094.9000000004</v>
      </c>
      <c r="H164" s="13">
        <v>1491899.0999999996</v>
      </c>
      <c r="I164" s="16" t="s">
        <v>812</v>
      </c>
      <c r="J164" s="22">
        <v>7828102</v>
      </c>
    </row>
    <row r="165" spans="1:10" s="4" customFormat="1" ht="48">
      <c r="A165" s="2">
        <f t="shared" si="2"/>
        <v>156</v>
      </c>
      <c r="B165" s="6" t="s">
        <v>295</v>
      </c>
      <c r="C165" s="6" t="s">
        <v>294</v>
      </c>
      <c r="D165" s="5" t="s">
        <v>293</v>
      </c>
      <c r="E165" s="37" t="s">
        <v>294</v>
      </c>
      <c r="F165" s="5" t="s">
        <v>110</v>
      </c>
      <c r="G165" s="8">
        <v>771758</v>
      </c>
      <c r="H165" s="13">
        <v>85751.160000000033</v>
      </c>
      <c r="I165" s="16" t="s">
        <v>812</v>
      </c>
      <c r="J165" s="22">
        <v>771758</v>
      </c>
    </row>
    <row r="166" spans="1:10" s="4" customFormat="1" ht="60">
      <c r="A166" s="2">
        <f t="shared" si="2"/>
        <v>157</v>
      </c>
      <c r="B166" s="6" t="s">
        <v>706</v>
      </c>
      <c r="C166" s="6" t="s">
        <v>705</v>
      </c>
      <c r="D166" s="5" t="s">
        <v>704</v>
      </c>
      <c r="E166" s="37" t="s">
        <v>705</v>
      </c>
      <c r="F166" s="5" t="s">
        <v>110</v>
      </c>
      <c r="G166" s="8">
        <v>4652437</v>
      </c>
      <c r="H166" s="13">
        <v>821019</v>
      </c>
      <c r="I166" s="16" t="s">
        <v>812</v>
      </c>
      <c r="J166" s="22">
        <v>4652437</v>
      </c>
    </row>
    <row r="167" spans="1:10" s="4" customFormat="1" ht="48">
      <c r="A167" s="2">
        <f t="shared" si="2"/>
        <v>158</v>
      </c>
      <c r="B167" s="6" t="s">
        <v>698</v>
      </c>
      <c r="C167" s="6" t="s">
        <v>700</v>
      </c>
      <c r="D167" s="5" t="s">
        <v>699</v>
      </c>
      <c r="E167" s="37" t="s">
        <v>700</v>
      </c>
      <c r="F167" s="5" t="s">
        <v>110</v>
      </c>
      <c r="G167" s="8">
        <v>3902486</v>
      </c>
      <c r="H167" s="13">
        <v>205394</v>
      </c>
      <c r="I167" s="16" t="s">
        <v>812</v>
      </c>
      <c r="J167" s="22">
        <v>3902486</v>
      </c>
    </row>
    <row r="168" spans="1:10" s="4" customFormat="1" ht="48">
      <c r="A168" s="2">
        <f t="shared" si="2"/>
        <v>159</v>
      </c>
      <c r="B168" s="6" t="s">
        <v>709</v>
      </c>
      <c r="C168" s="6" t="s">
        <v>711</v>
      </c>
      <c r="D168" s="5" t="s">
        <v>710</v>
      </c>
      <c r="E168" s="37" t="s">
        <v>711</v>
      </c>
      <c r="F168" s="5" t="s">
        <v>110</v>
      </c>
      <c r="G168" s="8">
        <v>3971547.9</v>
      </c>
      <c r="H168" s="13">
        <v>441283.10000000009</v>
      </c>
      <c r="I168" s="16" t="s">
        <v>812</v>
      </c>
      <c r="J168" s="22">
        <v>3971548</v>
      </c>
    </row>
    <row r="169" spans="1:10" s="4" customFormat="1" ht="60">
      <c r="A169" s="2">
        <f t="shared" si="2"/>
        <v>160</v>
      </c>
      <c r="B169" s="6" t="s">
        <v>714</v>
      </c>
      <c r="C169" s="6" t="s">
        <v>713</v>
      </c>
      <c r="D169" s="5" t="s">
        <v>712</v>
      </c>
      <c r="E169" s="37" t="s">
        <v>713</v>
      </c>
      <c r="F169" s="5" t="s">
        <v>110</v>
      </c>
      <c r="G169" s="8">
        <v>1446835.72</v>
      </c>
      <c r="H169" s="13">
        <v>1448.2800000000279</v>
      </c>
      <c r="I169" s="16" t="s">
        <v>812</v>
      </c>
      <c r="J169" s="22">
        <v>1446836</v>
      </c>
    </row>
    <row r="170" spans="1:10" s="4" customFormat="1" ht="48">
      <c r="A170" s="2">
        <f t="shared" si="2"/>
        <v>161</v>
      </c>
      <c r="B170" s="6" t="s">
        <v>715</v>
      </c>
      <c r="C170" s="6" t="s">
        <v>717</v>
      </c>
      <c r="D170" s="5" t="s">
        <v>716</v>
      </c>
      <c r="E170" s="37" t="s">
        <v>717</v>
      </c>
      <c r="F170" s="5" t="s">
        <v>110</v>
      </c>
      <c r="G170" s="8">
        <v>4277959</v>
      </c>
      <c r="H170" s="13">
        <v>475329</v>
      </c>
      <c r="I170" s="16" t="s">
        <v>812</v>
      </c>
      <c r="J170" s="22">
        <v>4277959</v>
      </c>
    </row>
    <row r="171" spans="1:10" s="4" customFormat="1" ht="48">
      <c r="A171" s="2">
        <f t="shared" si="2"/>
        <v>162</v>
      </c>
      <c r="B171" s="6" t="s">
        <v>461</v>
      </c>
      <c r="C171" s="6" t="s">
        <v>460</v>
      </c>
      <c r="D171" s="5" t="s">
        <v>459</v>
      </c>
      <c r="E171" s="38" t="s">
        <v>460</v>
      </c>
      <c r="F171" s="5" t="s">
        <v>110</v>
      </c>
      <c r="G171" s="8">
        <v>3632513</v>
      </c>
      <c r="H171" s="13">
        <v>3637</v>
      </c>
      <c r="I171" s="16" t="s">
        <v>812</v>
      </c>
      <c r="J171" s="22">
        <v>3632513</v>
      </c>
    </row>
    <row r="172" spans="1:10" s="4" customFormat="1" ht="60">
      <c r="A172" s="2">
        <f t="shared" si="2"/>
        <v>163</v>
      </c>
      <c r="B172" s="6" t="s">
        <v>461</v>
      </c>
      <c r="C172" s="6" t="s">
        <v>463</v>
      </c>
      <c r="D172" s="5" t="s">
        <v>462</v>
      </c>
      <c r="E172" s="37" t="s">
        <v>463</v>
      </c>
      <c r="F172" s="5" t="s">
        <v>110</v>
      </c>
      <c r="G172" s="8">
        <v>2688342</v>
      </c>
      <c r="H172" s="13">
        <v>2692</v>
      </c>
      <c r="I172" s="16" t="s">
        <v>812</v>
      </c>
      <c r="J172" s="22">
        <v>2688342</v>
      </c>
    </row>
    <row r="173" spans="1:10" s="4" customFormat="1" ht="60">
      <c r="A173" s="2">
        <f t="shared" si="2"/>
        <v>164</v>
      </c>
      <c r="B173" s="6" t="s">
        <v>465</v>
      </c>
      <c r="C173" s="6" t="s">
        <v>810</v>
      </c>
      <c r="D173" s="5" t="s">
        <v>2</v>
      </c>
      <c r="E173" s="37" t="s">
        <v>464</v>
      </c>
      <c r="F173" s="5" t="s">
        <v>110</v>
      </c>
      <c r="G173" s="8">
        <v>105397</v>
      </c>
      <c r="H173" s="13">
        <v>106</v>
      </c>
      <c r="I173" s="16" t="s">
        <v>812</v>
      </c>
      <c r="J173" s="22">
        <v>105397</v>
      </c>
    </row>
    <row r="174" spans="1:10" s="4" customFormat="1" ht="60">
      <c r="A174" s="2">
        <f t="shared" si="2"/>
        <v>165</v>
      </c>
      <c r="B174" s="6" t="s">
        <v>614</v>
      </c>
      <c r="C174" s="6" t="s">
        <v>613</v>
      </c>
      <c r="D174" s="5" t="s">
        <v>612</v>
      </c>
      <c r="E174" s="37" t="s">
        <v>613</v>
      </c>
      <c r="F174" s="5" t="s">
        <v>110</v>
      </c>
      <c r="G174" s="8">
        <v>3486961</v>
      </c>
      <c r="H174" s="13">
        <v>183525</v>
      </c>
      <c r="I174" s="16" t="s">
        <v>812</v>
      </c>
      <c r="J174" s="22">
        <v>3486961</v>
      </c>
    </row>
    <row r="175" spans="1:10" s="4" customFormat="1" ht="48">
      <c r="A175" s="2">
        <f t="shared" si="2"/>
        <v>166</v>
      </c>
      <c r="B175" s="6" t="s">
        <v>11</v>
      </c>
      <c r="C175" s="6" t="s">
        <v>810</v>
      </c>
      <c r="D175" s="5" t="s">
        <v>2</v>
      </c>
      <c r="E175" s="37" t="s">
        <v>10</v>
      </c>
      <c r="F175" s="5" t="s">
        <v>9</v>
      </c>
      <c r="G175" s="8">
        <v>41027.75</v>
      </c>
      <c r="H175" s="13">
        <v>82.220000000001164</v>
      </c>
      <c r="I175" s="16" t="s">
        <v>812</v>
      </c>
      <c r="J175" s="22">
        <v>41028</v>
      </c>
    </row>
    <row r="176" spans="1:10" s="4" customFormat="1" ht="48">
      <c r="A176" s="2">
        <f t="shared" si="2"/>
        <v>167</v>
      </c>
      <c r="B176" s="6" t="s">
        <v>11</v>
      </c>
      <c r="C176" s="6" t="s">
        <v>45</v>
      </c>
      <c r="D176" s="5" t="s">
        <v>44</v>
      </c>
      <c r="E176" s="37" t="s">
        <v>45</v>
      </c>
      <c r="F176" s="5" t="s">
        <v>9</v>
      </c>
      <c r="G176" s="8">
        <v>1117835.25</v>
      </c>
      <c r="H176" s="13">
        <v>22812.75</v>
      </c>
      <c r="I176" s="16" t="s">
        <v>812</v>
      </c>
      <c r="J176" s="22">
        <v>1117836</v>
      </c>
    </row>
    <row r="177" spans="1:10" s="4" customFormat="1" ht="60">
      <c r="A177" s="2">
        <f t="shared" si="2"/>
        <v>168</v>
      </c>
      <c r="B177" s="6" t="s">
        <v>49</v>
      </c>
      <c r="C177" s="6" t="s">
        <v>727</v>
      </c>
      <c r="D177" s="5" t="s">
        <v>726</v>
      </c>
      <c r="E177" s="37" t="s">
        <v>727</v>
      </c>
      <c r="F177" s="5" t="s">
        <v>9</v>
      </c>
      <c r="G177" s="8">
        <v>2452837.8199999998</v>
      </c>
      <c r="H177" s="13">
        <v>176585.06000000006</v>
      </c>
      <c r="I177" s="16" t="s">
        <v>812</v>
      </c>
      <c r="J177" s="22">
        <v>2452838</v>
      </c>
    </row>
    <row r="178" spans="1:10" s="4" customFormat="1" ht="48">
      <c r="A178" s="2">
        <f t="shared" si="2"/>
        <v>169</v>
      </c>
      <c r="B178" s="6" t="s">
        <v>49</v>
      </c>
      <c r="C178" s="6" t="s">
        <v>810</v>
      </c>
      <c r="D178" s="5" t="s">
        <v>2</v>
      </c>
      <c r="E178" s="37" t="s">
        <v>48</v>
      </c>
      <c r="F178" s="5" t="s">
        <v>9</v>
      </c>
      <c r="G178" s="8">
        <v>76300</v>
      </c>
      <c r="H178" s="13">
        <v>500</v>
      </c>
      <c r="I178" s="16" t="s">
        <v>812</v>
      </c>
      <c r="J178" s="22">
        <v>76300</v>
      </c>
    </row>
    <row r="179" spans="1:10" s="4" customFormat="1" ht="84">
      <c r="A179" s="2">
        <f t="shared" si="2"/>
        <v>170</v>
      </c>
      <c r="B179" s="6" t="s">
        <v>865</v>
      </c>
      <c r="C179" s="6" t="s">
        <v>810</v>
      </c>
      <c r="D179" s="5" t="s">
        <v>2</v>
      </c>
      <c r="E179" s="37" t="s">
        <v>43</v>
      </c>
      <c r="F179" s="5" t="s">
        <v>9</v>
      </c>
      <c r="G179" s="8">
        <v>126661</v>
      </c>
      <c r="H179" s="13">
        <v>2585</v>
      </c>
      <c r="I179" s="16" t="s">
        <v>812</v>
      </c>
      <c r="J179" s="22">
        <v>126661</v>
      </c>
    </row>
    <row r="180" spans="1:10" s="4" customFormat="1" ht="60">
      <c r="A180" s="2">
        <f t="shared" si="2"/>
        <v>171</v>
      </c>
      <c r="B180" s="6" t="s">
        <v>47</v>
      </c>
      <c r="C180" s="6" t="s">
        <v>810</v>
      </c>
      <c r="D180" s="5" t="s">
        <v>2</v>
      </c>
      <c r="E180" s="37" t="s">
        <v>46</v>
      </c>
      <c r="F180" s="5" t="s">
        <v>9</v>
      </c>
      <c r="G180" s="8">
        <v>119897.02</v>
      </c>
      <c r="H180" s="13">
        <v>240.26999999998952</v>
      </c>
      <c r="I180" s="16" t="s">
        <v>812</v>
      </c>
      <c r="J180" s="22">
        <v>119898</v>
      </c>
    </row>
    <row r="181" spans="1:10" s="4" customFormat="1" ht="36">
      <c r="A181" s="2">
        <f t="shared" si="2"/>
        <v>172</v>
      </c>
      <c r="B181" s="6" t="s">
        <v>51</v>
      </c>
      <c r="C181" s="6" t="s">
        <v>810</v>
      </c>
      <c r="D181" s="5" t="s">
        <v>2</v>
      </c>
      <c r="E181" s="37" t="s">
        <v>50</v>
      </c>
      <c r="F181" s="5" t="s">
        <v>9</v>
      </c>
      <c r="G181" s="8">
        <v>113900.2</v>
      </c>
      <c r="H181" s="13">
        <v>131</v>
      </c>
      <c r="I181" s="16" t="s">
        <v>812</v>
      </c>
      <c r="J181" s="22">
        <v>113901</v>
      </c>
    </row>
    <row r="182" spans="1:10" s="4" customFormat="1" ht="72">
      <c r="A182" s="2">
        <f t="shared" si="2"/>
        <v>173</v>
      </c>
      <c r="B182" s="6" t="s">
        <v>114</v>
      </c>
      <c r="C182" s="6" t="s">
        <v>810</v>
      </c>
      <c r="D182" s="5" t="s">
        <v>2</v>
      </c>
      <c r="E182" s="37" t="s">
        <v>113</v>
      </c>
      <c r="F182" s="5" t="s">
        <v>9</v>
      </c>
      <c r="G182" s="8">
        <v>91648</v>
      </c>
      <c r="H182" s="13">
        <v>92</v>
      </c>
      <c r="I182" s="16" t="s">
        <v>812</v>
      </c>
      <c r="J182" s="22">
        <v>91648</v>
      </c>
    </row>
    <row r="183" spans="1:10" s="4" customFormat="1" ht="72">
      <c r="A183" s="2">
        <f t="shared" si="2"/>
        <v>174</v>
      </c>
      <c r="B183" s="6" t="s">
        <v>114</v>
      </c>
      <c r="C183" s="6" t="s">
        <v>810</v>
      </c>
      <c r="D183" s="5" t="s">
        <v>2</v>
      </c>
      <c r="E183" s="37" t="s">
        <v>296</v>
      </c>
      <c r="F183" s="5" t="s">
        <v>9</v>
      </c>
      <c r="G183" s="8">
        <v>193025</v>
      </c>
      <c r="H183" s="13">
        <v>194</v>
      </c>
      <c r="I183" s="16" t="s">
        <v>812</v>
      </c>
      <c r="J183" s="22">
        <v>193025</v>
      </c>
    </row>
    <row r="184" spans="1:10" s="4" customFormat="1" ht="72">
      <c r="A184" s="2">
        <f t="shared" si="2"/>
        <v>175</v>
      </c>
      <c r="B184" s="6" t="s">
        <v>122</v>
      </c>
      <c r="C184" s="6" t="s">
        <v>810</v>
      </c>
      <c r="D184" s="5" t="s">
        <v>2</v>
      </c>
      <c r="E184" s="37" t="s">
        <v>121</v>
      </c>
      <c r="F184" s="5" t="s">
        <v>9</v>
      </c>
      <c r="G184" s="8">
        <v>153010.84</v>
      </c>
      <c r="H184" s="13">
        <v>1545.5599999999977</v>
      </c>
      <c r="I184" s="16" t="s">
        <v>812</v>
      </c>
      <c r="J184" s="22">
        <v>153011</v>
      </c>
    </row>
    <row r="185" spans="1:10" s="4" customFormat="1" ht="48">
      <c r="A185" s="2">
        <f t="shared" si="2"/>
        <v>176</v>
      </c>
      <c r="B185" s="6" t="s">
        <v>130</v>
      </c>
      <c r="C185" s="6" t="s">
        <v>810</v>
      </c>
      <c r="D185" s="5" t="s">
        <v>2</v>
      </c>
      <c r="E185" s="37" t="s">
        <v>129</v>
      </c>
      <c r="F185" s="5" t="s">
        <v>9</v>
      </c>
      <c r="G185" s="8">
        <v>79122.3</v>
      </c>
      <c r="H185" s="13">
        <v>79.19999999999709</v>
      </c>
      <c r="I185" s="16" t="s">
        <v>812</v>
      </c>
      <c r="J185" s="22">
        <v>79123</v>
      </c>
    </row>
    <row r="186" spans="1:10" s="4" customFormat="1" ht="48">
      <c r="A186" s="2">
        <f t="shared" si="2"/>
        <v>177</v>
      </c>
      <c r="B186" s="6" t="s">
        <v>117</v>
      </c>
      <c r="C186" s="6" t="s">
        <v>116</v>
      </c>
      <c r="D186" s="5" t="s">
        <v>115</v>
      </c>
      <c r="E186" s="37" t="s">
        <v>116</v>
      </c>
      <c r="F186" s="5" t="s">
        <v>9</v>
      </c>
      <c r="G186" s="8">
        <v>8752178</v>
      </c>
      <c r="H186" s="13">
        <v>17540</v>
      </c>
      <c r="I186" s="16" t="s">
        <v>812</v>
      </c>
      <c r="J186" s="22">
        <v>8752178</v>
      </c>
    </row>
    <row r="187" spans="1:10" s="4" customFormat="1" ht="60">
      <c r="A187" s="2">
        <f t="shared" si="2"/>
        <v>178</v>
      </c>
      <c r="B187" s="6" t="s">
        <v>120</v>
      </c>
      <c r="C187" s="6" t="s">
        <v>119</v>
      </c>
      <c r="D187" s="5" t="s">
        <v>118</v>
      </c>
      <c r="E187" s="37" t="s">
        <v>119</v>
      </c>
      <c r="F187" s="5" t="s">
        <v>9</v>
      </c>
      <c r="G187" s="8">
        <v>700981</v>
      </c>
      <c r="H187" s="13">
        <v>850</v>
      </c>
      <c r="I187" s="16" t="s">
        <v>812</v>
      </c>
      <c r="J187" s="22">
        <v>700981</v>
      </c>
    </row>
    <row r="188" spans="1:10" s="4" customFormat="1" ht="36">
      <c r="A188" s="2">
        <f t="shared" si="2"/>
        <v>179</v>
      </c>
      <c r="B188" s="6" t="s">
        <v>120</v>
      </c>
      <c r="C188" s="6" t="s">
        <v>810</v>
      </c>
      <c r="D188" s="5" t="s">
        <v>2</v>
      </c>
      <c r="E188" s="37" t="s">
        <v>835</v>
      </c>
      <c r="F188" s="5" t="s">
        <v>9</v>
      </c>
      <c r="G188" s="8">
        <v>50531</v>
      </c>
      <c r="H188" s="13">
        <v>2659</v>
      </c>
      <c r="I188" s="16" t="s">
        <v>812</v>
      </c>
      <c r="J188" s="22">
        <v>50531</v>
      </c>
    </row>
    <row r="189" spans="1:10" s="4" customFormat="1" ht="48">
      <c r="A189" s="2">
        <f t="shared" si="2"/>
        <v>180</v>
      </c>
      <c r="B189" s="6" t="s">
        <v>128</v>
      </c>
      <c r="C189" s="6" t="s">
        <v>127</v>
      </c>
      <c r="D189" s="5" t="s">
        <v>126</v>
      </c>
      <c r="E189" s="37" t="s">
        <v>127</v>
      </c>
      <c r="F189" s="5" t="s">
        <v>9</v>
      </c>
      <c r="G189" s="8">
        <v>882577</v>
      </c>
      <c r="H189" s="13">
        <v>8917</v>
      </c>
      <c r="I189" s="16" t="s">
        <v>812</v>
      </c>
      <c r="J189" s="22">
        <v>882577</v>
      </c>
    </row>
    <row r="190" spans="1:10" s="4" customFormat="1" ht="60">
      <c r="A190" s="2">
        <f t="shared" si="2"/>
        <v>181</v>
      </c>
      <c r="B190" s="6" t="s">
        <v>125</v>
      </c>
      <c r="C190" s="6" t="s">
        <v>124</v>
      </c>
      <c r="D190" s="5" t="s">
        <v>123</v>
      </c>
      <c r="E190" s="37" t="s">
        <v>124</v>
      </c>
      <c r="F190" s="5" t="s">
        <v>9</v>
      </c>
      <c r="G190" s="8">
        <v>1458238</v>
      </c>
      <c r="H190" s="13">
        <v>1500</v>
      </c>
      <c r="I190" s="16" t="s">
        <v>812</v>
      </c>
      <c r="J190" s="22">
        <v>1458238</v>
      </c>
    </row>
    <row r="191" spans="1:10" s="4" customFormat="1" ht="48">
      <c r="A191" s="2">
        <f t="shared" si="2"/>
        <v>182</v>
      </c>
      <c r="B191" s="6" t="s">
        <v>298</v>
      </c>
      <c r="C191" s="6" t="s">
        <v>810</v>
      </c>
      <c r="D191" s="5" t="s">
        <v>2</v>
      </c>
      <c r="E191" s="37" t="s">
        <v>297</v>
      </c>
      <c r="F191" s="5" t="s">
        <v>9</v>
      </c>
      <c r="G191" s="8">
        <v>89278</v>
      </c>
      <c r="H191" s="13">
        <v>90</v>
      </c>
      <c r="I191" s="16" t="s">
        <v>812</v>
      </c>
      <c r="J191" s="22">
        <v>89278</v>
      </c>
    </row>
    <row r="192" spans="1:10" s="4" customFormat="1" ht="72">
      <c r="A192" s="2">
        <f t="shared" si="2"/>
        <v>183</v>
      </c>
      <c r="B192" s="6" t="s">
        <v>298</v>
      </c>
      <c r="C192" s="6" t="s">
        <v>300</v>
      </c>
      <c r="D192" s="5" t="s">
        <v>299</v>
      </c>
      <c r="E192" s="37" t="s">
        <v>300</v>
      </c>
      <c r="F192" s="5" t="s">
        <v>9</v>
      </c>
      <c r="G192" s="8">
        <v>2854236</v>
      </c>
      <c r="H192" s="13">
        <v>5720</v>
      </c>
      <c r="I192" s="16" t="s">
        <v>812</v>
      </c>
      <c r="J192" s="22">
        <v>2854236</v>
      </c>
    </row>
    <row r="193" spans="1:10" s="4" customFormat="1" ht="60">
      <c r="A193" s="2">
        <f t="shared" si="2"/>
        <v>184</v>
      </c>
      <c r="B193" s="6" t="s">
        <v>302</v>
      </c>
      <c r="C193" s="6" t="s">
        <v>810</v>
      </c>
      <c r="D193" s="5" t="s">
        <v>2</v>
      </c>
      <c r="E193" s="37" t="s">
        <v>301</v>
      </c>
      <c r="F193" s="5" t="s">
        <v>9</v>
      </c>
      <c r="G193" s="8">
        <v>43614</v>
      </c>
      <c r="H193" s="13">
        <v>891</v>
      </c>
      <c r="I193" s="16" t="s">
        <v>812</v>
      </c>
      <c r="J193" s="22">
        <v>43614</v>
      </c>
    </row>
    <row r="194" spans="1:10" s="4" customFormat="1" ht="60">
      <c r="A194" s="2">
        <f t="shared" si="2"/>
        <v>185</v>
      </c>
      <c r="B194" s="6" t="s">
        <v>304</v>
      </c>
      <c r="C194" s="6" t="s">
        <v>810</v>
      </c>
      <c r="D194" s="5" t="s">
        <v>2</v>
      </c>
      <c r="E194" s="37" t="s">
        <v>303</v>
      </c>
      <c r="F194" s="5" t="s">
        <v>9</v>
      </c>
      <c r="G194" s="8">
        <v>67956</v>
      </c>
      <c r="H194" s="13">
        <v>1388</v>
      </c>
      <c r="I194" s="16" t="s">
        <v>812</v>
      </c>
      <c r="J194" s="22">
        <v>67956</v>
      </c>
    </row>
    <row r="195" spans="1:10" s="4" customFormat="1" ht="60">
      <c r="A195" s="2">
        <f t="shared" si="2"/>
        <v>186</v>
      </c>
      <c r="B195" s="6" t="s">
        <v>306</v>
      </c>
      <c r="C195" s="6" t="s">
        <v>810</v>
      </c>
      <c r="D195" s="5" t="s">
        <v>2</v>
      </c>
      <c r="E195" s="37" t="s">
        <v>305</v>
      </c>
      <c r="F195" s="5" t="s">
        <v>9</v>
      </c>
      <c r="G195" s="8">
        <v>73117</v>
      </c>
      <c r="H195" s="13">
        <v>1492</v>
      </c>
      <c r="I195" s="16" t="s">
        <v>812</v>
      </c>
      <c r="J195" s="22">
        <v>73117</v>
      </c>
    </row>
    <row r="196" spans="1:10" s="4" customFormat="1" ht="60">
      <c r="A196" s="2">
        <f t="shared" si="2"/>
        <v>187</v>
      </c>
      <c r="B196" s="6" t="s">
        <v>310</v>
      </c>
      <c r="C196" s="6" t="s">
        <v>810</v>
      </c>
      <c r="D196" s="5" t="s">
        <v>2</v>
      </c>
      <c r="E196" s="37" t="s">
        <v>836</v>
      </c>
      <c r="F196" s="5" t="s">
        <v>9</v>
      </c>
      <c r="G196" s="8">
        <v>94916.4</v>
      </c>
      <c r="H196" s="13">
        <v>4995.6000000000058</v>
      </c>
      <c r="I196" s="16" t="s">
        <v>812</v>
      </c>
      <c r="J196" s="22">
        <v>94917</v>
      </c>
    </row>
    <row r="197" spans="1:10" s="4" customFormat="1" ht="36">
      <c r="A197" s="2">
        <f t="shared" si="2"/>
        <v>188</v>
      </c>
      <c r="B197" s="6" t="s">
        <v>24</v>
      </c>
      <c r="C197" s="6" t="s">
        <v>810</v>
      </c>
      <c r="D197" s="5" t="s">
        <v>2</v>
      </c>
      <c r="E197" s="37" t="s">
        <v>319</v>
      </c>
      <c r="F197" s="5" t="s">
        <v>9</v>
      </c>
      <c r="G197" s="8">
        <v>77136</v>
      </c>
      <c r="H197" s="13">
        <v>78</v>
      </c>
      <c r="I197" s="16" t="s">
        <v>812</v>
      </c>
      <c r="J197" s="22">
        <v>77136</v>
      </c>
    </row>
    <row r="198" spans="1:10" s="4" customFormat="1" ht="60">
      <c r="A198" s="2">
        <f t="shared" si="2"/>
        <v>189</v>
      </c>
      <c r="B198" s="6" t="s">
        <v>321</v>
      </c>
      <c r="C198" s="6" t="s">
        <v>810</v>
      </c>
      <c r="D198" s="5" t="s">
        <v>2</v>
      </c>
      <c r="E198" s="37" t="s">
        <v>320</v>
      </c>
      <c r="F198" s="5" t="s">
        <v>9</v>
      </c>
      <c r="G198" s="8">
        <v>45568</v>
      </c>
      <c r="H198" s="13">
        <v>46</v>
      </c>
      <c r="I198" s="16" t="s">
        <v>812</v>
      </c>
      <c r="J198" s="22">
        <v>45568</v>
      </c>
    </row>
    <row r="199" spans="1:10" s="4" customFormat="1" ht="60">
      <c r="A199" s="2">
        <f t="shared" si="2"/>
        <v>190</v>
      </c>
      <c r="B199" s="6" t="s">
        <v>326</v>
      </c>
      <c r="C199" s="6" t="s">
        <v>810</v>
      </c>
      <c r="D199" s="5" t="s">
        <v>2</v>
      </c>
      <c r="E199" s="37" t="s">
        <v>325</v>
      </c>
      <c r="F199" s="5" t="s">
        <v>9</v>
      </c>
      <c r="G199" s="8">
        <v>104524</v>
      </c>
      <c r="H199" s="13">
        <v>105.19999999999709</v>
      </c>
      <c r="I199" s="16" t="s">
        <v>812</v>
      </c>
      <c r="J199" s="22">
        <v>104524</v>
      </c>
    </row>
    <row r="200" spans="1:10" s="4" customFormat="1" ht="36">
      <c r="A200" s="2">
        <f t="shared" si="2"/>
        <v>191</v>
      </c>
      <c r="B200" s="6" t="s">
        <v>130</v>
      </c>
      <c r="C200" s="6" t="s">
        <v>810</v>
      </c>
      <c r="D200" s="5" t="s">
        <v>2</v>
      </c>
      <c r="E200" s="37" t="s">
        <v>327</v>
      </c>
      <c r="F200" s="5" t="s">
        <v>9</v>
      </c>
      <c r="G200" s="8">
        <v>57930.01</v>
      </c>
      <c r="H200" s="13">
        <v>57.989999999997963</v>
      </c>
      <c r="I200" s="16" t="s">
        <v>812</v>
      </c>
      <c r="J200" s="22">
        <v>57931</v>
      </c>
    </row>
    <row r="201" spans="1:10" s="4" customFormat="1" ht="36">
      <c r="A201" s="2">
        <f t="shared" si="2"/>
        <v>192</v>
      </c>
      <c r="B201" s="6" t="s">
        <v>329</v>
      </c>
      <c r="C201" s="6" t="s">
        <v>810</v>
      </c>
      <c r="D201" s="5" t="s">
        <v>2</v>
      </c>
      <c r="E201" s="37" t="s">
        <v>328</v>
      </c>
      <c r="F201" s="5" t="s">
        <v>9</v>
      </c>
      <c r="G201" s="8">
        <v>80000</v>
      </c>
      <c r="H201" s="13">
        <v>5363</v>
      </c>
      <c r="I201" s="16" t="s">
        <v>812</v>
      </c>
      <c r="J201" s="22">
        <v>80000</v>
      </c>
    </row>
    <row r="202" spans="1:10" s="4" customFormat="1" ht="48">
      <c r="A202" s="2">
        <f t="shared" si="2"/>
        <v>193</v>
      </c>
      <c r="B202" s="6" t="s">
        <v>329</v>
      </c>
      <c r="C202" s="6" t="s">
        <v>810</v>
      </c>
      <c r="D202" s="5" t="s">
        <v>2</v>
      </c>
      <c r="E202" s="37" t="s">
        <v>837</v>
      </c>
      <c r="F202" s="5" t="s">
        <v>9</v>
      </c>
      <c r="G202" s="8">
        <v>106646</v>
      </c>
      <c r="H202" s="13">
        <v>214</v>
      </c>
      <c r="I202" s="16" t="s">
        <v>812</v>
      </c>
      <c r="J202" s="22">
        <v>106646</v>
      </c>
    </row>
    <row r="203" spans="1:10" s="4" customFormat="1" ht="60">
      <c r="A203" s="2">
        <f t="shared" si="2"/>
        <v>194</v>
      </c>
      <c r="B203" s="6" t="s">
        <v>313</v>
      </c>
      <c r="C203" s="6" t="s">
        <v>312</v>
      </c>
      <c r="D203" s="5" t="s">
        <v>311</v>
      </c>
      <c r="E203" s="37" t="s">
        <v>312</v>
      </c>
      <c r="F203" s="5" t="s">
        <v>9</v>
      </c>
      <c r="G203" s="8">
        <v>815221</v>
      </c>
      <c r="H203" s="13">
        <v>850</v>
      </c>
      <c r="I203" s="16" t="s">
        <v>812</v>
      </c>
      <c r="J203" s="22">
        <v>815221</v>
      </c>
    </row>
    <row r="204" spans="1:10" s="4" customFormat="1" ht="36">
      <c r="A204" s="2">
        <f t="shared" ref="A204:A267" si="3">+A203+1</f>
        <v>195</v>
      </c>
      <c r="B204" s="6" t="s">
        <v>125</v>
      </c>
      <c r="C204" s="6" t="s">
        <v>315</v>
      </c>
      <c r="D204" s="5" t="s">
        <v>314</v>
      </c>
      <c r="E204" s="37" t="s">
        <v>315</v>
      </c>
      <c r="F204" s="5" t="s">
        <v>9</v>
      </c>
      <c r="G204" s="8">
        <v>2117454</v>
      </c>
      <c r="H204" s="13">
        <v>2200</v>
      </c>
      <c r="I204" s="16" t="s">
        <v>812</v>
      </c>
      <c r="J204" s="22">
        <v>2117454</v>
      </c>
    </row>
    <row r="205" spans="1:10" s="4" customFormat="1" ht="60">
      <c r="A205" s="2">
        <f t="shared" si="3"/>
        <v>196</v>
      </c>
      <c r="B205" s="6" t="s">
        <v>318</v>
      </c>
      <c r="C205" s="6" t="s">
        <v>317</v>
      </c>
      <c r="D205" s="5" t="s">
        <v>316</v>
      </c>
      <c r="E205" s="37" t="s">
        <v>317</v>
      </c>
      <c r="F205" s="5" t="s">
        <v>9</v>
      </c>
      <c r="G205" s="8">
        <v>681300</v>
      </c>
      <c r="H205" s="13">
        <v>800</v>
      </c>
      <c r="I205" s="16" t="s">
        <v>812</v>
      </c>
      <c r="J205" s="22">
        <v>681300</v>
      </c>
    </row>
    <row r="206" spans="1:10" s="4" customFormat="1" ht="48">
      <c r="A206" s="2">
        <f t="shared" si="3"/>
        <v>197</v>
      </c>
      <c r="B206" s="6" t="s">
        <v>318</v>
      </c>
      <c r="C206" s="6" t="s">
        <v>810</v>
      </c>
      <c r="D206" s="5" t="s">
        <v>2</v>
      </c>
      <c r="E206" s="37" t="s">
        <v>479</v>
      </c>
      <c r="F206" s="5" t="s">
        <v>9</v>
      </c>
      <c r="G206" s="8">
        <v>39964</v>
      </c>
      <c r="H206" s="13">
        <v>45</v>
      </c>
      <c r="I206" s="16" t="s">
        <v>812</v>
      </c>
      <c r="J206" s="22">
        <v>39964</v>
      </c>
    </row>
    <row r="207" spans="1:10" s="4" customFormat="1" ht="48">
      <c r="A207" s="2">
        <f t="shared" si="3"/>
        <v>198</v>
      </c>
      <c r="B207" s="6" t="s">
        <v>324</v>
      </c>
      <c r="C207" s="6" t="s">
        <v>323</v>
      </c>
      <c r="D207" s="5" t="s">
        <v>322</v>
      </c>
      <c r="E207" s="37" t="s">
        <v>323</v>
      </c>
      <c r="F207" s="5" t="s">
        <v>9</v>
      </c>
      <c r="G207" s="8">
        <v>1276375.3500000001</v>
      </c>
      <c r="H207" s="13">
        <v>1277.6499999999069</v>
      </c>
      <c r="I207" s="16" t="s">
        <v>812</v>
      </c>
      <c r="J207" s="22">
        <v>1276376</v>
      </c>
    </row>
    <row r="208" spans="1:10" s="4" customFormat="1" ht="48">
      <c r="A208" s="2">
        <f t="shared" si="3"/>
        <v>199</v>
      </c>
      <c r="B208" s="6" t="s">
        <v>332</v>
      </c>
      <c r="C208" s="6" t="s">
        <v>331</v>
      </c>
      <c r="D208" s="5" t="s">
        <v>330</v>
      </c>
      <c r="E208" s="37" t="s">
        <v>331</v>
      </c>
      <c r="F208" s="5" t="s">
        <v>9</v>
      </c>
      <c r="G208" s="8">
        <v>1168402</v>
      </c>
      <c r="H208" s="13">
        <v>11802</v>
      </c>
      <c r="I208" s="16" t="s">
        <v>812</v>
      </c>
      <c r="J208" s="22">
        <v>1168402</v>
      </c>
    </row>
    <row r="209" spans="1:10" s="4" customFormat="1" ht="36">
      <c r="A209" s="2">
        <f t="shared" si="3"/>
        <v>200</v>
      </c>
      <c r="B209" s="6" t="s">
        <v>313</v>
      </c>
      <c r="C209" s="6" t="s">
        <v>810</v>
      </c>
      <c r="D209" s="5" t="s">
        <v>2</v>
      </c>
      <c r="E209" s="37" t="s">
        <v>838</v>
      </c>
      <c r="F209" s="5" t="s">
        <v>9</v>
      </c>
      <c r="G209" s="8">
        <v>72640</v>
      </c>
      <c r="H209" s="13">
        <v>100</v>
      </c>
      <c r="I209" s="16" t="s">
        <v>812</v>
      </c>
      <c r="J209" s="22">
        <v>72640</v>
      </c>
    </row>
    <row r="210" spans="1:10" s="4" customFormat="1" ht="48">
      <c r="A210" s="2">
        <f t="shared" si="3"/>
        <v>201</v>
      </c>
      <c r="B210" s="6" t="s">
        <v>481</v>
      </c>
      <c r="C210" s="6" t="s">
        <v>810</v>
      </c>
      <c r="D210" s="5" t="s">
        <v>2</v>
      </c>
      <c r="E210" s="37" t="s">
        <v>480</v>
      </c>
      <c r="F210" s="5" t="s">
        <v>9</v>
      </c>
      <c r="G210" s="8">
        <v>44342.1</v>
      </c>
      <c r="H210" s="13">
        <v>447.90000000000146</v>
      </c>
      <c r="I210" s="16" t="s">
        <v>812</v>
      </c>
      <c r="J210" s="22">
        <v>44343</v>
      </c>
    </row>
    <row r="211" spans="1:10" s="4" customFormat="1" ht="48">
      <c r="A211" s="2">
        <f t="shared" si="3"/>
        <v>202</v>
      </c>
      <c r="B211" s="6" t="s">
        <v>723</v>
      </c>
      <c r="C211" s="6" t="s">
        <v>725</v>
      </c>
      <c r="D211" s="5" t="s">
        <v>724</v>
      </c>
      <c r="E211" s="37" t="s">
        <v>725</v>
      </c>
      <c r="F211" s="5" t="s">
        <v>9</v>
      </c>
      <c r="G211" s="8">
        <v>2115823.58</v>
      </c>
      <c r="H211" s="13">
        <v>3178.5</v>
      </c>
      <c r="I211" s="16" t="s">
        <v>812</v>
      </c>
      <c r="J211" s="22">
        <v>2115824</v>
      </c>
    </row>
    <row r="212" spans="1:10" s="4" customFormat="1" ht="36">
      <c r="A212" s="2">
        <f t="shared" si="3"/>
        <v>203</v>
      </c>
      <c r="B212" s="6" t="s">
        <v>474</v>
      </c>
      <c r="C212" s="6" t="s">
        <v>810</v>
      </c>
      <c r="D212" s="5" t="s">
        <v>2</v>
      </c>
      <c r="E212" s="37" t="s">
        <v>839</v>
      </c>
      <c r="F212" s="5" t="s">
        <v>9</v>
      </c>
      <c r="G212" s="8">
        <v>51900</v>
      </c>
      <c r="H212" s="13">
        <v>803</v>
      </c>
      <c r="I212" s="16" t="s">
        <v>812</v>
      </c>
      <c r="J212" s="22">
        <v>51900</v>
      </c>
    </row>
    <row r="213" spans="1:10" s="4" customFormat="1" ht="48">
      <c r="A213" s="2">
        <f t="shared" si="3"/>
        <v>204</v>
      </c>
      <c r="B213" s="6" t="s">
        <v>474</v>
      </c>
      <c r="C213" s="6" t="s">
        <v>473</v>
      </c>
      <c r="D213" s="5" t="s">
        <v>472</v>
      </c>
      <c r="E213" s="37" t="s">
        <v>473</v>
      </c>
      <c r="F213" s="5" t="s">
        <v>9</v>
      </c>
      <c r="G213" s="8">
        <v>1757779</v>
      </c>
      <c r="H213" s="13">
        <v>1760</v>
      </c>
      <c r="I213" s="16" t="s">
        <v>812</v>
      </c>
      <c r="J213" s="22">
        <v>1757779</v>
      </c>
    </row>
    <row r="214" spans="1:10" s="4" customFormat="1" ht="60">
      <c r="A214" s="2">
        <f t="shared" si="3"/>
        <v>205</v>
      </c>
      <c r="B214" s="6" t="s">
        <v>474</v>
      </c>
      <c r="C214" s="6" t="s">
        <v>476</v>
      </c>
      <c r="D214" s="5" t="s">
        <v>475</v>
      </c>
      <c r="E214" s="37" t="s">
        <v>476</v>
      </c>
      <c r="F214" s="5" t="s">
        <v>9</v>
      </c>
      <c r="G214" s="8">
        <v>865749.56</v>
      </c>
      <c r="H214" s="13">
        <v>900</v>
      </c>
      <c r="I214" s="16" t="s">
        <v>812</v>
      </c>
      <c r="J214" s="22">
        <v>865750</v>
      </c>
    </row>
    <row r="215" spans="1:10" s="4" customFormat="1" ht="48">
      <c r="A215" s="2">
        <f t="shared" si="3"/>
        <v>206</v>
      </c>
      <c r="B215" s="6" t="s">
        <v>474</v>
      </c>
      <c r="C215" s="6" t="s">
        <v>478</v>
      </c>
      <c r="D215" s="5" t="s">
        <v>477</v>
      </c>
      <c r="E215" s="37" t="s">
        <v>478</v>
      </c>
      <c r="F215" s="5" t="s">
        <v>9</v>
      </c>
      <c r="G215" s="8">
        <v>774697</v>
      </c>
      <c r="H215" s="13">
        <v>800</v>
      </c>
      <c r="I215" s="16" t="s">
        <v>812</v>
      </c>
      <c r="J215" s="22">
        <v>774697</v>
      </c>
    </row>
    <row r="216" spans="1:10" s="4" customFormat="1" ht="48">
      <c r="A216" s="2">
        <f t="shared" si="3"/>
        <v>207</v>
      </c>
      <c r="B216" s="6" t="s">
        <v>718</v>
      </c>
      <c r="C216" s="6" t="s">
        <v>720</v>
      </c>
      <c r="D216" s="5" t="s">
        <v>719</v>
      </c>
      <c r="E216" s="37" t="s">
        <v>720</v>
      </c>
      <c r="F216" s="5" t="s">
        <v>9</v>
      </c>
      <c r="G216" s="8">
        <v>5705052.0499999998</v>
      </c>
      <c r="H216" s="13">
        <v>57626.950000000186</v>
      </c>
      <c r="I216" s="16" t="s">
        <v>812</v>
      </c>
      <c r="J216" s="22">
        <v>5705053</v>
      </c>
    </row>
    <row r="217" spans="1:10" s="4" customFormat="1" ht="60">
      <c r="A217" s="2">
        <f t="shared" si="3"/>
        <v>208</v>
      </c>
      <c r="B217" s="6" t="s">
        <v>718</v>
      </c>
      <c r="C217" s="6" t="s">
        <v>722</v>
      </c>
      <c r="D217" s="5" t="s">
        <v>721</v>
      </c>
      <c r="E217" s="37" t="s">
        <v>722</v>
      </c>
      <c r="F217" s="5" t="s">
        <v>9</v>
      </c>
      <c r="G217" s="8">
        <v>3221660.08</v>
      </c>
      <c r="H217" s="13">
        <v>32541.919999999925</v>
      </c>
      <c r="I217" s="16" t="s">
        <v>812</v>
      </c>
      <c r="J217" s="22">
        <v>3221661</v>
      </c>
    </row>
    <row r="218" spans="1:10" s="4" customFormat="1" ht="36">
      <c r="A218" s="2">
        <f t="shared" si="3"/>
        <v>209</v>
      </c>
      <c r="B218" s="6" t="s">
        <v>471</v>
      </c>
      <c r="C218" s="6" t="s">
        <v>470</v>
      </c>
      <c r="D218" s="5" t="s">
        <v>469</v>
      </c>
      <c r="E218" s="37" t="s">
        <v>470</v>
      </c>
      <c r="F218" s="5" t="s">
        <v>9</v>
      </c>
      <c r="G218" s="8">
        <v>8583282</v>
      </c>
      <c r="H218" s="13">
        <v>1006977</v>
      </c>
      <c r="I218" s="16" t="s">
        <v>812</v>
      </c>
      <c r="J218" s="22">
        <v>6123710</v>
      </c>
    </row>
    <row r="219" spans="1:10" s="4" customFormat="1" ht="60">
      <c r="A219" s="2">
        <f t="shared" si="3"/>
        <v>210</v>
      </c>
      <c r="B219" s="6" t="s">
        <v>468</v>
      </c>
      <c r="C219" s="6" t="s">
        <v>467</v>
      </c>
      <c r="D219" s="5" t="s">
        <v>466</v>
      </c>
      <c r="E219" s="37" t="s">
        <v>467</v>
      </c>
      <c r="F219" s="5" t="s">
        <v>9</v>
      </c>
      <c r="G219" s="8">
        <v>3725000</v>
      </c>
      <c r="H219" s="13">
        <v>3826</v>
      </c>
      <c r="I219" s="16" t="s">
        <v>812</v>
      </c>
      <c r="J219" s="22">
        <v>3725000</v>
      </c>
    </row>
    <row r="220" spans="1:10" s="4" customFormat="1" ht="48">
      <c r="A220" s="2">
        <f t="shared" si="3"/>
        <v>211</v>
      </c>
      <c r="B220" s="6" t="s">
        <v>309</v>
      </c>
      <c r="C220" s="6" t="s">
        <v>308</v>
      </c>
      <c r="D220" s="5" t="s">
        <v>307</v>
      </c>
      <c r="E220" s="37" t="s">
        <v>308</v>
      </c>
      <c r="F220" s="5" t="s">
        <v>9</v>
      </c>
      <c r="G220" s="8">
        <v>8191279</v>
      </c>
      <c r="H220" s="13">
        <v>9000</v>
      </c>
      <c r="I220" s="16" t="s">
        <v>812</v>
      </c>
      <c r="J220" s="22">
        <v>8191279</v>
      </c>
    </row>
    <row r="221" spans="1:10" s="17" customFormat="1" ht="60">
      <c r="A221" s="14">
        <f t="shared" si="3"/>
        <v>212</v>
      </c>
      <c r="B221" s="15" t="s">
        <v>738</v>
      </c>
      <c r="C221" s="15" t="s">
        <v>737</v>
      </c>
      <c r="D221" s="16" t="s">
        <v>736</v>
      </c>
      <c r="E221" s="38" t="s">
        <v>737</v>
      </c>
      <c r="F221" s="16" t="s">
        <v>131</v>
      </c>
      <c r="G221" s="8">
        <v>4610438</v>
      </c>
      <c r="H221" s="13">
        <v>192102</v>
      </c>
      <c r="I221" s="16" t="s">
        <v>812</v>
      </c>
      <c r="J221" s="22">
        <v>4610438</v>
      </c>
    </row>
    <row r="222" spans="1:10" s="17" customFormat="1" ht="72">
      <c r="A222" s="14">
        <f t="shared" si="3"/>
        <v>213</v>
      </c>
      <c r="B222" s="15" t="s">
        <v>739</v>
      </c>
      <c r="C222" s="15" t="s">
        <v>741</v>
      </c>
      <c r="D222" s="16" t="s">
        <v>740</v>
      </c>
      <c r="E222" s="38" t="s">
        <v>741</v>
      </c>
      <c r="F222" s="16" t="s">
        <v>131</v>
      </c>
      <c r="G222" s="8">
        <v>6527619</v>
      </c>
      <c r="H222" s="13">
        <v>6535</v>
      </c>
      <c r="I222" s="16" t="s">
        <v>812</v>
      </c>
      <c r="J222" s="22">
        <v>6527619</v>
      </c>
    </row>
    <row r="223" spans="1:10" s="17" customFormat="1" ht="60">
      <c r="A223" s="14">
        <f t="shared" si="3"/>
        <v>214</v>
      </c>
      <c r="B223" s="15" t="s">
        <v>135</v>
      </c>
      <c r="C223" s="15" t="s">
        <v>810</v>
      </c>
      <c r="D223" s="16" t="s">
        <v>2</v>
      </c>
      <c r="E223" s="38" t="s">
        <v>840</v>
      </c>
      <c r="F223" s="16" t="s">
        <v>131</v>
      </c>
      <c r="G223" s="8">
        <v>70345</v>
      </c>
      <c r="H223" s="13">
        <v>71</v>
      </c>
      <c r="I223" s="16" t="s">
        <v>812</v>
      </c>
      <c r="J223" s="22">
        <v>70345</v>
      </c>
    </row>
    <row r="224" spans="1:10" s="17" customFormat="1" ht="36">
      <c r="A224" s="14">
        <f t="shared" si="3"/>
        <v>215</v>
      </c>
      <c r="B224" s="15" t="s">
        <v>134</v>
      </c>
      <c r="C224" s="15" t="s">
        <v>133</v>
      </c>
      <c r="D224" s="16" t="s">
        <v>132</v>
      </c>
      <c r="E224" s="38" t="s">
        <v>133</v>
      </c>
      <c r="F224" s="16" t="s">
        <v>131</v>
      </c>
      <c r="G224" s="8">
        <v>5138299</v>
      </c>
      <c r="H224" s="13">
        <v>5311</v>
      </c>
      <c r="I224" s="16" t="s">
        <v>812</v>
      </c>
      <c r="J224" s="22">
        <v>5138299</v>
      </c>
    </row>
    <row r="225" spans="1:10" s="17" customFormat="1" ht="36">
      <c r="A225" s="14">
        <f t="shared" si="3"/>
        <v>216</v>
      </c>
      <c r="B225" s="15" t="s">
        <v>334</v>
      </c>
      <c r="C225" s="15" t="s">
        <v>810</v>
      </c>
      <c r="D225" s="16" t="s">
        <v>2</v>
      </c>
      <c r="E225" s="38" t="s">
        <v>333</v>
      </c>
      <c r="F225" s="16" t="s">
        <v>131</v>
      </c>
      <c r="G225" s="8">
        <v>55627</v>
      </c>
      <c r="H225" s="13">
        <v>56</v>
      </c>
      <c r="I225" s="16" t="s">
        <v>812</v>
      </c>
      <c r="J225" s="22">
        <v>55627</v>
      </c>
    </row>
    <row r="226" spans="1:10" s="17" customFormat="1" ht="48">
      <c r="A226" s="14">
        <f t="shared" si="3"/>
        <v>217</v>
      </c>
      <c r="B226" s="15" t="s">
        <v>335</v>
      </c>
      <c r="C226" s="15" t="s">
        <v>810</v>
      </c>
      <c r="D226" s="16" t="s">
        <v>2</v>
      </c>
      <c r="E226" s="38" t="s">
        <v>841</v>
      </c>
      <c r="F226" s="16" t="s">
        <v>131</v>
      </c>
      <c r="G226" s="8">
        <v>118966</v>
      </c>
      <c r="H226" s="13">
        <v>120</v>
      </c>
      <c r="I226" s="16" t="s">
        <v>812</v>
      </c>
      <c r="J226" s="22">
        <v>118966</v>
      </c>
    </row>
    <row r="227" spans="1:10" s="17" customFormat="1" ht="48">
      <c r="A227" s="14">
        <f t="shared" si="3"/>
        <v>218</v>
      </c>
      <c r="B227" s="15" t="s">
        <v>337</v>
      </c>
      <c r="C227" s="15" t="s">
        <v>810</v>
      </c>
      <c r="D227" s="16" t="s">
        <v>2</v>
      </c>
      <c r="E227" s="38" t="s">
        <v>336</v>
      </c>
      <c r="F227" s="16" t="s">
        <v>131</v>
      </c>
      <c r="G227" s="8">
        <v>73416</v>
      </c>
      <c r="H227" s="13">
        <v>74</v>
      </c>
      <c r="I227" s="16" t="s">
        <v>812</v>
      </c>
      <c r="J227" s="22">
        <v>73416</v>
      </c>
    </row>
    <row r="228" spans="1:10" s="17" customFormat="1" ht="48">
      <c r="A228" s="14">
        <v>219</v>
      </c>
      <c r="B228" s="15" t="s">
        <v>484</v>
      </c>
      <c r="C228" s="15" t="s">
        <v>810</v>
      </c>
      <c r="D228" s="16" t="s">
        <v>482</v>
      </c>
      <c r="E228" s="38" t="s">
        <v>483</v>
      </c>
      <c r="F228" s="16" t="s">
        <v>131</v>
      </c>
      <c r="G228" s="8">
        <v>198000</v>
      </c>
      <c r="H228" s="13">
        <v>2000</v>
      </c>
      <c r="I228" s="16" t="s">
        <v>812</v>
      </c>
      <c r="J228" s="22">
        <v>198000</v>
      </c>
    </row>
    <row r="229" spans="1:10" s="17" customFormat="1" ht="48">
      <c r="A229" s="14">
        <f t="shared" si="3"/>
        <v>220</v>
      </c>
      <c r="B229" s="15" t="s">
        <v>730</v>
      </c>
      <c r="C229" s="15" t="s">
        <v>732</v>
      </c>
      <c r="D229" s="16" t="s">
        <v>731</v>
      </c>
      <c r="E229" s="38" t="s">
        <v>732</v>
      </c>
      <c r="F229" s="16" t="s">
        <v>131</v>
      </c>
      <c r="G229" s="8">
        <v>4487740</v>
      </c>
      <c r="H229" s="13">
        <v>4493</v>
      </c>
      <c r="I229" s="16" t="s">
        <v>812</v>
      </c>
      <c r="J229" s="22">
        <v>4487740</v>
      </c>
    </row>
    <row r="230" spans="1:10" s="17" customFormat="1" ht="60">
      <c r="A230" s="14">
        <f t="shared" si="3"/>
        <v>221</v>
      </c>
      <c r="B230" s="15" t="s">
        <v>730</v>
      </c>
      <c r="C230" s="15" t="s">
        <v>729</v>
      </c>
      <c r="D230" s="16" t="s">
        <v>728</v>
      </c>
      <c r="E230" s="38" t="s">
        <v>729</v>
      </c>
      <c r="F230" s="16" t="s">
        <v>131</v>
      </c>
      <c r="G230" s="8">
        <v>5034089</v>
      </c>
      <c r="H230" s="13">
        <v>5040</v>
      </c>
      <c r="I230" s="16" t="s">
        <v>812</v>
      </c>
      <c r="J230" s="22">
        <v>5034089</v>
      </c>
    </row>
    <row r="231" spans="1:10" s="17" customFormat="1" ht="72">
      <c r="A231" s="14">
        <f t="shared" si="3"/>
        <v>222</v>
      </c>
      <c r="B231" s="15" t="s">
        <v>735</v>
      </c>
      <c r="C231" s="15" t="s">
        <v>734</v>
      </c>
      <c r="D231" s="16" t="s">
        <v>733</v>
      </c>
      <c r="E231" s="38" t="s">
        <v>734</v>
      </c>
      <c r="F231" s="16" t="s">
        <v>131</v>
      </c>
      <c r="G231" s="8">
        <v>5968083</v>
      </c>
      <c r="H231" s="13">
        <v>5975</v>
      </c>
      <c r="I231" s="16" t="s">
        <v>812</v>
      </c>
      <c r="J231" s="22">
        <v>5968083</v>
      </c>
    </row>
    <row r="232" spans="1:10" s="17" customFormat="1" ht="72">
      <c r="A232" s="14">
        <f t="shared" si="3"/>
        <v>223</v>
      </c>
      <c r="B232" s="15" t="s">
        <v>338</v>
      </c>
      <c r="C232" s="15" t="s">
        <v>810</v>
      </c>
      <c r="D232" s="16" t="s">
        <v>2</v>
      </c>
      <c r="E232" s="38" t="s">
        <v>842</v>
      </c>
      <c r="F232" s="16" t="s">
        <v>131</v>
      </c>
      <c r="G232" s="8">
        <v>166320</v>
      </c>
      <c r="H232" s="13">
        <v>1680</v>
      </c>
      <c r="I232" s="16" t="s">
        <v>812</v>
      </c>
      <c r="J232" s="22">
        <v>166320</v>
      </c>
    </row>
    <row r="233" spans="1:10" s="4" customFormat="1" ht="84">
      <c r="A233" s="2">
        <f t="shared" si="3"/>
        <v>224</v>
      </c>
      <c r="B233" s="6" t="s">
        <v>338</v>
      </c>
      <c r="C233" s="6" t="s">
        <v>810</v>
      </c>
      <c r="D233" s="5" t="s">
        <v>2</v>
      </c>
      <c r="E233" s="37" t="s">
        <v>843</v>
      </c>
      <c r="F233" s="5" t="s">
        <v>131</v>
      </c>
      <c r="G233" s="8">
        <v>238839</v>
      </c>
      <c r="H233" s="13">
        <v>240</v>
      </c>
      <c r="I233" s="16" t="s">
        <v>812</v>
      </c>
      <c r="J233" s="22">
        <v>238839</v>
      </c>
    </row>
    <row r="234" spans="1:10" s="4" customFormat="1" ht="36">
      <c r="A234" s="2">
        <f t="shared" si="3"/>
        <v>225</v>
      </c>
      <c r="B234" s="6" t="s">
        <v>341</v>
      </c>
      <c r="C234" s="6" t="s">
        <v>810</v>
      </c>
      <c r="D234" s="5" t="s">
        <v>2</v>
      </c>
      <c r="E234" s="37" t="s">
        <v>340</v>
      </c>
      <c r="F234" s="5" t="s">
        <v>339</v>
      </c>
      <c r="G234" s="8">
        <v>95077.26</v>
      </c>
      <c r="H234" s="13">
        <v>190.54000000000815</v>
      </c>
      <c r="I234" s="16" t="s">
        <v>812</v>
      </c>
      <c r="J234" s="22">
        <v>95078</v>
      </c>
    </row>
    <row r="235" spans="1:10" s="4" customFormat="1" ht="36">
      <c r="A235" s="2">
        <f t="shared" si="3"/>
        <v>226</v>
      </c>
      <c r="B235" s="6" t="s">
        <v>485</v>
      </c>
      <c r="C235" s="6" t="s">
        <v>810</v>
      </c>
      <c r="D235" s="5" t="s">
        <v>2</v>
      </c>
      <c r="E235" s="37" t="s">
        <v>844</v>
      </c>
      <c r="F235" s="5" t="s">
        <v>339</v>
      </c>
      <c r="G235" s="8">
        <v>62006.25</v>
      </c>
      <c r="H235" s="13">
        <v>124.26000000000204</v>
      </c>
      <c r="I235" s="16" t="s">
        <v>812</v>
      </c>
      <c r="J235" s="22">
        <v>62007</v>
      </c>
    </row>
    <row r="236" spans="1:10" s="4" customFormat="1" ht="48">
      <c r="A236" s="2">
        <f t="shared" si="3"/>
        <v>227</v>
      </c>
      <c r="B236" s="6" t="s">
        <v>485</v>
      </c>
      <c r="C236" s="6" t="s">
        <v>810</v>
      </c>
      <c r="D236" s="5" t="s">
        <v>2</v>
      </c>
      <c r="E236" s="37" t="s">
        <v>845</v>
      </c>
      <c r="F236" s="5" t="s">
        <v>339</v>
      </c>
      <c r="G236" s="8">
        <v>212751</v>
      </c>
      <c r="H236" s="13">
        <v>2149</v>
      </c>
      <c r="I236" s="16" t="s">
        <v>812</v>
      </c>
      <c r="J236" s="22">
        <v>212751</v>
      </c>
    </row>
    <row r="237" spans="1:10" s="4" customFormat="1" ht="48">
      <c r="A237" s="2">
        <f t="shared" si="3"/>
        <v>228</v>
      </c>
      <c r="B237" s="6" t="s">
        <v>485</v>
      </c>
      <c r="C237" s="6" t="s">
        <v>487</v>
      </c>
      <c r="D237" s="5" t="s">
        <v>486</v>
      </c>
      <c r="E237" s="37" t="s">
        <v>487</v>
      </c>
      <c r="F237" s="5" t="s">
        <v>339</v>
      </c>
      <c r="G237" s="8">
        <v>981768.45</v>
      </c>
      <c r="H237" s="13">
        <v>1478.4400000000605</v>
      </c>
      <c r="I237" s="16" t="s">
        <v>812</v>
      </c>
      <c r="J237" s="22">
        <v>981769</v>
      </c>
    </row>
    <row r="238" spans="1:10" s="4" customFormat="1" ht="36">
      <c r="A238" s="2">
        <f t="shared" si="3"/>
        <v>229</v>
      </c>
      <c r="B238" s="6" t="s">
        <v>488</v>
      </c>
      <c r="C238" s="6" t="s">
        <v>810</v>
      </c>
      <c r="D238" s="5" t="s">
        <v>2</v>
      </c>
      <c r="E238" s="37" t="s">
        <v>846</v>
      </c>
      <c r="F238" s="5" t="s">
        <v>339</v>
      </c>
      <c r="G238" s="8">
        <v>84000</v>
      </c>
      <c r="H238" s="13">
        <v>1200</v>
      </c>
      <c r="I238" s="16" t="s">
        <v>812</v>
      </c>
      <c r="J238" s="22">
        <v>84000</v>
      </c>
    </row>
    <row r="239" spans="1:10" s="4" customFormat="1" ht="36">
      <c r="A239" s="2">
        <f t="shared" si="3"/>
        <v>230</v>
      </c>
      <c r="B239" s="6" t="s">
        <v>616</v>
      </c>
      <c r="C239" s="6" t="s">
        <v>810</v>
      </c>
      <c r="D239" s="5" t="s">
        <v>2</v>
      </c>
      <c r="E239" s="37" t="s">
        <v>615</v>
      </c>
      <c r="F239" s="5" t="s">
        <v>339</v>
      </c>
      <c r="G239" s="8">
        <v>71352</v>
      </c>
      <c r="H239" s="13">
        <v>3858</v>
      </c>
      <c r="I239" s="16" t="s">
        <v>812</v>
      </c>
      <c r="J239" s="22">
        <v>71352</v>
      </c>
    </row>
    <row r="240" spans="1:10" s="4" customFormat="1" ht="36">
      <c r="A240" s="2">
        <f t="shared" si="3"/>
        <v>231</v>
      </c>
      <c r="B240" s="6" t="s">
        <v>621</v>
      </c>
      <c r="C240" s="6" t="s">
        <v>810</v>
      </c>
      <c r="D240" s="5" t="s">
        <v>2</v>
      </c>
      <c r="E240" s="37" t="s">
        <v>620</v>
      </c>
      <c r="F240" s="5" t="s">
        <v>339</v>
      </c>
      <c r="G240" s="8">
        <v>60277.5</v>
      </c>
      <c r="H240" s="13">
        <v>3172.5</v>
      </c>
      <c r="I240" s="16" t="s">
        <v>812</v>
      </c>
      <c r="J240" s="22">
        <v>60278</v>
      </c>
    </row>
    <row r="241" spans="1:10" s="4" customFormat="1" ht="36">
      <c r="A241" s="2">
        <f t="shared" si="3"/>
        <v>232</v>
      </c>
      <c r="B241" s="6" t="s">
        <v>623</v>
      </c>
      <c r="C241" s="6" t="s">
        <v>810</v>
      </c>
      <c r="D241" s="5" t="s">
        <v>2</v>
      </c>
      <c r="E241" s="37" t="s">
        <v>622</v>
      </c>
      <c r="F241" s="5" t="s">
        <v>339</v>
      </c>
      <c r="G241" s="8">
        <v>86204</v>
      </c>
      <c r="H241" s="13">
        <v>4539</v>
      </c>
      <c r="I241" s="16" t="s">
        <v>812</v>
      </c>
      <c r="J241" s="22">
        <v>86204</v>
      </c>
    </row>
    <row r="242" spans="1:10" s="4" customFormat="1" ht="48">
      <c r="A242" s="2">
        <f t="shared" si="3"/>
        <v>233</v>
      </c>
      <c r="B242" s="6" t="s">
        <v>623</v>
      </c>
      <c r="C242" s="6" t="s">
        <v>810</v>
      </c>
      <c r="D242" s="5" t="s">
        <v>2</v>
      </c>
      <c r="E242" s="37" t="s">
        <v>624</v>
      </c>
      <c r="F242" s="5" t="s">
        <v>339</v>
      </c>
      <c r="G242" s="8">
        <v>57712.5</v>
      </c>
      <c r="H242" s="13">
        <v>3037.5</v>
      </c>
      <c r="I242" s="16" t="s">
        <v>812</v>
      </c>
      <c r="J242" s="22">
        <v>57713</v>
      </c>
    </row>
    <row r="243" spans="1:10" s="4" customFormat="1" ht="36">
      <c r="A243" s="2">
        <f t="shared" si="3"/>
        <v>234</v>
      </c>
      <c r="B243" s="6" t="s">
        <v>619</v>
      </c>
      <c r="C243" s="6" t="s">
        <v>618</v>
      </c>
      <c r="D243" s="5" t="s">
        <v>617</v>
      </c>
      <c r="E243" s="37" t="s">
        <v>618</v>
      </c>
      <c r="F243" s="5" t="s">
        <v>339</v>
      </c>
      <c r="G243" s="8">
        <v>1721859</v>
      </c>
      <c r="H243" s="13">
        <v>430465</v>
      </c>
      <c r="I243" s="16" t="s">
        <v>812</v>
      </c>
      <c r="J243" s="22">
        <v>1721859</v>
      </c>
    </row>
    <row r="244" spans="1:10" s="4" customFormat="1" ht="48">
      <c r="A244" s="2">
        <f t="shared" si="3"/>
        <v>235</v>
      </c>
      <c r="B244" s="6" t="s">
        <v>742</v>
      </c>
      <c r="C244" s="6" t="s">
        <v>744</v>
      </c>
      <c r="D244" s="5" t="s">
        <v>743</v>
      </c>
      <c r="E244" s="37" t="s">
        <v>744</v>
      </c>
      <c r="F244" s="5" t="s">
        <v>339</v>
      </c>
      <c r="G244" s="8">
        <v>620647</v>
      </c>
      <c r="H244" s="13">
        <v>16649</v>
      </c>
      <c r="I244" s="16" t="s">
        <v>812</v>
      </c>
      <c r="J244" s="22">
        <v>620647</v>
      </c>
    </row>
    <row r="245" spans="1:10" s="4" customFormat="1" ht="36">
      <c r="A245" s="2">
        <f t="shared" si="3"/>
        <v>236</v>
      </c>
      <c r="B245" s="6" t="s">
        <v>667</v>
      </c>
      <c r="C245" s="6" t="s">
        <v>746</v>
      </c>
      <c r="D245" s="5" t="s">
        <v>745</v>
      </c>
      <c r="E245" s="37" t="s">
        <v>746</v>
      </c>
      <c r="F245" s="5" t="s">
        <v>136</v>
      </c>
      <c r="G245" s="8">
        <v>6292001</v>
      </c>
      <c r="H245" s="13">
        <v>6299</v>
      </c>
      <c r="I245" s="16" t="s">
        <v>812</v>
      </c>
      <c r="J245" s="22">
        <v>6292001</v>
      </c>
    </row>
    <row r="246" spans="1:10" s="4" customFormat="1" ht="72">
      <c r="A246" s="2">
        <f t="shared" si="3"/>
        <v>237</v>
      </c>
      <c r="B246" s="6" t="s">
        <v>866</v>
      </c>
      <c r="C246" s="6" t="s">
        <v>810</v>
      </c>
      <c r="D246" s="5" t="s">
        <v>2</v>
      </c>
      <c r="E246" s="37" t="s">
        <v>143</v>
      </c>
      <c r="F246" s="5" t="s">
        <v>136</v>
      </c>
      <c r="G246" s="8">
        <v>138490.26</v>
      </c>
      <c r="H246" s="13">
        <v>277.53999999997905</v>
      </c>
      <c r="I246" s="16" t="s">
        <v>812</v>
      </c>
      <c r="J246" s="22">
        <v>138491</v>
      </c>
    </row>
    <row r="247" spans="1:10" s="4" customFormat="1" ht="72">
      <c r="A247" s="2">
        <f t="shared" si="3"/>
        <v>238</v>
      </c>
      <c r="B247" s="6" t="s">
        <v>866</v>
      </c>
      <c r="C247" s="6" t="s">
        <v>810</v>
      </c>
      <c r="D247" s="5" t="s">
        <v>2</v>
      </c>
      <c r="E247" s="37" t="s">
        <v>145</v>
      </c>
      <c r="F247" s="5" t="s">
        <v>136</v>
      </c>
      <c r="G247" s="8">
        <v>42096.15</v>
      </c>
      <c r="H247" s="13">
        <v>84.360000000000582</v>
      </c>
      <c r="I247" s="16" t="s">
        <v>812</v>
      </c>
      <c r="J247" s="22">
        <v>42097</v>
      </c>
    </row>
    <row r="248" spans="1:10" s="4" customFormat="1" ht="36">
      <c r="A248" s="2">
        <f t="shared" si="3"/>
        <v>239</v>
      </c>
      <c r="B248" s="6" t="s">
        <v>144</v>
      </c>
      <c r="C248" s="6" t="s">
        <v>810</v>
      </c>
      <c r="D248" s="5" t="s">
        <v>2</v>
      </c>
      <c r="E248" s="37" t="s">
        <v>501</v>
      </c>
      <c r="F248" s="5" t="s">
        <v>136</v>
      </c>
      <c r="G248" s="8">
        <v>59103</v>
      </c>
      <c r="H248" s="13">
        <v>297</v>
      </c>
      <c r="I248" s="16" t="s">
        <v>812</v>
      </c>
      <c r="J248" s="22">
        <v>59103</v>
      </c>
    </row>
    <row r="249" spans="1:10" s="4" customFormat="1" ht="36">
      <c r="A249" s="2">
        <f t="shared" si="3"/>
        <v>240</v>
      </c>
      <c r="B249" s="6" t="s">
        <v>139</v>
      </c>
      <c r="C249" s="6" t="s">
        <v>138</v>
      </c>
      <c r="D249" s="5" t="s">
        <v>137</v>
      </c>
      <c r="E249" s="37" t="s">
        <v>138</v>
      </c>
      <c r="F249" s="5" t="s">
        <v>136</v>
      </c>
      <c r="G249" s="8">
        <v>6459329</v>
      </c>
      <c r="H249" s="13">
        <v>199773</v>
      </c>
      <c r="I249" s="16" t="s">
        <v>812</v>
      </c>
      <c r="J249" s="22">
        <v>6459329</v>
      </c>
    </row>
    <row r="250" spans="1:10" s="4" customFormat="1" ht="60">
      <c r="A250" s="2">
        <f t="shared" si="3"/>
        <v>241</v>
      </c>
      <c r="B250" s="6" t="s">
        <v>139</v>
      </c>
      <c r="C250" s="6" t="s">
        <v>810</v>
      </c>
      <c r="D250" s="5" t="s">
        <v>2</v>
      </c>
      <c r="E250" s="37" t="s">
        <v>348</v>
      </c>
      <c r="F250" s="5" t="s">
        <v>136</v>
      </c>
      <c r="G250" s="8">
        <v>249750</v>
      </c>
      <c r="H250" s="13">
        <v>250</v>
      </c>
      <c r="I250" s="16" t="s">
        <v>812</v>
      </c>
      <c r="J250" s="22">
        <v>249750</v>
      </c>
    </row>
    <row r="251" spans="1:10" s="4" customFormat="1" ht="36">
      <c r="A251" s="2">
        <f t="shared" si="3"/>
        <v>242</v>
      </c>
      <c r="B251" s="6" t="s">
        <v>142</v>
      </c>
      <c r="C251" s="6" t="s">
        <v>141</v>
      </c>
      <c r="D251" s="5" t="s">
        <v>140</v>
      </c>
      <c r="E251" s="37" t="s">
        <v>141</v>
      </c>
      <c r="F251" s="5" t="s">
        <v>136</v>
      </c>
      <c r="G251" s="8">
        <v>2311728</v>
      </c>
      <c r="H251" s="13">
        <v>23351</v>
      </c>
      <c r="I251" s="16" t="s">
        <v>812</v>
      </c>
      <c r="J251" s="22">
        <v>2311728</v>
      </c>
    </row>
    <row r="252" spans="1:10" s="4" customFormat="1" ht="36">
      <c r="A252" s="2">
        <f t="shared" si="3"/>
        <v>243</v>
      </c>
      <c r="B252" s="6" t="s">
        <v>350</v>
      </c>
      <c r="C252" s="6" t="s">
        <v>810</v>
      </c>
      <c r="D252" s="5" t="s">
        <v>2</v>
      </c>
      <c r="E252" s="37" t="s">
        <v>349</v>
      </c>
      <c r="F252" s="5" t="s">
        <v>136</v>
      </c>
      <c r="G252" s="8">
        <v>53322</v>
      </c>
      <c r="H252" s="13">
        <v>54</v>
      </c>
      <c r="I252" s="16" t="s">
        <v>812</v>
      </c>
      <c r="J252" s="22">
        <v>53322</v>
      </c>
    </row>
    <row r="253" spans="1:10" s="4" customFormat="1" ht="48">
      <c r="A253" s="2">
        <f t="shared" si="3"/>
        <v>244</v>
      </c>
      <c r="B253" s="6" t="s">
        <v>344</v>
      </c>
      <c r="C253" s="6" t="s">
        <v>343</v>
      </c>
      <c r="D253" s="5" t="s">
        <v>342</v>
      </c>
      <c r="E253" s="37" t="s">
        <v>343</v>
      </c>
      <c r="F253" s="5" t="s">
        <v>136</v>
      </c>
      <c r="G253" s="8">
        <v>2795836.36</v>
      </c>
      <c r="H253" s="13">
        <v>2798.6400000001304</v>
      </c>
      <c r="I253" s="16" t="s">
        <v>812</v>
      </c>
      <c r="J253" s="22">
        <v>2795837</v>
      </c>
    </row>
    <row r="254" spans="1:10" s="4" customFormat="1" ht="72">
      <c r="A254" s="2">
        <f t="shared" si="3"/>
        <v>245</v>
      </c>
      <c r="B254" s="6" t="s">
        <v>344</v>
      </c>
      <c r="C254" s="6" t="s">
        <v>810</v>
      </c>
      <c r="D254" s="5" t="s">
        <v>2</v>
      </c>
      <c r="E254" s="37" t="s">
        <v>491</v>
      </c>
      <c r="F254" s="5" t="s">
        <v>136</v>
      </c>
      <c r="G254" s="8">
        <v>82408.11</v>
      </c>
      <c r="H254" s="13">
        <v>832.41000000000349</v>
      </c>
      <c r="I254" s="16" t="s">
        <v>812</v>
      </c>
      <c r="J254" s="22">
        <v>82409</v>
      </c>
    </row>
    <row r="255" spans="1:10" s="4" customFormat="1" ht="48">
      <c r="A255" s="2">
        <f t="shared" si="3"/>
        <v>246</v>
      </c>
      <c r="B255" s="6" t="s">
        <v>347</v>
      </c>
      <c r="C255" s="6" t="s">
        <v>346</v>
      </c>
      <c r="D255" s="5" t="s">
        <v>345</v>
      </c>
      <c r="E255" s="37" t="s">
        <v>346</v>
      </c>
      <c r="F255" s="5" t="s">
        <v>136</v>
      </c>
      <c r="G255" s="8">
        <v>1524195</v>
      </c>
      <c r="H255" s="13">
        <v>1526</v>
      </c>
      <c r="I255" s="16" t="s">
        <v>812</v>
      </c>
      <c r="J255" s="22">
        <v>1524195</v>
      </c>
    </row>
    <row r="256" spans="1:10" s="4" customFormat="1" ht="48">
      <c r="A256" s="2">
        <f t="shared" si="3"/>
        <v>247</v>
      </c>
      <c r="B256" s="6" t="s">
        <v>355</v>
      </c>
      <c r="C256" s="6" t="s">
        <v>354</v>
      </c>
      <c r="D256" s="5" t="s">
        <v>353</v>
      </c>
      <c r="E256" s="37" t="s">
        <v>354</v>
      </c>
      <c r="F256" s="5" t="s">
        <v>136</v>
      </c>
      <c r="G256" s="8">
        <v>1808712</v>
      </c>
      <c r="H256" s="13">
        <v>18269.850000000093</v>
      </c>
      <c r="I256" s="16" t="s">
        <v>812</v>
      </c>
      <c r="J256" s="22">
        <v>1808712</v>
      </c>
    </row>
    <row r="257" spans="1:10" s="4" customFormat="1" ht="60">
      <c r="A257" s="2">
        <f t="shared" si="3"/>
        <v>248</v>
      </c>
      <c r="B257" s="6" t="s">
        <v>493</v>
      </c>
      <c r="C257" s="6" t="s">
        <v>810</v>
      </c>
      <c r="D257" s="5" t="s">
        <v>2</v>
      </c>
      <c r="E257" s="37" t="s">
        <v>492</v>
      </c>
      <c r="F257" s="5" t="s">
        <v>136</v>
      </c>
      <c r="G257" s="8">
        <v>90299</v>
      </c>
      <c r="H257" s="13">
        <v>91</v>
      </c>
      <c r="I257" s="16" t="s">
        <v>812</v>
      </c>
      <c r="J257" s="22">
        <v>90299</v>
      </c>
    </row>
    <row r="258" spans="1:10" s="4" customFormat="1" ht="36">
      <c r="A258" s="2">
        <f t="shared" si="3"/>
        <v>249</v>
      </c>
      <c r="B258" s="6" t="s">
        <v>498</v>
      </c>
      <c r="C258" s="6" t="s">
        <v>810</v>
      </c>
      <c r="D258" s="5" t="s">
        <v>2</v>
      </c>
      <c r="E258" s="37" t="s">
        <v>497</v>
      </c>
      <c r="F258" s="5" t="s">
        <v>136</v>
      </c>
      <c r="G258" s="8">
        <v>97900</v>
      </c>
      <c r="H258" s="13">
        <v>197.60000000000582</v>
      </c>
      <c r="I258" s="16" t="s">
        <v>812</v>
      </c>
      <c r="J258" s="22">
        <v>97900</v>
      </c>
    </row>
    <row r="259" spans="1:10" s="4" customFormat="1" ht="36">
      <c r="A259" s="2">
        <f t="shared" si="3"/>
        <v>250</v>
      </c>
      <c r="B259" s="6" t="s">
        <v>500</v>
      </c>
      <c r="C259" s="6" t="s">
        <v>810</v>
      </c>
      <c r="D259" s="5" t="s">
        <v>2</v>
      </c>
      <c r="E259" s="37" t="s">
        <v>499</v>
      </c>
      <c r="F259" s="5" t="s">
        <v>136</v>
      </c>
      <c r="G259" s="8">
        <v>110740</v>
      </c>
      <c r="H259" s="13">
        <v>113.91999999999825</v>
      </c>
      <c r="I259" s="16" t="s">
        <v>812</v>
      </c>
      <c r="J259" s="22">
        <v>110740</v>
      </c>
    </row>
    <row r="260" spans="1:10" s="4" customFormat="1" ht="36">
      <c r="A260" s="2">
        <f t="shared" si="3"/>
        <v>251</v>
      </c>
      <c r="B260" s="6" t="s">
        <v>503</v>
      </c>
      <c r="C260" s="6" t="s">
        <v>810</v>
      </c>
      <c r="D260" s="5" t="s">
        <v>2</v>
      </c>
      <c r="E260" s="37" t="s">
        <v>502</v>
      </c>
      <c r="F260" s="5" t="s">
        <v>136</v>
      </c>
      <c r="G260" s="8">
        <v>24565.52</v>
      </c>
      <c r="H260" s="13">
        <v>49.229999999999563</v>
      </c>
      <c r="I260" s="16" t="s">
        <v>812</v>
      </c>
      <c r="J260" s="22">
        <v>24566</v>
      </c>
    </row>
    <row r="261" spans="1:10" s="4" customFormat="1" ht="36">
      <c r="A261" s="2">
        <f t="shared" si="3"/>
        <v>252</v>
      </c>
      <c r="B261" s="6" t="s">
        <v>352</v>
      </c>
      <c r="C261" s="6" t="s">
        <v>810</v>
      </c>
      <c r="D261" s="5" t="s">
        <v>2</v>
      </c>
      <c r="E261" s="37" t="s">
        <v>504</v>
      </c>
      <c r="F261" s="5" t="s">
        <v>136</v>
      </c>
      <c r="G261" s="8">
        <v>48483.63</v>
      </c>
      <c r="H261" s="13">
        <v>97.160000000003492</v>
      </c>
      <c r="I261" s="16" t="s">
        <v>812</v>
      </c>
      <c r="J261" s="22">
        <v>48484</v>
      </c>
    </row>
    <row r="262" spans="1:10" s="4" customFormat="1" ht="72">
      <c r="A262" s="2">
        <f t="shared" si="3"/>
        <v>253</v>
      </c>
      <c r="B262" s="6" t="s">
        <v>352</v>
      </c>
      <c r="C262" s="6" t="s">
        <v>810</v>
      </c>
      <c r="D262" s="5" t="s">
        <v>2</v>
      </c>
      <c r="E262" s="37" t="s">
        <v>351</v>
      </c>
      <c r="F262" s="5" t="s">
        <v>136</v>
      </c>
      <c r="G262" s="8">
        <v>59220</v>
      </c>
      <c r="H262" s="13">
        <v>118.68000000000029</v>
      </c>
      <c r="I262" s="16" t="s">
        <v>812</v>
      </c>
      <c r="J262" s="22">
        <v>59220</v>
      </c>
    </row>
    <row r="263" spans="1:10" s="4" customFormat="1" ht="36">
      <c r="A263" s="2">
        <f t="shared" si="3"/>
        <v>254</v>
      </c>
      <c r="B263" s="6" t="s">
        <v>506</v>
      </c>
      <c r="C263" s="6" t="s">
        <v>810</v>
      </c>
      <c r="D263" s="5" t="s">
        <v>2</v>
      </c>
      <c r="E263" s="37" t="s">
        <v>505</v>
      </c>
      <c r="F263" s="5" t="s">
        <v>136</v>
      </c>
      <c r="G263" s="8">
        <v>58251</v>
      </c>
      <c r="H263" s="13">
        <v>588.5199999999968</v>
      </c>
      <c r="I263" s="16" t="s">
        <v>812</v>
      </c>
      <c r="J263" s="22">
        <v>58251</v>
      </c>
    </row>
    <row r="264" spans="1:10" s="4" customFormat="1" ht="36">
      <c r="A264" s="2">
        <f t="shared" si="3"/>
        <v>255</v>
      </c>
      <c r="B264" s="6" t="s">
        <v>506</v>
      </c>
      <c r="C264" s="6" t="s">
        <v>810</v>
      </c>
      <c r="D264" s="5" t="s">
        <v>2</v>
      </c>
      <c r="E264" s="37" t="s">
        <v>507</v>
      </c>
      <c r="F264" s="5" t="s">
        <v>136</v>
      </c>
      <c r="G264" s="8">
        <v>53720</v>
      </c>
      <c r="H264" s="13">
        <v>270</v>
      </c>
      <c r="I264" s="16" t="s">
        <v>812</v>
      </c>
      <c r="J264" s="22">
        <v>53720</v>
      </c>
    </row>
    <row r="265" spans="1:10" s="4" customFormat="1" ht="36">
      <c r="A265" s="2">
        <f t="shared" si="3"/>
        <v>256</v>
      </c>
      <c r="B265" s="6" t="s">
        <v>752</v>
      </c>
      <c r="C265" s="6" t="s">
        <v>751</v>
      </c>
      <c r="D265" s="5" t="s">
        <v>750</v>
      </c>
      <c r="E265" s="37" t="s">
        <v>751</v>
      </c>
      <c r="F265" s="5" t="s">
        <v>136</v>
      </c>
      <c r="G265" s="8">
        <v>3560247</v>
      </c>
      <c r="H265" s="13">
        <v>3564</v>
      </c>
      <c r="I265" s="16" t="s">
        <v>812</v>
      </c>
      <c r="J265" s="22">
        <v>3560247</v>
      </c>
    </row>
    <row r="266" spans="1:10" s="4" customFormat="1" ht="72">
      <c r="A266" s="2">
        <f t="shared" si="3"/>
        <v>257</v>
      </c>
      <c r="B266" s="6" t="s">
        <v>756</v>
      </c>
      <c r="C266" s="6" t="s">
        <v>758</v>
      </c>
      <c r="D266" s="5" t="s">
        <v>757</v>
      </c>
      <c r="E266" s="37" t="s">
        <v>758</v>
      </c>
      <c r="F266" s="5" t="s">
        <v>136</v>
      </c>
      <c r="G266" s="8">
        <v>7352116</v>
      </c>
      <c r="H266" s="13">
        <v>1297433</v>
      </c>
      <c r="I266" s="16" t="s">
        <v>812</v>
      </c>
      <c r="J266" s="22">
        <v>7352116</v>
      </c>
    </row>
    <row r="267" spans="1:10" s="4" customFormat="1" ht="48">
      <c r="A267" s="2">
        <f t="shared" si="3"/>
        <v>258</v>
      </c>
      <c r="B267" s="6" t="s">
        <v>626</v>
      </c>
      <c r="C267" s="6" t="s">
        <v>810</v>
      </c>
      <c r="D267" s="5" t="s">
        <v>2</v>
      </c>
      <c r="E267" s="37" t="s">
        <v>625</v>
      </c>
      <c r="F267" s="5" t="s">
        <v>136</v>
      </c>
      <c r="G267" s="8">
        <v>93924.41</v>
      </c>
      <c r="H267" s="13">
        <v>4943.3899999999994</v>
      </c>
      <c r="I267" s="16" t="s">
        <v>812</v>
      </c>
      <c r="J267" s="22">
        <v>93925</v>
      </c>
    </row>
    <row r="268" spans="1:10" s="4" customFormat="1" ht="36">
      <c r="A268" s="2">
        <f t="shared" ref="A268:A331" si="4">+A267+1</f>
        <v>259</v>
      </c>
      <c r="B268" s="6" t="s">
        <v>628</v>
      </c>
      <c r="C268" s="6" t="s">
        <v>810</v>
      </c>
      <c r="D268" s="5" t="s">
        <v>2</v>
      </c>
      <c r="E268" s="37" t="s">
        <v>627</v>
      </c>
      <c r="F268" s="5" t="s">
        <v>136</v>
      </c>
      <c r="G268" s="8">
        <v>65475</v>
      </c>
      <c r="H268" s="13">
        <v>3449</v>
      </c>
      <c r="I268" s="16" t="s">
        <v>812</v>
      </c>
      <c r="J268" s="22">
        <v>65475</v>
      </c>
    </row>
    <row r="269" spans="1:10" s="4" customFormat="1" ht="36">
      <c r="A269" s="2">
        <f t="shared" si="4"/>
        <v>260</v>
      </c>
      <c r="B269" s="6" t="s">
        <v>630</v>
      </c>
      <c r="C269" s="6" t="s">
        <v>810</v>
      </c>
      <c r="D269" s="5" t="s">
        <v>2</v>
      </c>
      <c r="E269" s="37" t="s">
        <v>629</v>
      </c>
      <c r="F269" s="5" t="s">
        <v>136</v>
      </c>
      <c r="G269" s="8">
        <v>137366</v>
      </c>
      <c r="H269" s="13">
        <v>7230</v>
      </c>
      <c r="I269" s="16" t="s">
        <v>812</v>
      </c>
      <c r="J269" s="22">
        <v>137366</v>
      </c>
    </row>
    <row r="270" spans="1:10" s="4" customFormat="1" ht="60">
      <c r="A270" s="2">
        <f t="shared" si="4"/>
        <v>261</v>
      </c>
      <c r="B270" s="6" t="s">
        <v>496</v>
      </c>
      <c r="C270" s="6" t="s">
        <v>495</v>
      </c>
      <c r="D270" s="5" t="s">
        <v>494</v>
      </c>
      <c r="E270" s="37" t="s">
        <v>495</v>
      </c>
      <c r="F270" s="5" t="s">
        <v>136</v>
      </c>
      <c r="G270" s="8">
        <v>3074900</v>
      </c>
      <c r="H270" s="13">
        <v>3078</v>
      </c>
      <c r="I270" s="16" t="s">
        <v>812</v>
      </c>
      <c r="J270" s="22">
        <v>3074900</v>
      </c>
    </row>
    <row r="271" spans="1:10" s="4" customFormat="1" ht="36">
      <c r="A271" s="2">
        <f t="shared" si="4"/>
        <v>262</v>
      </c>
      <c r="B271" s="6" t="s">
        <v>749</v>
      </c>
      <c r="C271" s="6" t="s">
        <v>748</v>
      </c>
      <c r="D271" s="5" t="s">
        <v>747</v>
      </c>
      <c r="E271" s="37" t="s">
        <v>748</v>
      </c>
      <c r="F271" s="5" t="s">
        <v>136</v>
      </c>
      <c r="G271" s="8">
        <v>2206362</v>
      </c>
      <c r="H271" s="13">
        <v>2209</v>
      </c>
      <c r="I271" s="16" t="s">
        <v>812</v>
      </c>
      <c r="J271" s="22">
        <v>2206362</v>
      </c>
    </row>
    <row r="272" spans="1:10" s="4" customFormat="1" ht="48">
      <c r="A272" s="2">
        <f t="shared" si="4"/>
        <v>263</v>
      </c>
      <c r="B272" s="6" t="s">
        <v>755</v>
      </c>
      <c r="C272" s="6" t="s">
        <v>754</v>
      </c>
      <c r="D272" s="5" t="s">
        <v>753</v>
      </c>
      <c r="E272" s="37" t="s">
        <v>754</v>
      </c>
      <c r="F272" s="5" t="s">
        <v>136</v>
      </c>
      <c r="G272" s="8">
        <v>5398238.7999999998</v>
      </c>
      <c r="H272" s="13">
        <v>54527.669999999925</v>
      </c>
      <c r="I272" s="16" t="s">
        <v>812</v>
      </c>
      <c r="J272" s="22">
        <v>5398239</v>
      </c>
    </row>
    <row r="273" spans="1:10" s="4" customFormat="1" ht="36">
      <c r="A273" s="2">
        <f t="shared" si="4"/>
        <v>264</v>
      </c>
      <c r="B273" s="6" t="s">
        <v>557</v>
      </c>
      <c r="C273" s="6" t="s">
        <v>810</v>
      </c>
      <c r="D273" s="5" t="s">
        <v>2</v>
      </c>
      <c r="E273" s="37" t="s">
        <v>556</v>
      </c>
      <c r="F273" s="5" t="s">
        <v>136</v>
      </c>
      <c r="G273" s="8">
        <v>99440</v>
      </c>
      <c r="H273" s="13">
        <v>24860</v>
      </c>
      <c r="I273" s="16" t="s">
        <v>812</v>
      </c>
      <c r="J273" s="22">
        <v>99440</v>
      </c>
    </row>
    <row r="274" spans="1:10" s="17" customFormat="1" ht="36">
      <c r="A274" s="14">
        <f t="shared" si="4"/>
        <v>265</v>
      </c>
      <c r="B274" s="15" t="s">
        <v>560</v>
      </c>
      <c r="C274" s="15" t="s">
        <v>559</v>
      </c>
      <c r="D274" s="16" t="s">
        <v>558</v>
      </c>
      <c r="E274" s="38" t="s">
        <v>559</v>
      </c>
      <c r="F274" s="16" t="s">
        <v>136</v>
      </c>
      <c r="G274" s="13">
        <v>1489257</v>
      </c>
      <c r="H274" s="13">
        <v>30393</v>
      </c>
      <c r="I274" s="16" t="s">
        <v>812</v>
      </c>
      <c r="J274" s="30">
        <v>1489257</v>
      </c>
    </row>
    <row r="275" spans="1:10" s="4" customFormat="1" ht="36">
      <c r="A275" s="2">
        <f t="shared" si="4"/>
        <v>266</v>
      </c>
      <c r="B275" s="6" t="s">
        <v>358</v>
      </c>
      <c r="C275" s="6" t="s">
        <v>810</v>
      </c>
      <c r="D275" s="5" t="s">
        <v>2</v>
      </c>
      <c r="E275" s="37" t="s">
        <v>357</v>
      </c>
      <c r="F275" s="5" t="s">
        <v>356</v>
      </c>
      <c r="G275" s="8">
        <v>85000</v>
      </c>
      <c r="H275" s="13">
        <v>1906.25</v>
      </c>
      <c r="I275" s="16" t="s">
        <v>812</v>
      </c>
      <c r="J275" s="22">
        <v>85000</v>
      </c>
    </row>
    <row r="276" spans="1:10" s="4" customFormat="1" ht="60">
      <c r="A276" s="2">
        <f t="shared" si="4"/>
        <v>267</v>
      </c>
      <c r="B276" s="6" t="s">
        <v>360</v>
      </c>
      <c r="C276" s="6" t="s">
        <v>810</v>
      </c>
      <c r="D276" s="5" t="s">
        <v>2</v>
      </c>
      <c r="E276" s="37" t="s">
        <v>359</v>
      </c>
      <c r="F276" s="5" t="s">
        <v>356</v>
      </c>
      <c r="G276" s="8">
        <v>203134.5</v>
      </c>
      <c r="H276" s="13">
        <v>22570.5</v>
      </c>
      <c r="I276" s="16" t="s">
        <v>812</v>
      </c>
      <c r="J276" s="22">
        <v>203135</v>
      </c>
    </row>
    <row r="277" spans="1:10" s="4" customFormat="1" ht="36">
      <c r="A277" s="2">
        <f t="shared" si="4"/>
        <v>268</v>
      </c>
      <c r="B277" s="6" t="s">
        <v>564</v>
      </c>
      <c r="C277" s="6" t="s">
        <v>810</v>
      </c>
      <c r="D277" s="5" t="s">
        <v>2</v>
      </c>
      <c r="E277" s="37" t="s">
        <v>847</v>
      </c>
      <c r="F277" s="5" t="s">
        <v>356</v>
      </c>
      <c r="G277" s="8">
        <v>97893.42</v>
      </c>
      <c r="H277" s="13">
        <v>988.83000000000175</v>
      </c>
      <c r="I277" s="16" t="s">
        <v>812</v>
      </c>
      <c r="J277" s="22">
        <v>97894</v>
      </c>
    </row>
    <row r="278" spans="1:10" s="4" customFormat="1" ht="36">
      <c r="A278" s="2">
        <f t="shared" si="4"/>
        <v>269</v>
      </c>
      <c r="B278" s="6" t="s">
        <v>632</v>
      </c>
      <c r="C278" s="6" t="s">
        <v>810</v>
      </c>
      <c r="D278" s="5" t="s">
        <v>2</v>
      </c>
      <c r="E278" s="37" t="s">
        <v>631</v>
      </c>
      <c r="F278" s="5" t="s">
        <v>356</v>
      </c>
      <c r="G278" s="8">
        <v>137939.04999999999</v>
      </c>
      <c r="H278" s="13">
        <v>7259.9500000000116</v>
      </c>
      <c r="I278" s="16" t="s">
        <v>812</v>
      </c>
      <c r="J278" s="22">
        <v>137940</v>
      </c>
    </row>
    <row r="279" spans="1:10" s="4" customFormat="1" ht="36">
      <c r="A279" s="2">
        <f t="shared" si="4"/>
        <v>270</v>
      </c>
      <c r="B279" s="6" t="s">
        <v>563</v>
      </c>
      <c r="C279" s="6" t="s">
        <v>562</v>
      </c>
      <c r="D279" s="5" t="s">
        <v>561</v>
      </c>
      <c r="E279" s="37" t="s">
        <v>562</v>
      </c>
      <c r="F279" s="5" t="s">
        <v>356</v>
      </c>
      <c r="G279" s="8">
        <v>1369170.46</v>
      </c>
      <c r="H279" s="13">
        <v>1370.5400000000373</v>
      </c>
      <c r="I279" s="16" t="s">
        <v>812</v>
      </c>
      <c r="J279" s="22">
        <v>1369171</v>
      </c>
    </row>
    <row r="280" spans="1:10" s="4" customFormat="1" ht="48">
      <c r="A280" s="2">
        <f t="shared" si="4"/>
        <v>271</v>
      </c>
      <c r="B280" s="6" t="s">
        <v>567</v>
      </c>
      <c r="C280" s="6" t="s">
        <v>566</v>
      </c>
      <c r="D280" s="5" t="s">
        <v>565</v>
      </c>
      <c r="E280" s="37" t="s">
        <v>566</v>
      </c>
      <c r="F280" s="5" t="s">
        <v>356</v>
      </c>
      <c r="G280" s="8">
        <v>4128803</v>
      </c>
      <c r="H280" s="13">
        <v>466555</v>
      </c>
      <c r="I280" s="16" t="s">
        <v>812</v>
      </c>
      <c r="J280" s="22">
        <v>4128803</v>
      </c>
    </row>
    <row r="281" spans="1:10" s="4" customFormat="1" ht="84">
      <c r="A281" s="2">
        <f t="shared" si="4"/>
        <v>272</v>
      </c>
      <c r="B281" s="6" t="s">
        <v>567</v>
      </c>
      <c r="C281" s="6" t="s">
        <v>760</v>
      </c>
      <c r="D281" s="5" t="s">
        <v>759</v>
      </c>
      <c r="E281" s="37" t="s">
        <v>760</v>
      </c>
      <c r="F281" s="5" t="s">
        <v>356</v>
      </c>
      <c r="G281" s="8">
        <v>8934516</v>
      </c>
      <c r="H281" s="13">
        <v>1014954</v>
      </c>
      <c r="I281" s="16" t="s">
        <v>812</v>
      </c>
      <c r="J281" s="22">
        <v>8934516</v>
      </c>
    </row>
    <row r="282" spans="1:10" s="4" customFormat="1" ht="72">
      <c r="A282" s="2">
        <f t="shared" si="4"/>
        <v>273</v>
      </c>
      <c r="B282" s="6" t="s">
        <v>867</v>
      </c>
      <c r="C282" s="6" t="s">
        <v>767</v>
      </c>
      <c r="D282" s="5" t="s">
        <v>766</v>
      </c>
      <c r="E282" s="37" t="s">
        <v>767</v>
      </c>
      <c r="F282" s="5" t="s">
        <v>568</v>
      </c>
      <c r="G282" s="8">
        <v>5119956</v>
      </c>
      <c r="H282" s="13">
        <v>5126</v>
      </c>
      <c r="I282" s="16" t="s">
        <v>812</v>
      </c>
      <c r="J282" s="22">
        <v>5119956</v>
      </c>
    </row>
    <row r="283" spans="1:10" s="4" customFormat="1" ht="48">
      <c r="A283" s="2">
        <f t="shared" si="4"/>
        <v>274</v>
      </c>
      <c r="B283" s="6" t="s">
        <v>572</v>
      </c>
      <c r="C283" s="6" t="s">
        <v>810</v>
      </c>
      <c r="D283" s="5" t="s">
        <v>2</v>
      </c>
      <c r="E283" s="37" t="s">
        <v>848</v>
      </c>
      <c r="F283" s="5" t="s">
        <v>568</v>
      </c>
      <c r="G283" s="8">
        <v>101530</v>
      </c>
      <c r="H283" s="13">
        <v>102</v>
      </c>
      <c r="I283" s="16" t="s">
        <v>812</v>
      </c>
      <c r="J283" s="22">
        <v>101530</v>
      </c>
    </row>
    <row r="284" spans="1:10" s="4" customFormat="1" ht="72">
      <c r="A284" s="2">
        <f t="shared" si="4"/>
        <v>275</v>
      </c>
      <c r="B284" s="6" t="s">
        <v>763</v>
      </c>
      <c r="C284" s="6" t="s">
        <v>762</v>
      </c>
      <c r="D284" s="5" t="s">
        <v>761</v>
      </c>
      <c r="E284" s="37" t="s">
        <v>762</v>
      </c>
      <c r="F284" s="5" t="s">
        <v>568</v>
      </c>
      <c r="G284" s="8">
        <v>4616115</v>
      </c>
      <c r="H284" s="13">
        <v>284647</v>
      </c>
      <c r="I284" s="16" t="s">
        <v>812</v>
      </c>
      <c r="J284" s="22">
        <v>4616115</v>
      </c>
    </row>
    <row r="285" spans="1:10" s="4" customFormat="1" ht="60">
      <c r="A285" s="2">
        <f t="shared" si="4"/>
        <v>276</v>
      </c>
      <c r="B285" s="6" t="s">
        <v>763</v>
      </c>
      <c r="C285" s="6" t="s">
        <v>765</v>
      </c>
      <c r="D285" s="5" t="s">
        <v>764</v>
      </c>
      <c r="E285" s="37" t="s">
        <v>765</v>
      </c>
      <c r="F285" s="5" t="s">
        <v>568</v>
      </c>
      <c r="G285" s="8">
        <v>3193318</v>
      </c>
      <c r="H285" s="13">
        <v>203827</v>
      </c>
      <c r="I285" s="16" t="s">
        <v>812</v>
      </c>
      <c r="J285" s="22">
        <v>3193318</v>
      </c>
    </row>
    <row r="286" spans="1:10" s="4" customFormat="1" ht="60">
      <c r="A286" s="2">
        <f t="shared" si="4"/>
        <v>277</v>
      </c>
      <c r="B286" s="6" t="s">
        <v>633</v>
      </c>
      <c r="C286" s="6" t="s">
        <v>810</v>
      </c>
      <c r="D286" s="5" t="s">
        <v>2</v>
      </c>
      <c r="E286" s="37" t="s">
        <v>849</v>
      </c>
      <c r="F286" s="5" t="s">
        <v>568</v>
      </c>
      <c r="G286" s="8">
        <v>54045</v>
      </c>
      <c r="H286" s="13">
        <v>2845</v>
      </c>
      <c r="I286" s="16" t="s">
        <v>812</v>
      </c>
      <c r="J286" s="22">
        <v>54045</v>
      </c>
    </row>
    <row r="287" spans="1:10" s="4" customFormat="1" ht="60">
      <c r="A287" s="2">
        <f t="shared" si="4"/>
        <v>278</v>
      </c>
      <c r="B287" s="6" t="s">
        <v>633</v>
      </c>
      <c r="C287" s="6" t="s">
        <v>810</v>
      </c>
      <c r="D287" s="5" t="s">
        <v>2</v>
      </c>
      <c r="E287" s="37" t="s">
        <v>850</v>
      </c>
      <c r="F287" s="5" t="s">
        <v>568</v>
      </c>
      <c r="G287" s="8">
        <v>84759</v>
      </c>
      <c r="H287" s="13">
        <v>4462</v>
      </c>
      <c r="I287" s="16" t="s">
        <v>812</v>
      </c>
      <c r="J287" s="22">
        <v>84759</v>
      </c>
    </row>
    <row r="288" spans="1:10" s="4" customFormat="1" ht="48">
      <c r="A288" s="2">
        <f t="shared" si="4"/>
        <v>279</v>
      </c>
      <c r="B288" s="6" t="s">
        <v>575</v>
      </c>
      <c r="C288" s="6" t="s">
        <v>574</v>
      </c>
      <c r="D288" s="5" t="s">
        <v>573</v>
      </c>
      <c r="E288" s="37" t="s">
        <v>574</v>
      </c>
      <c r="F288" s="5" t="s">
        <v>568</v>
      </c>
      <c r="G288" s="8">
        <v>808024</v>
      </c>
      <c r="H288" s="13">
        <v>809.34999999997672</v>
      </c>
      <c r="I288" s="16" t="s">
        <v>812</v>
      </c>
      <c r="J288" s="22">
        <v>808024</v>
      </c>
    </row>
    <row r="289" spans="1:10" s="4" customFormat="1" ht="72">
      <c r="A289" s="2">
        <f t="shared" si="4"/>
        <v>280</v>
      </c>
      <c r="B289" s="6" t="s">
        <v>576</v>
      </c>
      <c r="C289" s="6" t="s">
        <v>810</v>
      </c>
      <c r="D289" s="5" t="s">
        <v>2</v>
      </c>
      <c r="E289" s="37" t="s">
        <v>851</v>
      </c>
      <c r="F289" s="5" t="s">
        <v>568</v>
      </c>
      <c r="G289" s="8">
        <v>148042</v>
      </c>
      <c r="H289" s="13">
        <v>149</v>
      </c>
      <c r="I289" s="16" t="s">
        <v>812</v>
      </c>
      <c r="J289" s="22">
        <v>148042</v>
      </c>
    </row>
    <row r="290" spans="1:10" s="4" customFormat="1" ht="84">
      <c r="A290" s="2">
        <f t="shared" si="4"/>
        <v>281</v>
      </c>
      <c r="B290" s="6" t="s">
        <v>576</v>
      </c>
      <c r="C290" s="6" t="s">
        <v>769</v>
      </c>
      <c r="D290" s="5" t="s">
        <v>768</v>
      </c>
      <c r="E290" s="37" t="s">
        <v>769</v>
      </c>
      <c r="F290" s="5" t="s">
        <v>568</v>
      </c>
      <c r="G290" s="8">
        <v>1730494</v>
      </c>
      <c r="H290" s="13">
        <v>1733</v>
      </c>
      <c r="I290" s="16" t="s">
        <v>812</v>
      </c>
      <c r="J290" s="22">
        <v>1730494</v>
      </c>
    </row>
    <row r="291" spans="1:10" s="4" customFormat="1" ht="48">
      <c r="A291" s="2">
        <f t="shared" si="4"/>
        <v>282</v>
      </c>
      <c r="B291" s="6" t="s">
        <v>576</v>
      </c>
      <c r="C291" s="6" t="s">
        <v>771</v>
      </c>
      <c r="D291" s="5" t="s">
        <v>770</v>
      </c>
      <c r="E291" s="37" t="s">
        <v>771</v>
      </c>
      <c r="F291" s="5" t="s">
        <v>568</v>
      </c>
      <c r="G291" s="8">
        <v>9807208</v>
      </c>
      <c r="H291" s="13">
        <v>9818</v>
      </c>
      <c r="I291" s="16" t="s">
        <v>812</v>
      </c>
      <c r="J291" s="22">
        <v>9807208</v>
      </c>
    </row>
    <row r="292" spans="1:10" s="4" customFormat="1" ht="36">
      <c r="A292" s="2">
        <f t="shared" si="4"/>
        <v>283</v>
      </c>
      <c r="B292" s="6" t="s">
        <v>55</v>
      </c>
      <c r="C292" s="6" t="s">
        <v>54</v>
      </c>
      <c r="D292" s="5" t="s">
        <v>53</v>
      </c>
      <c r="E292" s="37" t="s">
        <v>54</v>
      </c>
      <c r="F292" s="5" t="s">
        <v>52</v>
      </c>
      <c r="G292" s="8">
        <v>3829284.88</v>
      </c>
      <c r="H292" s="13">
        <v>3833.1200000001118</v>
      </c>
      <c r="I292" s="16" t="s">
        <v>812</v>
      </c>
      <c r="J292" s="22">
        <v>3233584</v>
      </c>
    </row>
    <row r="293" spans="1:10" s="4" customFormat="1" ht="48">
      <c r="A293" s="2">
        <f t="shared" si="4"/>
        <v>284</v>
      </c>
      <c r="B293" s="6" t="s">
        <v>55</v>
      </c>
      <c r="C293" s="6" t="s">
        <v>370</v>
      </c>
      <c r="D293" s="5" t="s">
        <v>369</v>
      </c>
      <c r="E293" s="37" t="s">
        <v>370</v>
      </c>
      <c r="F293" s="5" t="s">
        <v>52</v>
      </c>
      <c r="G293" s="8">
        <v>626831</v>
      </c>
      <c r="H293" s="13">
        <v>628</v>
      </c>
      <c r="I293" s="16" t="s">
        <v>812</v>
      </c>
      <c r="J293" s="22">
        <v>626831</v>
      </c>
    </row>
    <row r="294" spans="1:10" s="4" customFormat="1" ht="48">
      <c r="A294" s="2">
        <f t="shared" si="4"/>
        <v>285</v>
      </c>
      <c r="B294" s="6" t="s">
        <v>363</v>
      </c>
      <c r="C294" s="6" t="s">
        <v>362</v>
      </c>
      <c r="D294" s="5" t="s">
        <v>361</v>
      </c>
      <c r="E294" s="37" t="s">
        <v>362</v>
      </c>
      <c r="F294" s="5" t="s">
        <v>52</v>
      </c>
      <c r="G294" s="8">
        <v>5995427</v>
      </c>
      <c r="H294" s="13">
        <v>6002</v>
      </c>
      <c r="I294" s="16" t="s">
        <v>812</v>
      </c>
      <c r="J294" s="22">
        <v>5995427</v>
      </c>
    </row>
    <row r="295" spans="1:10" s="4" customFormat="1" ht="60">
      <c r="A295" s="2">
        <f t="shared" si="4"/>
        <v>286</v>
      </c>
      <c r="B295" s="6" t="s">
        <v>363</v>
      </c>
      <c r="C295" s="6" t="s">
        <v>365</v>
      </c>
      <c r="D295" s="5" t="s">
        <v>364</v>
      </c>
      <c r="E295" s="37" t="s">
        <v>365</v>
      </c>
      <c r="F295" s="5" t="s">
        <v>52</v>
      </c>
      <c r="G295" s="8">
        <v>3211135</v>
      </c>
      <c r="H295" s="13">
        <v>3215</v>
      </c>
      <c r="I295" s="16" t="s">
        <v>812</v>
      </c>
      <c r="J295" s="22">
        <v>3211135</v>
      </c>
    </row>
    <row r="296" spans="1:10" s="4" customFormat="1" ht="36">
      <c r="A296" s="2">
        <f t="shared" si="4"/>
        <v>287</v>
      </c>
      <c r="B296" s="6" t="s">
        <v>368</v>
      </c>
      <c r="C296" s="6" t="s">
        <v>367</v>
      </c>
      <c r="D296" s="5" t="s">
        <v>366</v>
      </c>
      <c r="E296" s="37" t="s">
        <v>367</v>
      </c>
      <c r="F296" s="5" t="s">
        <v>52</v>
      </c>
      <c r="G296" s="8">
        <v>1934140</v>
      </c>
      <c r="H296" s="13">
        <v>10000</v>
      </c>
      <c r="I296" s="16" t="s">
        <v>812</v>
      </c>
      <c r="J296" s="22">
        <v>1934140</v>
      </c>
    </row>
    <row r="297" spans="1:10" s="4" customFormat="1" ht="36">
      <c r="A297" s="2">
        <f t="shared" si="4"/>
        <v>288</v>
      </c>
      <c r="B297" s="6" t="s">
        <v>368</v>
      </c>
      <c r="C297" s="6" t="s">
        <v>810</v>
      </c>
      <c r="D297" s="5" t="s">
        <v>2</v>
      </c>
      <c r="E297" s="37" t="s">
        <v>518</v>
      </c>
      <c r="F297" s="5" t="s">
        <v>52</v>
      </c>
      <c r="G297" s="8">
        <v>124105</v>
      </c>
      <c r="H297" s="13">
        <v>2000</v>
      </c>
      <c r="I297" s="16" t="s">
        <v>812</v>
      </c>
      <c r="J297" s="22">
        <v>124105</v>
      </c>
    </row>
    <row r="298" spans="1:10" s="4" customFormat="1" ht="36">
      <c r="A298" s="2">
        <f t="shared" si="4"/>
        <v>289</v>
      </c>
      <c r="B298" s="6" t="s">
        <v>509</v>
      </c>
      <c r="C298" s="6" t="s">
        <v>810</v>
      </c>
      <c r="D298" s="5" t="s">
        <v>2</v>
      </c>
      <c r="E298" s="37" t="s">
        <v>508</v>
      </c>
      <c r="F298" s="5" t="s">
        <v>52</v>
      </c>
      <c r="G298" s="8">
        <v>190845</v>
      </c>
      <c r="H298" s="13">
        <v>192</v>
      </c>
      <c r="I298" s="16" t="s">
        <v>812</v>
      </c>
      <c r="J298" s="22">
        <v>190845</v>
      </c>
    </row>
    <row r="299" spans="1:10" s="4" customFormat="1" ht="48">
      <c r="A299" s="2">
        <f t="shared" si="4"/>
        <v>290</v>
      </c>
      <c r="B299" s="6" t="s">
        <v>511</v>
      </c>
      <c r="C299" s="6" t="s">
        <v>810</v>
      </c>
      <c r="D299" s="5" t="s">
        <v>2</v>
      </c>
      <c r="E299" s="37" t="s">
        <v>510</v>
      </c>
      <c r="F299" s="5" t="s">
        <v>52</v>
      </c>
      <c r="G299" s="8">
        <v>171988</v>
      </c>
      <c r="H299" s="13">
        <v>173</v>
      </c>
      <c r="I299" s="16" t="s">
        <v>812</v>
      </c>
      <c r="J299" s="22">
        <v>171988</v>
      </c>
    </row>
    <row r="300" spans="1:10" s="4" customFormat="1" ht="48">
      <c r="A300" s="2">
        <f t="shared" si="4"/>
        <v>291</v>
      </c>
      <c r="B300" s="6" t="s">
        <v>513</v>
      </c>
      <c r="C300" s="6" t="s">
        <v>810</v>
      </c>
      <c r="D300" s="5" t="s">
        <v>2</v>
      </c>
      <c r="E300" s="37" t="s">
        <v>512</v>
      </c>
      <c r="F300" s="5" t="s">
        <v>52</v>
      </c>
      <c r="G300" s="8">
        <v>85606</v>
      </c>
      <c r="H300" s="13">
        <v>864</v>
      </c>
      <c r="I300" s="16" t="s">
        <v>812</v>
      </c>
      <c r="J300" s="22">
        <v>85606</v>
      </c>
    </row>
    <row r="301" spans="1:10" s="4" customFormat="1" ht="60">
      <c r="A301" s="2">
        <f t="shared" si="4"/>
        <v>292</v>
      </c>
      <c r="B301" s="6" t="s">
        <v>513</v>
      </c>
      <c r="C301" s="6" t="s">
        <v>810</v>
      </c>
      <c r="D301" s="5" t="s">
        <v>2</v>
      </c>
      <c r="E301" s="37" t="s">
        <v>852</v>
      </c>
      <c r="F301" s="5" t="s">
        <v>52</v>
      </c>
      <c r="G301" s="8">
        <v>85886</v>
      </c>
      <c r="H301" s="13">
        <v>868</v>
      </c>
      <c r="I301" s="16" t="s">
        <v>812</v>
      </c>
      <c r="J301" s="22">
        <v>85886</v>
      </c>
    </row>
    <row r="302" spans="1:10" s="4" customFormat="1" ht="48">
      <c r="A302" s="2">
        <f t="shared" si="4"/>
        <v>293</v>
      </c>
      <c r="B302" s="6" t="s">
        <v>517</v>
      </c>
      <c r="C302" s="6" t="s">
        <v>810</v>
      </c>
      <c r="D302" s="5" t="s">
        <v>2</v>
      </c>
      <c r="E302" s="37" t="s">
        <v>516</v>
      </c>
      <c r="F302" s="5" t="s">
        <v>52</v>
      </c>
      <c r="G302" s="8">
        <v>64309</v>
      </c>
      <c r="H302" s="13">
        <v>65</v>
      </c>
      <c r="I302" s="16" t="s">
        <v>812</v>
      </c>
      <c r="J302" s="22">
        <v>64309</v>
      </c>
    </row>
    <row r="303" spans="1:10" s="4" customFormat="1" ht="48">
      <c r="A303" s="2">
        <f t="shared" si="4"/>
        <v>294</v>
      </c>
      <c r="B303" s="6" t="s">
        <v>520</v>
      </c>
      <c r="C303" s="6" t="s">
        <v>810</v>
      </c>
      <c r="D303" s="5" t="s">
        <v>2</v>
      </c>
      <c r="E303" s="37" t="s">
        <v>519</v>
      </c>
      <c r="F303" s="5" t="s">
        <v>52</v>
      </c>
      <c r="G303" s="8">
        <v>217705</v>
      </c>
      <c r="H303" s="13">
        <v>2199</v>
      </c>
      <c r="I303" s="16" t="s">
        <v>812</v>
      </c>
      <c r="J303" s="22">
        <v>217705</v>
      </c>
    </row>
    <row r="304" spans="1:10" s="4" customFormat="1" ht="36">
      <c r="A304" s="2">
        <f t="shared" si="4"/>
        <v>295</v>
      </c>
      <c r="B304" s="6" t="s">
        <v>522</v>
      </c>
      <c r="C304" s="6" t="s">
        <v>810</v>
      </c>
      <c r="D304" s="5" t="s">
        <v>2</v>
      </c>
      <c r="E304" s="37" t="s">
        <v>521</v>
      </c>
      <c r="F304" s="5" t="s">
        <v>52</v>
      </c>
      <c r="G304" s="8">
        <v>253065</v>
      </c>
      <c r="H304" s="13">
        <v>1000</v>
      </c>
      <c r="I304" s="16" t="s">
        <v>812</v>
      </c>
      <c r="J304" s="22">
        <v>253065</v>
      </c>
    </row>
    <row r="305" spans="1:10" s="4" customFormat="1" ht="36">
      <c r="A305" s="2">
        <f t="shared" si="4"/>
        <v>296</v>
      </c>
      <c r="B305" s="6" t="s">
        <v>584</v>
      </c>
      <c r="C305" s="6" t="s">
        <v>810</v>
      </c>
      <c r="D305" s="5" t="s">
        <v>2</v>
      </c>
      <c r="E305" s="37" t="s">
        <v>583</v>
      </c>
      <c r="F305" s="5" t="s">
        <v>52</v>
      </c>
      <c r="G305" s="8">
        <v>91394</v>
      </c>
      <c r="H305" s="13">
        <v>5319</v>
      </c>
      <c r="I305" s="16" t="s">
        <v>812</v>
      </c>
      <c r="J305" s="22">
        <v>91394</v>
      </c>
    </row>
    <row r="306" spans="1:10" s="4" customFormat="1" ht="48">
      <c r="A306" s="2">
        <f t="shared" si="4"/>
        <v>297</v>
      </c>
      <c r="B306" s="6" t="s">
        <v>586</v>
      </c>
      <c r="C306" s="6" t="s">
        <v>810</v>
      </c>
      <c r="D306" s="5" t="s">
        <v>2</v>
      </c>
      <c r="E306" s="37" t="s">
        <v>585</v>
      </c>
      <c r="F306" s="5" t="s">
        <v>52</v>
      </c>
      <c r="G306" s="8">
        <v>295630</v>
      </c>
      <c r="H306" s="13">
        <v>15560</v>
      </c>
      <c r="I306" s="16" t="s">
        <v>812</v>
      </c>
      <c r="J306" s="22">
        <v>295630</v>
      </c>
    </row>
    <row r="307" spans="1:10" s="4" customFormat="1" ht="36">
      <c r="A307" s="2">
        <f t="shared" si="4"/>
        <v>298</v>
      </c>
      <c r="B307" s="6" t="s">
        <v>603</v>
      </c>
      <c r="C307" s="6" t="s">
        <v>810</v>
      </c>
      <c r="D307" s="5" t="s">
        <v>2</v>
      </c>
      <c r="E307" s="37" t="s">
        <v>602</v>
      </c>
      <c r="F307" s="5" t="s">
        <v>52</v>
      </c>
      <c r="G307" s="8">
        <v>72500</v>
      </c>
      <c r="H307" s="13">
        <v>13369</v>
      </c>
      <c r="I307" s="16" t="s">
        <v>812</v>
      </c>
      <c r="J307" s="22">
        <v>72500</v>
      </c>
    </row>
    <row r="308" spans="1:10" s="4" customFormat="1" ht="48">
      <c r="A308" s="2">
        <f t="shared" si="4"/>
        <v>299</v>
      </c>
      <c r="B308" s="6" t="s">
        <v>582</v>
      </c>
      <c r="C308" s="6" t="s">
        <v>581</v>
      </c>
      <c r="D308" s="5" t="s">
        <v>580</v>
      </c>
      <c r="E308" s="37" t="s">
        <v>581</v>
      </c>
      <c r="F308" s="5" t="s">
        <v>52</v>
      </c>
      <c r="G308" s="8">
        <v>3318739</v>
      </c>
      <c r="H308" s="13">
        <v>174671.52000000002</v>
      </c>
      <c r="I308" s="16" t="s">
        <v>812</v>
      </c>
      <c r="J308" s="22">
        <v>3318739</v>
      </c>
    </row>
    <row r="309" spans="1:10" s="4" customFormat="1" ht="48">
      <c r="A309" s="2">
        <f t="shared" si="4"/>
        <v>300</v>
      </c>
      <c r="B309" s="6" t="s">
        <v>579</v>
      </c>
      <c r="C309" s="6" t="s">
        <v>578</v>
      </c>
      <c r="D309" s="5" t="s">
        <v>577</v>
      </c>
      <c r="E309" s="37" t="s">
        <v>578</v>
      </c>
      <c r="F309" s="5" t="s">
        <v>52</v>
      </c>
      <c r="G309" s="8">
        <v>7325201</v>
      </c>
      <c r="H309" s="13">
        <v>7333</v>
      </c>
      <c r="I309" s="16" t="s">
        <v>812</v>
      </c>
      <c r="J309" s="22">
        <v>7325201</v>
      </c>
    </row>
    <row r="310" spans="1:10" s="4" customFormat="1" ht="60">
      <c r="A310" s="2">
        <f t="shared" si="4"/>
        <v>301</v>
      </c>
      <c r="B310" s="6" t="s">
        <v>515</v>
      </c>
      <c r="C310" s="6" t="s">
        <v>588</v>
      </c>
      <c r="D310" s="5" t="s">
        <v>587</v>
      </c>
      <c r="E310" s="37" t="s">
        <v>588</v>
      </c>
      <c r="F310" s="5" t="s">
        <v>52</v>
      </c>
      <c r="G310" s="8">
        <v>3944920</v>
      </c>
      <c r="H310" s="13">
        <v>207628</v>
      </c>
      <c r="I310" s="16" t="s">
        <v>812</v>
      </c>
      <c r="J310" s="22">
        <v>3944920</v>
      </c>
    </row>
    <row r="311" spans="1:10" s="4" customFormat="1" ht="36">
      <c r="A311" s="2">
        <f t="shared" si="4"/>
        <v>302</v>
      </c>
      <c r="B311" s="6" t="s">
        <v>515</v>
      </c>
      <c r="C311" s="6" t="s">
        <v>810</v>
      </c>
      <c r="D311" s="5" t="s">
        <v>2</v>
      </c>
      <c r="E311" s="37" t="s">
        <v>514</v>
      </c>
      <c r="F311" s="5" t="s">
        <v>52</v>
      </c>
      <c r="G311" s="8">
        <v>111275.31</v>
      </c>
      <c r="H311" s="13">
        <v>223</v>
      </c>
      <c r="I311" s="16" t="s">
        <v>812</v>
      </c>
      <c r="J311" s="22">
        <v>111276</v>
      </c>
    </row>
    <row r="312" spans="1:10" s="4" customFormat="1" ht="48">
      <c r="A312" s="2">
        <f t="shared" si="4"/>
        <v>303</v>
      </c>
      <c r="B312" s="6" t="s">
        <v>525</v>
      </c>
      <c r="C312" s="6" t="s">
        <v>810</v>
      </c>
      <c r="D312" s="5" t="s">
        <v>2</v>
      </c>
      <c r="E312" s="37" t="s">
        <v>524</v>
      </c>
      <c r="F312" s="5" t="s">
        <v>523</v>
      </c>
      <c r="G312" s="8">
        <v>147000</v>
      </c>
      <c r="H312" s="13">
        <v>37080</v>
      </c>
      <c r="I312" s="16" t="s">
        <v>812</v>
      </c>
      <c r="J312" s="22">
        <v>147000</v>
      </c>
    </row>
    <row r="313" spans="1:10" s="4" customFormat="1" ht="48">
      <c r="A313" s="2">
        <f t="shared" si="4"/>
        <v>304</v>
      </c>
      <c r="B313" s="6" t="s">
        <v>641</v>
      </c>
      <c r="C313" s="6" t="s">
        <v>810</v>
      </c>
      <c r="D313" s="5" t="s">
        <v>2</v>
      </c>
      <c r="E313" s="37" t="s">
        <v>640</v>
      </c>
      <c r="F313" s="5" t="s">
        <v>634</v>
      </c>
      <c r="G313" s="8">
        <v>43985</v>
      </c>
      <c r="H313" s="13">
        <v>2315</v>
      </c>
      <c r="I313" s="16" t="s">
        <v>812</v>
      </c>
      <c r="J313" s="22">
        <v>43985</v>
      </c>
    </row>
    <row r="314" spans="1:10" s="4" customFormat="1" ht="48">
      <c r="A314" s="2">
        <f t="shared" si="4"/>
        <v>305</v>
      </c>
      <c r="B314" s="6" t="s">
        <v>643</v>
      </c>
      <c r="C314" s="6" t="s">
        <v>810</v>
      </c>
      <c r="D314" s="5" t="s">
        <v>2</v>
      </c>
      <c r="E314" s="37" t="s">
        <v>642</v>
      </c>
      <c r="F314" s="5" t="s">
        <v>634</v>
      </c>
      <c r="G314" s="8">
        <v>116439</v>
      </c>
      <c r="H314" s="13">
        <v>10126</v>
      </c>
      <c r="I314" s="16" t="s">
        <v>812</v>
      </c>
      <c r="J314" s="22">
        <v>116439</v>
      </c>
    </row>
    <row r="315" spans="1:10" s="4" customFormat="1" ht="60">
      <c r="A315" s="2">
        <f t="shared" si="4"/>
        <v>306</v>
      </c>
      <c r="B315" s="6" t="s">
        <v>643</v>
      </c>
      <c r="C315" s="6" t="s">
        <v>810</v>
      </c>
      <c r="D315" s="5" t="s">
        <v>2</v>
      </c>
      <c r="E315" s="37" t="s">
        <v>644</v>
      </c>
      <c r="F315" s="5" t="s">
        <v>634</v>
      </c>
      <c r="G315" s="8">
        <v>123935</v>
      </c>
      <c r="H315" s="13">
        <v>10778</v>
      </c>
      <c r="I315" s="16" t="s">
        <v>812</v>
      </c>
      <c r="J315" s="22">
        <v>123935</v>
      </c>
    </row>
    <row r="316" spans="1:10" s="4" customFormat="1" ht="60">
      <c r="A316" s="2">
        <f t="shared" si="4"/>
        <v>307</v>
      </c>
      <c r="B316" s="6" t="s">
        <v>643</v>
      </c>
      <c r="C316" s="6" t="s">
        <v>646</v>
      </c>
      <c r="D316" s="5" t="s">
        <v>645</v>
      </c>
      <c r="E316" s="37" t="s">
        <v>646</v>
      </c>
      <c r="F316" s="5" t="s">
        <v>634</v>
      </c>
      <c r="G316" s="8">
        <v>2907534</v>
      </c>
      <c r="H316" s="13">
        <v>252829</v>
      </c>
      <c r="I316" s="16" t="s">
        <v>812</v>
      </c>
      <c r="J316" s="22">
        <v>2886425</v>
      </c>
    </row>
    <row r="317" spans="1:10" s="4" customFormat="1" ht="36">
      <c r="A317" s="2">
        <f t="shared" si="4"/>
        <v>308</v>
      </c>
      <c r="B317" s="6" t="s">
        <v>542</v>
      </c>
      <c r="C317" s="6" t="s">
        <v>810</v>
      </c>
      <c r="D317" s="5" t="s">
        <v>2</v>
      </c>
      <c r="E317" s="37" t="s">
        <v>853</v>
      </c>
      <c r="F317" s="5" t="s">
        <v>541</v>
      </c>
      <c r="G317" s="8">
        <v>59925</v>
      </c>
      <c r="H317" s="13">
        <v>10575</v>
      </c>
      <c r="I317" s="16" t="s">
        <v>812</v>
      </c>
      <c r="J317" s="22">
        <v>59925</v>
      </c>
    </row>
    <row r="318" spans="1:10" s="4" customFormat="1" ht="48">
      <c r="A318" s="2">
        <f t="shared" si="4"/>
        <v>309</v>
      </c>
      <c r="B318" s="6" t="s">
        <v>373</v>
      </c>
      <c r="C318" s="6" t="s">
        <v>810</v>
      </c>
      <c r="D318" s="5" t="s">
        <v>2</v>
      </c>
      <c r="E318" s="37" t="s">
        <v>372</v>
      </c>
      <c r="F318" s="5" t="s">
        <v>371</v>
      </c>
      <c r="G318" s="8">
        <v>78413</v>
      </c>
      <c r="H318" s="13">
        <v>79</v>
      </c>
      <c r="I318" s="16" t="s">
        <v>812</v>
      </c>
      <c r="J318" s="22">
        <v>78413</v>
      </c>
    </row>
    <row r="319" spans="1:10" s="4" customFormat="1" ht="36">
      <c r="A319" s="2">
        <f t="shared" si="4"/>
        <v>310</v>
      </c>
      <c r="B319" s="6" t="s">
        <v>373</v>
      </c>
      <c r="C319" s="6" t="s">
        <v>810</v>
      </c>
      <c r="D319" s="5" t="s">
        <v>2</v>
      </c>
      <c r="E319" s="37" t="s">
        <v>528</v>
      </c>
      <c r="F319" s="5" t="s">
        <v>371</v>
      </c>
      <c r="G319" s="8">
        <v>78642</v>
      </c>
      <c r="H319" s="13">
        <v>80</v>
      </c>
      <c r="I319" s="16" t="s">
        <v>812</v>
      </c>
      <c r="J319" s="22">
        <v>78642</v>
      </c>
    </row>
    <row r="320" spans="1:10" s="4" customFormat="1" ht="36">
      <c r="A320" s="2">
        <f t="shared" si="4"/>
        <v>311</v>
      </c>
      <c r="B320" s="6" t="s">
        <v>527</v>
      </c>
      <c r="C320" s="6" t="s">
        <v>810</v>
      </c>
      <c r="D320" s="5" t="s">
        <v>2</v>
      </c>
      <c r="E320" s="37" t="s">
        <v>526</v>
      </c>
      <c r="F320" s="5" t="s">
        <v>371</v>
      </c>
      <c r="G320" s="8">
        <v>70905</v>
      </c>
      <c r="H320" s="13">
        <v>717</v>
      </c>
      <c r="I320" s="16" t="s">
        <v>812</v>
      </c>
      <c r="J320" s="22">
        <v>70905</v>
      </c>
    </row>
    <row r="321" spans="1:10" s="4" customFormat="1" ht="60">
      <c r="A321" s="2">
        <f t="shared" si="4"/>
        <v>312</v>
      </c>
      <c r="B321" s="6" t="s">
        <v>58</v>
      </c>
      <c r="C321" s="6" t="s">
        <v>810</v>
      </c>
      <c r="D321" s="5" t="s">
        <v>2</v>
      </c>
      <c r="E321" s="37" t="s">
        <v>57</v>
      </c>
      <c r="F321" s="5" t="s">
        <v>56</v>
      </c>
      <c r="G321" s="8">
        <v>65750</v>
      </c>
      <c r="H321" s="13">
        <v>330.80000000000291</v>
      </c>
      <c r="I321" s="16" t="s">
        <v>812</v>
      </c>
      <c r="J321" s="22">
        <v>65750</v>
      </c>
    </row>
    <row r="322" spans="1:10" s="4" customFormat="1" ht="48">
      <c r="A322" s="2">
        <f t="shared" si="4"/>
        <v>313</v>
      </c>
      <c r="B322" s="6" t="s">
        <v>58</v>
      </c>
      <c r="C322" s="6" t="s">
        <v>776</v>
      </c>
      <c r="D322" s="5" t="s">
        <v>775</v>
      </c>
      <c r="E322" s="37" t="s">
        <v>776</v>
      </c>
      <c r="F322" s="5" t="s">
        <v>56</v>
      </c>
      <c r="G322" s="8">
        <v>4360433</v>
      </c>
      <c r="H322" s="13">
        <v>4802</v>
      </c>
      <c r="I322" s="16" t="s">
        <v>812</v>
      </c>
      <c r="J322" s="22">
        <v>4281045</v>
      </c>
    </row>
    <row r="323" spans="1:10" s="4" customFormat="1" ht="60">
      <c r="A323" s="2">
        <f t="shared" si="4"/>
        <v>314</v>
      </c>
      <c r="B323" s="6" t="s">
        <v>59</v>
      </c>
      <c r="C323" s="6" t="s">
        <v>810</v>
      </c>
      <c r="D323" s="5" t="s">
        <v>2</v>
      </c>
      <c r="E323" s="37" t="s">
        <v>854</v>
      </c>
      <c r="F323" s="5" t="s">
        <v>56</v>
      </c>
      <c r="G323" s="8">
        <v>38893.339999999997</v>
      </c>
      <c r="H323" s="13">
        <v>6969.4100000000035</v>
      </c>
      <c r="I323" s="16" t="s">
        <v>812</v>
      </c>
      <c r="J323" s="22">
        <v>38894</v>
      </c>
    </row>
    <row r="324" spans="1:10" s="4" customFormat="1" ht="48">
      <c r="A324" s="2">
        <f t="shared" si="4"/>
        <v>315</v>
      </c>
      <c r="B324" s="6" t="s">
        <v>868</v>
      </c>
      <c r="C324" s="6" t="s">
        <v>61</v>
      </c>
      <c r="D324" s="5" t="s">
        <v>60</v>
      </c>
      <c r="E324" s="37" t="s">
        <v>61</v>
      </c>
      <c r="F324" s="5" t="s">
        <v>56</v>
      </c>
      <c r="G324" s="8">
        <v>2638676</v>
      </c>
      <c r="H324" s="13">
        <v>2642</v>
      </c>
      <c r="I324" s="16" t="s">
        <v>812</v>
      </c>
      <c r="J324" s="22">
        <v>2638676</v>
      </c>
    </row>
    <row r="325" spans="1:10" s="4" customFormat="1" ht="48">
      <c r="A325" s="2">
        <f t="shared" si="4"/>
        <v>316</v>
      </c>
      <c r="B325" s="6" t="s">
        <v>868</v>
      </c>
      <c r="C325" s="6" t="s">
        <v>810</v>
      </c>
      <c r="D325" s="5" t="s">
        <v>2</v>
      </c>
      <c r="E325" s="37" t="s">
        <v>855</v>
      </c>
      <c r="F325" s="5" t="s">
        <v>56</v>
      </c>
      <c r="G325" s="8">
        <v>44132</v>
      </c>
      <c r="H325" s="13">
        <v>7788</v>
      </c>
      <c r="I325" s="16" t="s">
        <v>812</v>
      </c>
      <c r="J325" s="22">
        <v>44132</v>
      </c>
    </row>
    <row r="326" spans="1:10" s="4" customFormat="1" ht="72">
      <c r="A326" s="2">
        <f t="shared" si="4"/>
        <v>317</v>
      </c>
      <c r="B326" s="6" t="s">
        <v>147</v>
      </c>
      <c r="C326" s="6" t="s">
        <v>810</v>
      </c>
      <c r="D326" s="5" t="s">
        <v>2</v>
      </c>
      <c r="E326" s="37" t="s">
        <v>146</v>
      </c>
      <c r="F326" s="5" t="s">
        <v>56</v>
      </c>
      <c r="G326" s="8">
        <v>82550.39</v>
      </c>
      <c r="H326" s="13">
        <v>2553.1100000000006</v>
      </c>
      <c r="I326" s="16" t="s">
        <v>812</v>
      </c>
      <c r="J326" s="22">
        <v>82551</v>
      </c>
    </row>
    <row r="327" spans="1:10" s="4" customFormat="1" ht="48">
      <c r="A327" s="2">
        <f t="shared" si="4"/>
        <v>318</v>
      </c>
      <c r="B327" s="6" t="s">
        <v>374</v>
      </c>
      <c r="C327" s="6" t="s">
        <v>810</v>
      </c>
      <c r="D327" s="5" t="s">
        <v>2</v>
      </c>
      <c r="E327" s="37" t="s">
        <v>856</v>
      </c>
      <c r="F327" s="5" t="s">
        <v>56</v>
      </c>
      <c r="G327" s="8">
        <v>78650</v>
      </c>
      <c r="H327" s="13">
        <v>79</v>
      </c>
      <c r="I327" s="16" t="s">
        <v>812</v>
      </c>
      <c r="J327" s="22">
        <v>78650</v>
      </c>
    </row>
    <row r="328" spans="1:10" s="4" customFormat="1" ht="60">
      <c r="A328" s="2">
        <f t="shared" si="4"/>
        <v>319</v>
      </c>
      <c r="B328" s="6" t="s">
        <v>374</v>
      </c>
      <c r="C328" s="6" t="s">
        <v>810</v>
      </c>
      <c r="D328" s="5" t="s">
        <v>2</v>
      </c>
      <c r="E328" s="37" t="s">
        <v>857</v>
      </c>
      <c r="F328" s="5" t="s">
        <v>56</v>
      </c>
      <c r="G328" s="8">
        <v>67753</v>
      </c>
      <c r="H328" s="13">
        <v>68</v>
      </c>
      <c r="I328" s="16" t="s">
        <v>812</v>
      </c>
      <c r="J328" s="22">
        <v>67753</v>
      </c>
    </row>
    <row r="329" spans="1:10" s="4" customFormat="1" ht="84">
      <c r="A329" s="2">
        <f t="shared" si="4"/>
        <v>320</v>
      </c>
      <c r="B329" s="6" t="s">
        <v>529</v>
      </c>
      <c r="C329" s="6" t="s">
        <v>810</v>
      </c>
      <c r="D329" s="5" t="s">
        <v>2</v>
      </c>
      <c r="E329" s="37" t="s">
        <v>858</v>
      </c>
      <c r="F329" s="5" t="s">
        <v>56</v>
      </c>
      <c r="G329" s="8">
        <v>120239</v>
      </c>
      <c r="H329" s="13">
        <v>121</v>
      </c>
      <c r="I329" s="16" t="s">
        <v>812</v>
      </c>
      <c r="J329" s="22">
        <v>120239</v>
      </c>
    </row>
    <row r="330" spans="1:10" s="4" customFormat="1" ht="36">
      <c r="A330" s="2">
        <f t="shared" si="4"/>
        <v>321</v>
      </c>
      <c r="B330" s="6" t="s">
        <v>530</v>
      </c>
      <c r="C330" s="6" t="s">
        <v>810</v>
      </c>
      <c r="D330" s="5" t="s">
        <v>2</v>
      </c>
      <c r="E330" s="37" t="s">
        <v>859</v>
      </c>
      <c r="F330" s="5" t="s">
        <v>56</v>
      </c>
      <c r="G330" s="8">
        <v>84949.38</v>
      </c>
      <c r="H330" s="13">
        <v>4471.0199999999895</v>
      </c>
      <c r="I330" s="16" t="s">
        <v>812</v>
      </c>
      <c r="J330" s="22">
        <v>84950</v>
      </c>
    </row>
    <row r="331" spans="1:10" s="4" customFormat="1" ht="48">
      <c r="A331" s="2">
        <f t="shared" si="4"/>
        <v>322</v>
      </c>
      <c r="B331" s="6" t="s">
        <v>605</v>
      </c>
      <c r="C331" s="6" t="s">
        <v>810</v>
      </c>
      <c r="D331" s="5" t="s">
        <v>2</v>
      </c>
      <c r="E331" s="37" t="s">
        <v>860</v>
      </c>
      <c r="F331" s="5" t="s">
        <v>56</v>
      </c>
      <c r="G331" s="8">
        <v>25500</v>
      </c>
      <c r="H331" s="13">
        <v>4500</v>
      </c>
      <c r="I331" s="16" t="s">
        <v>812</v>
      </c>
      <c r="J331" s="22">
        <v>25500</v>
      </c>
    </row>
    <row r="332" spans="1:10" s="4" customFormat="1" ht="60">
      <c r="A332" s="2">
        <f t="shared" ref="A332:A394" si="5">+A331+1</f>
        <v>323</v>
      </c>
      <c r="B332" s="6" t="s">
        <v>772</v>
      </c>
      <c r="C332" s="6" t="s">
        <v>774</v>
      </c>
      <c r="D332" s="5" t="s">
        <v>773</v>
      </c>
      <c r="E332" s="37" t="s">
        <v>774</v>
      </c>
      <c r="F332" s="5" t="s">
        <v>56</v>
      </c>
      <c r="G332" s="8">
        <v>3191102.1</v>
      </c>
      <c r="H332" s="13">
        <v>354566.89999999991</v>
      </c>
      <c r="I332" s="16" t="s">
        <v>812</v>
      </c>
      <c r="J332" s="22">
        <v>3191103</v>
      </c>
    </row>
    <row r="333" spans="1:10" s="4" customFormat="1" ht="48">
      <c r="A333" s="2">
        <f t="shared" si="5"/>
        <v>324</v>
      </c>
      <c r="B333" s="6" t="s">
        <v>649</v>
      </c>
      <c r="C333" s="6" t="s">
        <v>648</v>
      </c>
      <c r="D333" s="5" t="s">
        <v>647</v>
      </c>
      <c r="E333" s="37" t="s">
        <v>648</v>
      </c>
      <c r="F333" s="5" t="s">
        <v>56</v>
      </c>
      <c r="G333" s="8">
        <v>1525382</v>
      </c>
      <c r="H333" s="13">
        <v>381346</v>
      </c>
      <c r="I333" s="16" t="s">
        <v>812</v>
      </c>
      <c r="J333" s="22">
        <v>1525382</v>
      </c>
    </row>
    <row r="334" spans="1:10" s="4" customFormat="1" ht="48">
      <c r="A334" s="2">
        <f t="shared" si="5"/>
        <v>325</v>
      </c>
      <c r="B334" s="6" t="s">
        <v>604</v>
      </c>
      <c r="C334" s="6" t="s">
        <v>778</v>
      </c>
      <c r="D334" s="5" t="s">
        <v>777</v>
      </c>
      <c r="E334" s="37" t="s">
        <v>778</v>
      </c>
      <c r="F334" s="5" t="s">
        <v>56</v>
      </c>
      <c r="G334" s="8">
        <v>5664827</v>
      </c>
      <c r="H334" s="13">
        <v>999676</v>
      </c>
      <c r="I334" s="16" t="s">
        <v>812</v>
      </c>
      <c r="J334" s="22">
        <v>5664827</v>
      </c>
    </row>
    <row r="335" spans="1:10" s="4" customFormat="1" ht="36">
      <c r="A335" s="2">
        <f t="shared" si="5"/>
        <v>326</v>
      </c>
      <c r="B335" s="6" t="s">
        <v>604</v>
      </c>
      <c r="C335" s="6" t="s">
        <v>810</v>
      </c>
      <c r="D335" s="5" t="s">
        <v>2</v>
      </c>
      <c r="E335" s="37" t="s">
        <v>861</v>
      </c>
      <c r="F335" s="5" t="s">
        <v>56</v>
      </c>
      <c r="G335" s="8">
        <v>184079</v>
      </c>
      <c r="H335" s="13">
        <v>32485.109999999986</v>
      </c>
      <c r="I335" s="16" t="s">
        <v>812</v>
      </c>
      <c r="J335" s="22">
        <v>184079</v>
      </c>
    </row>
    <row r="336" spans="1:10" s="4" customFormat="1" ht="36">
      <c r="A336" s="2">
        <f t="shared" si="5"/>
        <v>327</v>
      </c>
      <c r="B336" s="6" t="s">
        <v>15</v>
      </c>
      <c r="C336" s="6" t="s">
        <v>14</v>
      </c>
      <c r="D336" s="5" t="s">
        <v>13</v>
      </c>
      <c r="E336" s="37" t="s">
        <v>14</v>
      </c>
      <c r="F336" s="5" t="s">
        <v>12</v>
      </c>
      <c r="G336" s="8">
        <v>948168</v>
      </c>
      <c r="H336" s="13">
        <v>19350</v>
      </c>
      <c r="I336" s="16" t="s">
        <v>812</v>
      </c>
      <c r="J336" s="22">
        <v>948168</v>
      </c>
    </row>
    <row r="337" spans="1:10" s="4" customFormat="1" ht="36">
      <c r="A337" s="2">
        <f t="shared" si="5"/>
        <v>328</v>
      </c>
      <c r="B337" s="6" t="s">
        <v>18</v>
      </c>
      <c r="C337" s="6" t="s">
        <v>17</v>
      </c>
      <c r="D337" s="5" t="s">
        <v>16</v>
      </c>
      <c r="E337" s="37" t="s">
        <v>17</v>
      </c>
      <c r="F337" s="5" t="s">
        <v>12</v>
      </c>
      <c r="G337" s="8">
        <v>687004</v>
      </c>
      <c r="H337" s="13">
        <v>14021</v>
      </c>
      <c r="I337" s="16" t="s">
        <v>812</v>
      </c>
      <c r="J337" s="22">
        <v>687004</v>
      </c>
    </row>
    <row r="338" spans="1:10" s="4" customFormat="1" ht="48">
      <c r="A338" s="2">
        <f t="shared" si="5"/>
        <v>329</v>
      </c>
      <c r="B338" s="6" t="s">
        <v>21</v>
      </c>
      <c r="C338" s="6" t="s">
        <v>20</v>
      </c>
      <c r="D338" s="5" t="s">
        <v>19</v>
      </c>
      <c r="E338" s="37" t="s">
        <v>20</v>
      </c>
      <c r="F338" s="5" t="s">
        <v>12</v>
      </c>
      <c r="G338" s="8">
        <v>5524251</v>
      </c>
      <c r="H338" s="13">
        <v>186817</v>
      </c>
      <c r="I338" s="16" t="s">
        <v>812</v>
      </c>
      <c r="J338" s="22">
        <v>5524251</v>
      </c>
    </row>
    <row r="339" spans="1:10" s="4" customFormat="1" ht="36">
      <c r="A339" s="2">
        <f t="shared" si="5"/>
        <v>330</v>
      </c>
      <c r="B339" s="6" t="s">
        <v>63</v>
      </c>
      <c r="C339" s="6" t="s">
        <v>810</v>
      </c>
      <c r="D339" s="5" t="s">
        <v>2</v>
      </c>
      <c r="E339" s="37" t="s">
        <v>62</v>
      </c>
      <c r="F339" s="5" t="s">
        <v>12</v>
      </c>
      <c r="G339" s="8">
        <v>111218</v>
      </c>
      <c r="H339" s="13">
        <v>1124</v>
      </c>
      <c r="I339" s="16" t="s">
        <v>812</v>
      </c>
      <c r="J339" s="22">
        <v>111218</v>
      </c>
    </row>
    <row r="340" spans="1:10" s="4" customFormat="1" ht="36">
      <c r="A340" s="2">
        <f t="shared" si="5"/>
        <v>331</v>
      </c>
      <c r="B340" s="6" t="s">
        <v>65</v>
      </c>
      <c r="C340" s="6" t="s">
        <v>810</v>
      </c>
      <c r="D340" s="5" t="s">
        <v>2</v>
      </c>
      <c r="E340" s="37" t="s">
        <v>64</v>
      </c>
      <c r="F340" s="5" t="s">
        <v>12</v>
      </c>
      <c r="G340" s="8">
        <v>297020</v>
      </c>
      <c r="H340" s="13">
        <v>1000</v>
      </c>
      <c r="I340" s="16" t="s">
        <v>812</v>
      </c>
      <c r="J340" s="22">
        <v>297020</v>
      </c>
    </row>
    <row r="341" spans="1:10" s="4" customFormat="1" ht="36">
      <c r="A341" s="2">
        <f t="shared" si="5"/>
        <v>332</v>
      </c>
      <c r="B341" s="6" t="s">
        <v>67</v>
      </c>
      <c r="C341" s="6" t="s">
        <v>810</v>
      </c>
      <c r="D341" s="5" t="s">
        <v>2</v>
      </c>
      <c r="E341" s="37" t="s">
        <v>66</v>
      </c>
      <c r="F341" s="5" t="s">
        <v>12</v>
      </c>
      <c r="G341" s="8">
        <v>72821</v>
      </c>
      <c r="H341" s="13">
        <v>7783</v>
      </c>
      <c r="I341" s="16" t="s">
        <v>812</v>
      </c>
      <c r="J341" s="22">
        <v>72821</v>
      </c>
    </row>
    <row r="342" spans="1:10" s="4" customFormat="1" ht="48">
      <c r="A342" s="2">
        <f t="shared" si="5"/>
        <v>333</v>
      </c>
      <c r="B342" s="6" t="s">
        <v>67</v>
      </c>
      <c r="C342" s="6" t="s">
        <v>810</v>
      </c>
      <c r="D342" s="5" t="s">
        <v>2</v>
      </c>
      <c r="E342" s="37" t="s">
        <v>68</v>
      </c>
      <c r="F342" s="5" t="s">
        <v>12</v>
      </c>
      <c r="G342" s="8">
        <v>71309</v>
      </c>
      <c r="H342" s="13">
        <v>3753</v>
      </c>
      <c r="I342" s="16" t="s">
        <v>812</v>
      </c>
      <c r="J342" s="22">
        <v>71309</v>
      </c>
    </row>
    <row r="343" spans="1:10" s="4" customFormat="1" ht="60">
      <c r="A343" s="2">
        <f t="shared" si="5"/>
        <v>334</v>
      </c>
      <c r="B343" s="6" t="s">
        <v>70</v>
      </c>
      <c r="C343" s="6" t="s">
        <v>810</v>
      </c>
      <c r="D343" s="5" t="s">
        <v>2</v>
      </c>
      <c r="E343" s="37" t="s">
        <v>69</v>
      </c>
      <c r="F343" s="5" t="s">
        <v>12</v>
      </c>
      <c r="G343" s="8">
        <v>37780</v>
      </c>
      <c r="H343" s="13">
        <v>2200</v>
      </c>
      <c r="I343" s="16" t="s">
        <v>812</v>
      </c>
      <c r="J343" s="22">
        <v>37780</v>
      </c>
    </row>
    <row r="344" spans="1:10" s="4" customFormat="1" ht="48">
      <c r="A344" s="2">
        <f t="shared" si="5"/>
        <v>335</v>
      </c>
      <c r="B344" s="6" t="s">
        <v>73</v>
      </c>
      <c r="C344" s="6" t="s">
        <v>72</v>
      </c>
      <c r="D344" s="5" t="s">
        <v>71</v>
      </c>
      <c r="E344" s="37" t="s">
        <v>72</v>
      </c>
      <c r="F344" s="5" t="s">
        <v>12</v>
      </c>
      <c r="G344" s="8">
        <v>1439200</v>
      </c>
      <c r="H344" s="13">
        <v>29371</v>
      </c>
      <c r="I344" s="16" t="s">
        <v>812</v>
      </c>
      <c r="J344" s="22">
        <v>1439200</v>
      </c>
    </row>
    <row r="345" spans="1:10" s="4" customFormat="1" ht="48">
      <c r="A345" s="2">
        <f t="shared" si="5"/>
        <v>336</v>
      </c>
      <c r="B345" s="6" t="s">
        <v>75</v>
      </c>
      <c r="C345" s="6" t="s">
        <v>810</v>
      </c>
      <c r="D345" s="5" t="s">
        <v>2</v>
      </c>
      <c r="E345" s="37" t="s">
        <v>74</v>
      </c>
      <c r="F345" s="5" t="s">
        <v>12</v>
      </c>
      <c r="G345" s="8">
        <v>127303</v>
      </c>
      <c r="H345" s="13">
        <v>6700</v>
      </c>
      <c r="I345" s="16" t="s">
        <v>812</v>
      </c>
      <c r="J345" s="22">
        <v>127303</v>
      </c>
    </row>
    <row r="346" spans="1:10" s="4" customFormat="1" ht="48">
      <c r="A346" s="2">
        <f t="shared" si="5"/>
        <v>337</v>
      </c>
      <c r="B346" s="6" t="s">
        <v>795</v>
      </c>
      <c r="C346" s="6" t="s">
        <v>794</v>
      </c>
      <c r="D346" s="5" t="s">
        <v>793</v>
      </c>
      <c r="E346" s="37" t="s">
        <v>794</v>
      </c>
      <c r="F346" s="5" t="s">
        <v>12</v>
      </c>
      <c r="G346" s="8">
        <v>4483619</v>
      </c>
      <c r="H346" s="13">
        <v>235980</v>
      </c>
      <c r="I346" s="16" t="s">
        <v>812</v>
      </c>
      <c r="J346" s="22">
        <v>4483619</v>
      </c>
    </row>
    <row r="347" spans="1:10" s="4" customFormat="1" ht="60">
      <c r="A347" s="2">
        <f t="shared" si="5"/>
        <v>338</v>
      </c>
      <c r="B347" s="6" t="s">
        <v>150</v>
      </c>
      <c r="C347" s="6" t="s">
        <v>149</v>
      </c>
      <c r="D347" s="5" t="s">
        <v>148</v>
      </c>
      <c r="E347" s="37" t="s">
        <v>149</v>
      </c>
      <c r="F347" s="5" t="s">
        <v>12</v>
      </c>
      <c r="G347" s="8">
        <v>2717819</v>
      </c>
      <c r="H347" s="13">
        <v>55466</v>
      </c>
      <c r="I347" s="16" t="s">
        <v>812</v>
      </c>
      <c r="J347" s="22">
        <v>2717819</v>
      </c>
    </row>
    <row r="348" spans="1:10" s="4" customFormat="1" ht="48">
      <c r="A348" s="2">
        <f t="shared" si="5"/>
        <v>339</v>
      </c>
      <c r="B348" s="6" t="s">
        <v>376</v>
      </c>
      <c r="C348" s="6" t="s">
        <v>810</v>
      </c>
      <c r="D348" s="5" t="s">
        <v>2</v>
      </c>
      <c r="E348" s="37" t="s">
        <v>375</v>
      </c>
      <c r="F348" s="5" t="s">
        <v>12</v>
      </c>
      <c r="G348" s="8">
        <v>95024</v>
      </c>
      <c r="H348" s="13">
        <v>18099</v>
      </c>
      <c r="I348" s="16" t="s">
        <v>812</v>
      </c>
      <c r="J348" s="22">
        <v>95024</v>
      </c>
    </row>
    <row r="349" spans="1:10" s="4" customFormat="1" ht="60">
      <c r="A349" s="2">
        <f t="shared" si="5"/>
        <v>340</v>
      </c>
      <c r="B349" s="6" t="s">
        <v>386</v>
      </c>
      <c r="C349" s="6" t="s">
        <v>810</v>
      </c>
      <c r="D349" s="5" t="s">
        <v>2</v>
      </c>
      <c r="E349" s="37" t="s">
        <v>385</v>
      </c>
      <c r="F349" s="5" t="s">
        <v>12</v>
      </c>
      <c r="G349" s="8">
        <v>192344</v>
      </c>
      <c r="H349" s="13">
        <v>33944</v>
      </c>
      <c r="I349" s="16" t="s">
        <v>812</v>
      </c>
      <c r="J349" s="22">
        <v>192344</v>
      </c>
    </row>
    <row r="350" spans="1:10" s="4" customFormat="1" ht="48">
      <c r="A350" s="2">
        <f t="shared" si="5"/>
        <v>341</v>
      </c>
      <c r="B350" s="6" t="s">
        <v>388</v>
      </c>
      <c r="C350" s="6" t="s">
        <v>810</v>
      </c>
      <c r="D350" s="5" t="s">
        <v>2</v>
      </c>
      <c r="E350" s="37" t="s">
        <v>387</v>
      </c>
      <c r="F350" s="5" t="s">
        <v>12</v>
      </c>
      <c r="G350" s="8">
        <v>96251</v>
      </c>
      <c r="H350" s="13">
        <v>5066</v>
      </c>
      <c r="I350" s="16" t="s">
        <v>812</v>
      </c>
      <c r="J350" s="22">
        <v>96251</v>
      </c>
    </row>
    <row r="351" spans="1:10" s="4" customFormat="1" ht="48">
      <c r="A351" s="2">
        <f t="shared" si="5"/>
        <v>342</v>
      </c>
      <c r="B351" s="6" t="s">
        <v>388</v>
      </c>
      <c r="C351" s="6" t="s">
        <v>390</v>
      </c>
      <c r="D351" s="5" t="s">
        <v>389</v>
      </c>
      <c r="E351" s="37" t="s">
        <v>390</v>
      </c>
      <c r="F351" s="5" t="s">
        <v>12</v>
      </c>
      <c r="G351" s="8">
        <v>2566370</v>
      </c>
      <c r="H351" s="13">
        <v>2569</v>
      </c>
      <c r="I351" s="16" t="s">
        <v>812</v>
      </c>
      <c r="J351" s="22">
        <v>2566370</v>
      </c>
    </row>
    <row r="352" spans="1:10" s="4" customFormat="1" ht="48">
      <c r="A352" s="2">
        <f t="shared" si="5"/>
        <v>343</v>
      </c>
      <c r="B352" s="6" t="s">
        <v>384</v>
      </c>
      <c r="C352" s="6" t="s">
        <v>383</v>
      </c>
      <c r="D352" s="5" t="s">
        <v>382</v>
      </c>
      <c r="E352" s="37" t="s">
        <v>383</v>
      </c>
      <c r="F352" s="5" t="s">
        <v>12</v>
      </c>
      <c r="G352" s="8">
        <v>1107912</v>
      </c>
      <c r="H352" s="13">
        <v>91195</v>
      </c>
      <c r="I352" s="16" t="s">
        <v>812</v>
      </c>
      <c r="J352" s="22">
        <v>1107912</v>
      </c>
    </row>
    <row r="353" spans="1:10" s="4" customFormat="1" ht="36">
      <c r="A353" s="2">
        <f t="shared" si="5"/>
        <v>344</v>
      </c>
      <c r="B353" s="6" t="s">
        <v>379</v>
      </c>
      <c r="C353" s="6" t="s">
        <v>378</v>
      </c>
      <c r="D353" s="5" t="s">
        <v>377</v>
      </c>
      <c r="E353" s="37" t="s">
        <v>378</v>
      </c>
      <c r="F353" s="5" t="s">
        <v>12</v>
      </c>
      <c r="G353" s="8">
        <v>2443743</v>
      </c>
      <c r="H353" s="13">
        <v>431249</v>
      </c>
      <c r="I353" s="16" t="s">
        <v>812</v>
      </c>
      <c r="J353" s="22">
        <v>2443743</v>
      </c>
    </row>
    <row r="354" spans="1:10" s="4" customFormat="1" ht="48">
      <c r="A354" s="2">
        <f t="shared" si="5"/>
        <v>345</v>
      </c>
      <c r="B354" s="6" t="s">
        <v>379</v>
      </c>
      <c r="C354" s="6" t="s">
        <v>381</v>
      </c>
      <c r="D354" s="5" t="s">
        <v>380</v>
      </c>
      <c r="E354" s="37" t="s">
        <v>381</v>
      </c>
      <c r="F354" s="5" t="s">
        <v>12</v>
      </c>
      <c r="G354" s="8">
        <v>728921</v>
      </c>
      <c r="H354" s="13">
        <v>128634</v>
      </c>
      <c r="I354" s="16" t="s">
        <v>812</v>
      </c>
      <c r="J354" s="22">
        <v>728921</v>
      </c>
    </row>
    <row r="355" spans="1:10" s="4" customFormat="1" ht="48">
      <c r="A355" s="2">
        <f t="shared" si="5"/>
        <v>346</v>
      </c>
      <c r="B355" s="6" t="s">
        <v>779</v>
      </c>
      <c r="C355" s="6" t="s">
        <v>781</v>
      </c>
      <c r="D355" s="5" t="s">
        <v>780</v>
      </c>
      <c r="E355" s="37" t="s">
        <v>781</v>
      </c>
      <c r="F355" s="5" t="s">
        <v>12</v>
      </c>
      <c r="G355" s="8">
        <v>1617053</v>
      </c>
      <c r="H355" s="13">
        <v>354963</v>
      </c>
      <c r="I355" s="16" t="s">
        <v>812</v>
      </c>
      <c r="J355" s="22">
        <v>1617053</v>
      </c>
    </row>
    <row r="356" spans="1:10" s="4" customFormat="1" ht="36">
      <c r="A356" s="2">
        <f t="shared" si="5"/>
        <v>347</v>
      </c>
      <c r="B356" s="6" t="s">
        <v>792</v>
      </c>
      <c r="C356" s="6" t="s">
        <v>791</v>
      </c>
      <c r="D356" s="5" t="s">
        <v>790</v>
      </c>
      <c r="E356" s="37" t="s">
        <v>791</v>
      </c>
      <c r="F356" s="5" t="s">
        <v>12</v>
      </c>
      <c r="G356" s="8">
        <v>4998763</v>
      </c>
      <c r="H356" s="13">
        <v>882219</v>
      </c>
      <c r="I356" s="16" t="s">
        <v>812</v>
      </c>
      <c r="J356" s="22">
        <v>4998763</v>
      </c>
    </row>
    <row r="357" spans="1:10" s="20" customFormat="1" ht="48">
      <c r="A357" s="14">
        <f t="shared" si="5"/>
        <v>348</v>
      </c>
      <c r="B357" s="15" t="s">
        <v>533</v>
      </c>
      <c r="C357" s="15" t="s">
        <v>532</v>
      </c>
      <c r="D357" s="16" t="s">
        <v>531</v>
      </c>
      <c r="E357" s="38" t="s">
        <v>532</v>
      </c>
      <c r="F357" s="16" t="s">
        <v>12</v>
      </c>
      <c r="G357" s="13">
        <v>2458306</v>
      </c>
      <c r="H357" s="13">
        <v>41073</v>
      </c>
      <c r="I357" s="16" t="s">
        <v>812</v>
      </c>
      <c r="J357" s="30">
        <v>2458306</v>
      </c>
    </row>
    <row r="358" spans="1:10" s="4" customFormat="1" ht="48">
      <c r="A358" s="2">
        <f t="shared" si="5"/>
        <v>349</v>
      </c>
      <c r="B358" s="6" t="s">
        <v>784</v>
      </c>
      <c r="C358" s="6" t="s">
        <v>783</v>
      </c>
      <c r="D358" s="5" t="s">
        <v>782</v>
      </c>
      <c r="E358" s="37" t="s">
        <v>783</v>
      </c>
      <c r="F358" s="5" t="s">
        <v>12</v>
      </c>
      <c r="G358" s="8">
        <v>2510257</v>
      </c>
      <c r="H358" s="13">
        <v>278918</v>
      </c>
      <c r="I358" s="16" t="s">
        <v>812</v>
      </c>
      <c r="J358" s="22">
        <v>2510257</v>
      </c>
    </row>
    <row r="359" spans="1:10" s="4" customFormat="1" ht="60">
      <c r="A359" s="2">
        <f t="shared" si="5"/>
        <v>350</v>
      </c>
      <c r="B359" s="6" t="s">
        <v>784</v>
      </c>
      <c r="C359" s="6" t="s">
        <v>786</v>
      </c>
      <c r="D359" s="5" t="s">
        <v>785</v>
      </c>
      <c r="E359" s="37" t="s">
        <v>786</v>
      </c>
      <c r="F359" s="5" t="s">
        <v>12</v>
      </c>
      <c r="G359" s="8">
        <v>2346616</v>
      </c>
      <c r="H359" s="13">
        <v>260736</v>
      </c>
      <c r="I359" s="16" t="s">
        <v>812</v>
      </c>
      <c r="J359" s="22">
        <v>2346616</v>
      </c>
    </row>
    <row r="360" spans="1:10" s="4" customFormat="1" ht="48">
      <c r="A360" s="2">
        <f t="shared" si="5"/>
        <v>351</v>
      </c>
      <c r="B360" s="6" t="s">
        <v>787</v>
      </c>
      <c r="C360" s="6" t="s">
        <v>789</v>
      </c>
      <c r="D360" s="5" t="s">
        <v>788</v>
      </c>
      <c r="E360" s="37" t="s">
        <v>789</v>
      </c>
      <c r="F360" s="5" t="s">
        <v>12</v>
      </c>
      <c r="G360" s="8">
        <v>6738662</v>
      </c>
      <c r="H360" s="13">
        <v>1189176</v>
      </c>
      <c r="I360" s="16" t="s">
        <v>812</v>
      </c>
      <c r="J360" s="22">
        <v>6738662</v>
      </c>
    </row>
    <row r="361" spans="1:10" s="4" customFormat="1" ht="60">
      <c r="A361" s="2">
        <f t="shared" si="5"/>
        <v>352</v>
      </c>
      <c r="B361" s="6" t="s">
        <v>591</v>
      </c>
      <c r="C361" s="6" t="s">
        <v>590</v>
      </c>
      <c r="D361" s="5" t="s">
        <v>589</v>
      </c>
      <c r="E361" s="37" t="s">
        <v>590</v>
      </c>
      <c r="F361" s="5" t="s">
        <v>12</v>
      </c>
      <c r="G361" s="8">
        <v>1950485</v>
      </c>
      <c r="H361" s="13">
        <v>19702</v>
      </c>
      <c r="I361" s="16" t="s">
        <v>812</v>
      </c>
      <c r="J361" s="22">
        <v>1950485</v>
      </c>
    </row>
    <row r="362" spans="1:10" s="4" customFormat="1" ht="48">
      <c r="A362" s="2">
        <f t="shared" si="5"/>
        <v>353</v>
      </c>
      <c r="B362" s="6" t="s">
        <v>535</v>
      </c>
      <c r="C362" s="6" t="s">
        <v>797</v>
      </c>
      <c r="D362" s="5" t="s">
        <v>796</v>
      </c>
      <c r="E362" s="37" t="s">
        <v>797</v>
      </c>
      <c r="F362" s="5" t="s">
        <v>12</v>
      </c>
      <c r="G362" s="8">
        <v>2482903</v>
      </c>
      <c r="H362" s="13">
        <v>50672</v>
      </c>
      <c r="I362" s="16" t="s">
        <v>812</v>
      </c>
      <c r="J362" s="22">
        <v>2482903</v>
      </c>
    </row>
    <row r="363" spans="1:10" s="4" customFormat="1" ht="36">
      <c r="A363" s="2">
        <f t="shared" si="5"/>
        <v>354</v>
      </c>
      <c r="B363" s="6" t="s">
        <v>535</v>
      </c>
      <c r="C363" s="6" t="s">
        <v>810</v>
      </c>
      <c r="D363" s="5" t="s">
        <v>2</v>
      </c>
      <c r="E363" s="37" t="s">
        <v>534</v>
      </c>
      <c r="F363" s="5" t="s">
        <v>12</v>
      </c>
      <c r="G363" s="8">
        <v>216180</v>
      </c>
      <c r="H363" s="13">
        <v>4000</v>
      </c>
      <c r="I363" s="16" t="s">
        <v>812</v>
      </c>
      <c r="J363" s="22">
        <v>216180</v>
      </c>
    </row>
    <row r="364" spans="1:10" s="4" customFormat="1" ht="48">
      <c r="A364" s="2">
        <f t="shared" si="5"/>
        <v>355</v>
      </c>
      <c r="B364" s="6" t="s">
        <v>78</v>
      </c>
      <c r="C364" s="6" t="s">
        <v>810</v>
      </c>
      <c r="D364" s="5" t="s">
        <v>2</v>
      </c>
      <c r="E364" s="37" t="s">
        <v>77</v>
      </c>
      <c r="F364" s="5" t="s">
        <v>76</v>
      </c>
      <c r="G364" s="8">
        <v>83880.03</v>
      </c>
      <c r="H364" s="13">
        <v>83.970000000001164</v>
      </c>
      <c r="I364" s="16" t="s">
        <v>812</v>
      </c>
      <c r="J364" s="22">
        <v>83881</v>
      </c>
    </row>
    <row r="365" spans="1:10" s="4" customFormat="1" ht="48">
      <c r="A365" s="2">
        <f t="shared" si="5"/>
        <v>356</v>
      </c>
      <c r="B365" s="6" t="s">
        <v>81</v>
      </c>
      <c r="C365" s="6" t="s">
        <v>80</v>
      </c>
      <c r="D365" s="5" t="s">
        <v>79</v>
      </c>
      <c r="E365" s="37" t="s">
        <v>80</v>
      </c>
      <c r="F365" s="5" t="s">
        <v>76</v>
      </c>
      <c r="G365" s="8">
        <v>957492.28</v>
      </c>
      <c r="H365" s="13">
        <v>958.44999999995343</v>
      </c>
      <c r="I365" s="16" t="s">
        <v>812</v>
      </c>
      <c r="J365" s="22">
        <v>957493</v>
      </c>
    </row>
    <row r="366" spans="1:10" s="4" customFormat="1" ht="60">
      <c r="A366" s="2">
        <f t="shared" si="5"/>
        <v>357</v>
      </c>
      <c r="B366" s="6" t="s">
        <v>83</v>
      </c>
      <c r="C366" s="6" t="s">
        <v>810</v>
      </c>
      <c r="D366" s="5" t="s">
        <v>2</v>
      </c>
      <c r="E366" s="37" t="s">
        <v>82</v>
      </c>
      <c r="F366" s="5" t="s">
        <v>76</v>
      </c>
      <c r="G366" s="8">
        <v>264507.36</v>
      </c>
      <c r="H366" s="13">
        <v>8180.640000000014</v>
      </c>
      <c r="I366" s="16" t="s">
        <v>812</v>
      </c>
      <c r="J366" s="22">
        <v>264508</v>
      </c>
    </row>
    <row r="367" spans="1:10" s="4" customFormat="1" ht="60">
      <c r="A367" s="2">
        <f t="shared" si="5"/>
        <v>358</v>
      </c>
      <c r="B367" s="6" t="s">
        <v>152</v>
      </c>
      <c r="C367" s="6" t="s">
        <v>810</v>
      </c>
      <c r="D367" s="5" t="s">
        <v>2</v>
      </c>
      <c r="E367" s="37" t="s">
        <v>151</v>
      </c>
      <c r="F367" s="5" t="s">
        <v>76</v>
      </c>
      <c r="G367" s="8">
        <v>111514.01</v>
      </c>
      <c r="H367" s="13">
        <v>111.63000000000466</v>
      </c>
      <c r="I367" s="16" t="s">
        <v>812</v>
      </c>
      <c r="J367" s="22">
        <v>111515</v>
      </c>
    </row>
    <row r="368" spans="1:10" s="4" customFormat="1" ht="36">
      <c r="A368" s="2">
        <f t="shared" si="5"/>
        <v>359</v>
      </c>
      <c r="B368" s="6" t="s">
        <v>154</v>
      </c>
      <c r="C368" s="6" t="s">
        <v>810</v>
      </c>
      <c r="D368" s="5" t="s">
        <v>2</v>
      </c>
      <c r="E368" s="37" t="s">
        <v>153</v>
      </c>
      <c r="F368" s="5" t="s">
        <v>76</v>
      </c>
      <c r="G368" s="8">
        <v>121128.75</v>
      </c>
      <c r="H368" s="13">
        <v>121.25</v>
      </c>
      <c r="I368" s="16" t="s">
        <v>812</v>
      </c>
      <c r="J368" s="22">
        <v>121129</v>
      </c>
    </row>
    <row r="369" spans="1:10" s="4" customFormat="1" ht="36">
      <c r="A369" s="2">
        <f t="shared" si="5"/>
        <v>360</v>
      </c>
      <c r="B369" s="6" t="s">
        <v>154</v>
      </c>
      <c r="C369" s="6" t="s">
        <v>810</v>
      </c>
      <c r="D369" s="5" t="s">
        <v>2</v>
      </c>
      <c r="E369" s="37" t="s">
        <v>155</v>
      </c>
      <c r="F369" s="5" t="s">
        <v>76</v>
      </c>
      <c r="G369" s="8">
        <v>115174</v>
      </c>
      <c r="H369" s="13">
        <v>116</v>
      </c>
      <c r="I369" s="16" t="s">
        <v>812</v>
      </c>
      <c r="J369" s="22">
        <v>115174</v>
      </c>
    </row>
    <row r="370" spans="1:10" s="4" customFormat="1" ht="72">
      <c r="A370" s="2">
        <f t="shared" si="5"/>
        <v>361</v>
      </c>
      <c r="B370" s="6" t="s">
        <v>157</v>
      </c>
      <c r="C370" s="6" t="s">
        <v>810</v>
      </c>
      <c r="D370" s="5" t="s">
        <v>2</v>
      </c>
      <c r="E370" s="37" t="s">
        <v>156</v>
      </c>
      <c r="F370" s="5" t="s">
        <v>76</v>
      </c>
      <c r="G370" s="8">
        <v>156886.21</v>
      </c>
      <c r="H370" s="13">
        <v>1584.710000000021</v>
      </c>
      <c r="I370" s="16" t="s">
        <v>812</v>
      </c>
      <c r="J370" s="22">
        <v>156887</v>
      </c>
    </row>
    <row r="371" spans="1:10" s="4" customFormat="1" ht="72">
      <c r="A371" s="2">
        <f t="shared" si="5"/>
        <v>362</v>
      </c>
      <c r="B371" s="6" t="s">
        <v>159</v>
      </c>
      <c r="C371" s="6" t="s">
        <v>810</v>
      </c>
      <c r="D371" s="5" t="s">
        <v>2</v>
      </c>
      <c r="E371" s="37" t="s">
        <v>158</v>
      </c>
      <c r="F371" s="5" t="s">
        <v>76</v>
      </c>
      <c r="G371" s="8">
        <v>62491.61</v>
      </c>
      <c r="H371" s="13">
        <v>62.55000000000291</v>
      </c>
      <c r="I371" s="16" t="s">
        <v>812</v>
      </c>
      <c r="J371" s="22">
        <v>62492</v>
      </c>
    </row>
    <row r="372" spans="1:10" s="4" customFormat="1" ht="48">
      <c r="A372" s="2">
        <f t="shared" si="5"/>
        <v>363</v>
      </c>
      <c r="B372" s="6" t="s">
        <v>161</v>
      </c>
      <c r="C372" s="6" t="s">
        <v>810</v>
      </c>
      <c r="D372" s="5" t="s">
        <v>2</v>
      </c>
      <c r="E372" s="37" t="s">
        <v>160</v>
      </c>
      <c r="F372" s="5" t="s">
        <v>76</v>
      </c>
      <c r="G372" s="8">
        <v>43121.24</v>
      </c>
      <c r="H372" s="13">
        <v>43.160000000003492</v>
      </c>
      <c r="I372" s="16" t="s">
        <v>812</v>
      </c>
      <c r="J372" s="22">
        <v>43122</v>
      </c>
    </row>
    <row r="373" spans="1:10" s="4" customFormat="1" ht="48">
      <c r="A373" s="2">
        <v>364</v>
      </c>
      <c r="B373" s="6" t="s">
        <v>803</v>
      </c>
      <c r="C373" s="6" t="s">
        <v>805</v>
      </c>
      <c r="D373" s="5" t="s">
        <v>804</v>
      </c>
      <c r="E373" s="37" t="s">
        <v>805</v>
      </c>
      <c r="F373" s="5" t="s">
        <v>76</v>
      </c>
      <c r="G373" s="8">
        <v>5057701</v>
      </c>
      <c r="H373" s="13">
        <v>266195</v>
      </c>
      <c r="I373" s="16" t="s">
        <v>812</v>
      </c>
      <c r="J373" s="22">
        <v>5057701</v>
      </c>
    </row>
    <row r="374" spans="1:10" s="4" customFormat="1" ht="48">
      <c r="A374" s="2">
        <f t="shared" si="5"/>
        <v>365</v>
      </c>
      <c r="B374" s="6" t="s">
        <v>393</v>
      </c>
      <c r="C374" s="6" t="s">
        <v>392</v>
      </c>
      <c r="D374" s="5" t="s">
        <v>391</v>
      </c>
      <c r="E374" s="37" t="s">
        <v>392</v>
      </c>
      <c r="F374" s="5" t="s">
        <v>76</v>
      </c>
      <c r="G374" s="8">
        <v>5487367.7300000004</v>
      </c>
      <c r="H374" s="13">
        <v>5492.859999999404</v>
      </c>
      <c r="I374" s="16" t="s">
        <v>812</v>
      </c>
      <c r="J374" s="22">
        <v>5487368</v>
      </c>
    </row>
    <row r="375" spans="1:10" s="4" customFormat="1" ht="48">
      <c r="A375" s="2">
        <f t="shared" si="5"/>
        <v>366</v>
      </c>
      <c r="B375" s="6" t="s">
        <v>393</v>
      </c>
      <c r="C375" s="6" t="s">
        <v>537</v>
      </c>
      <c r="D375" s="5" t="s">
        <v>536</v>
      </c>
      <c r="E375" s="37" t="s">
        <v>537</v>
      </c>
      <c r="F375" s="5" t="s">
        <v>76</v>
      </c>
      <c r="G375" s="8">
        <v>421060.36</v>
      </c>
      <c r="H375" s="13">
        <v>421.64000000001397</v>
      </c>
      <c r="I375" s="16" t="s">
        <v>812</v>
      </c>
      <c r="J375" s="22">
        <v>421061</v>
      </c>
    </row>
    <row r="376" spans="1:10" s="4" customFormat="1" ht="36">
      <c r="A376" s="2">
        <f t="shared" si="5"/>
        <v>367</v>
      </c>
      <c r="B376" s="6" t="s">
        <v>650</v>
      </c>
      <c r="C376" s="6" t="s">
        <v>810</v>
      </c>
      <c r="D376" s="5" t="s">
        <v>2</v>
      </c>
      <c r="E376" s="37" t="s">
        <v>862</v>
      </c>
      <c r="F376" s="5" t="s">
        <v>76</v>
      </c>
      <c r="G376" s="8">
        <v>128787.64</v>
      </c>
      <c r="H376" s="13">
        <v>6778.3000000000029</v>
      </c>
      <c r="I376" s="16" t="s">
        <v>812</v>
      </c>
      <c r="J376" s="22">
        <v>128788</v>
      </c>
    </row>
    <row r="377" spans="1:10" s="4" customFormat="1" ht="48">
      <c r="A377" s="2">
        <f t="shared" si="5"/>
        <v>368</v>
      </c>
      <c r="B377" s="6" t="s">
        <v>593</v>
      </c>
      <c r="C377" s="6" t="s">
        <v>810</v>
      </c>
      <c r="D377" s="5" t="s">
        <v>2</v>
      </c>
      <c r="E377" s="37" t="s">
        <v>592</v>
      </c>
      <c r="F377" s="5" t="s">
        <v>76</v>
      </c>
      <c r="G377" s="8">
        <v>63722.29</v>
      </c>
      <c r="H377" s="13">
        <v>63.790000000000873</v>
      </c>
      <c r="I377" s="16" t="s">
        <v>812</v>
      </c>
      <c r="J377" s="22">
        <v>63723</v>
      </c>
    </row>
    <row r="378" spans="1:10" s="4" customFormat="1" ht="48">
      <c r="A378" s="2">
        <f t="shared" si="5"/>
        <v>369</v>
      </c>
      <c r="B378" s="6" t="s">
        <v>593</v>
      </c>
      <c r="C378" s="6" t="s">
        <v>810</v>
      </c>
      <c r="D378" s="5" t="s">
        <v>2</v>
      </c>
      <c r="E378" s="37" t="s">
        <v>863</v>
      </c>
      <c r="F378" s="5" t="s">
        <v>76</v>
      </c>
      <c r="G378" s="8">
        <v>65341.99</v>
      </c>
      <c r="H378" s="13">
        <v>65.410000000003492</v>
      </c>
      <c r="I378" s="16" t="s">
        <v>812</v>
      </c>
      <c r="J378" s="22">
        <v>65342</v>
      </c>
    </row>
    <row r="379" spans="1:10" s="4" customFormat="1" ht="72">
      <c r="A379" s="2">
        <f t="shared" si="5"/>
        <v>370</v>
      </c>
      <c r="B379" s="6" t="s">
        <v>596</v>
      </c>
      <c r="C379" s="6" t="s">
        <v>595</v>
      </c>
      <c r="D379" s="5" t="s">
        <v>594</v>
      </c>
      <c r="E379" s="37" t="s">
        <v>595</v>
      </c>
      <c r="F379" s="5" t="s">
        <v>76</v>
      </c>
      <c r="G379" s="8">
        <v>6487015.9299999997</v>
      </c>
      <c r="H379" s="13">
        <v>6493.5100000007078</v>
      </c>
      <c r="I379" s="16" t="s">
        <v>812</v>
      </c>
      <c r="J379" s="22">
        <v>6487016</v>
      </c>
    </row>
    <row r="380" spans="1:10" s="4" customFormat="1" ht="48">
      <c r="A380" s="2">
        <f t="shared" si="5"/>
        <v>371</v>
      </c>
      <c r="B380" s="6" t="s">
        <v>798</v>
      </c>
      <c r="C380" s="6" t="s">
        <v>800</v>
      </c>
      <c r="D380" s="5" t="s">
        <v>799</v>
      </c>
      <c r="E380" s="37" t="s">
        <v>800</v>
      </c>
      <c r="F380" s="5" t="s">
        <v>76</v>
      </c>
      <c r="G380" s="8">
        <v>1642649.51</v>
      </c>
      <c r="H380" s="13">
        <v>1644.3000000000466</v>
      </c>
      <c r="I380" s="16" t="s">
        <v>812</v>
      </c>
      <c r="J380" s="22">
        <v>1642650</v>
      </c>
    </row>
    <row r="381" spans="1:10" s="4" customFormat="1" ht="36">
      <c r="A381" s="2">
        <f t="shared" si="5"/>
        <v>372</v>
      </c>
      <c r="B381" s="6" t="s">
        <v>798</v>
      </c>
      <c r="C381" s="6" t="s">
        <v>802</v>
      </c>
      <c r="D381" s="5" t="s">
        <v>801</v>
      </c>
      <c r="E381" s="37" t="s">
        <v>802</v>
      </c>
      <c r="F381" s="5" t="s">
        <v>76</v>
      </c>
      <c r="G381" s="8">
        <v>1867856.89</v>
      </c>
      <c r="H381" s="13">
        <v>1869.7300000002142</v>
      </c>
      <c r="I381" s="16" t="s">
        <v>812</v>
      </c>
      <c r="J381" s="22">
        <v>1867857</v>
      </c>
    </row>
    <row r="382" spans="1:10" s="4" customFormat="1" ht="36">
      <c r="A382" s="2">
        <f t="shared" si="5"/>
        <v>373</v>
      </c>
      <c r="B382" s="6" t="s">
        <v>164</v>
      </c>
      <c r="C382" s="6" t="s">
        <v>810</v>
      </c>
      <c r="D382" s="5" t="s">
        <v>2</v>
      </c>
      <c r="E382" s="37" t="s">
        <v>163</v>
      </c>
      <c r="F382" s="5" t="s">
        <v>162</v>
      </c>
      <c r="G382" s="8">
        <v>138669</v>
      </c>
      <c r="H382" s="13">
        <v>24472</v>
      </c>
      <c r="I382" s="16" t="s">
        <v>812</v>
      </c>
      <c r="J382" s="22">
        <v>138669</v>
      </c>
    </row>
    <row r="383" spans="1:10" s="4" customFormat="1" ht="48">
      <c r="A383" s="2">
        <f t="shared" si="5"/>
        <v>374</v>
      </c>
      <c r="B383" s="6" t="s">
        <v>540</v>
      </c>
      <c r="C383" s="6" t="s">
        <v>810</v>
      </c>
      <c r="D383" s="5" t="s">
        <v>2</v>
      </c>
      <c r="E383" s="37" t="s">
        <v>539</v>
      </c>
      <c r="F383" s="5" t="s">
        <v>538</v>
      </c>
      <c r="G383" s="8">
        <v>67226</v>
      </c>
      <c r="H383" s="13">
        <v>3539</v>
      </c>
      <c r="I383" s="16" t="s">
        <v>812</v>
      </c>
      <c r="J383" s="22">
        <v>67226</v>
      </c>
    </row>
    <row r="384" spans="1:10" s="4" customFormat="1" ht="48">
      <c r="A384" s="2">
        <f t="shared" si="5"/>
        <v>375</v>
      </c>
      <c r="B384" s="6" t="s">
        <v>653</v>
      </c>
      <c r="C384" s="6" t="s">
        <v>652</v>
      </c>
      <c r="D384" s="5" t="s">
        <v>651</v>
      </c>
      <c r="E384" s="37" t="s">
        <v>652</v>
      </c>
      <c r="F384" s="5" t="s">
        <v>538</v>
      </c>
      <c r="G384" s="8">
        <v>1715032</v>
      </c>
      <c r="H384" s="13">
        <v>428758</v>
      </c>
      <c r="I384" s="16" t="s">
        <v>812</v>
      </c>
      <c r="J384" s="22">
        <v>1715032</v>
      </c>
    </row>
    <row r="385" spans="1:10" s="4" customFormat="1" ht="60">
      <c r="A385" s="2">
        <f t="shared" si="5"/>
        <v>376</v>
      </c>
      <c r="B385" s="6" t="s">
        <v>599</v>
      </c>
      <c r="C385" s="6" t="s">
        <v>810</v>
      </c>
      <c r="D385" s="5" t="s">
        <v>2</v>
      </c>
      <c r="E385" s="37" t="s">
        <v>598</v>
      </c>
      <c r="F385" s="5" t="s">
        <v>597</v>
      </c>
      <c r="G385" s="8">
        <v>169825</v>
      </c>
      <c r="H385" s="13">
        <v>1715</v>
      </c>
      <c r="I385" s="16" t="s">
        <v>812</v>
      </c>
      <c r="J385" s="22">
        <v>169825</v>
      </c>
    </row>
    <row r="386" spans="1:10" s="3" customFormat="1">
      <c r="A386" s="11"/>
      <c r="B386" s="12" t="s">
        <v>815</v>
      </c>
      <c r="C386" s="12"/>
      <c r="D386" s="11"/>
      <c r="E386" s="11"/>
      <c r="F386" s="11"/>
      <c r="G386" s="26">
        <f>SUM(G387:G394)</f>
        <v>24038512.240000002</v>
      </c>
      <c r="H386" s="11"/>
      <c r="I386" s="11"/>
      <c r="J386" s="26">
        <v>22840599</v>
      </c>
    </row>
    <row r="387" spans="1:10" s="4" customFormat="1" ht="48">
      <c r="A387" s="2">
        <f>+A385+1</f>
        <v>377</v>
      </c>
      <c r="B387" s="6" t="s">
        <v>656</v>
      </c>
      <c r="C387" s="6" t="s">
        <v>655</v>
      </c>
      <c r="D387" s="5" t="s">
        <v>654</v>
      </c>
      <c r="E387" s="37" t="s">
        <v>655</v>
      </c>
      <c r="F387" s="5" t="s">
        <v>84</v>
      </c>
      <c r="G387" s="8">
        <v>5881088</v>
      </c>
      <c r="H387" s="13">
        <v>200000</v>
      </c>
      <c r="I387" s="16" t="s">
        <v>812</v>
      </c>
      <c r="J387" s="22">
        <v>5881088</v>
      </c>
    </row>
    <row r="388" spans="1:10" s="4" customFormat="1" ht="72">
      <c r="A388" s="2">
        <f t="shared" si="5"/>
        <v>378</v>
      </c>
      <c r="B388" s="6" t="s">
        <v>656</v>
      </c>
      <c r="C388" s="6" t="s">
        <v>658</v>
      </c>
      <c r="D388" s="5" t="s">
        <v>657</v>
      </c>
      <c r="E388" s="37" t="s">
        <v>658</v>
      </c>
      <c r="F388" s="5" t="s">
        <v>84</v>
      </c>
      <c r="G388" s="8">
        <v>4129101</v>
      </c>
      <c r="H388" s="13">
        <v>100000</v>
      </c>
      <c r="I388" s="16" t="s">
        <v>812</v>
      </c>
      <c r="J388" s="22">
        <v>4129101</v>
      </c>
    </row>
    <row r="389" spans="1:10" s="4" customFormat="1" ht="60">
      <c r="A389" s="2">
        <f t="shared" si="5"/>
        <v>379</v>
      </c>
      <c r="B389" s="6" t="s">
        <v>490</v>
      </c>
      <c r="C389" s="6" t="s">
        <v>555</v>
      </c>
      <c r="D389" s="5" t="s">
        <v>554</v>
      </c>
      <c r="E389" s="37" t="s">
        <v>555</v>
      </c>
      <c r="F389" s="5" t="s">
        <v>136</v>
      </c>
      <c r="G389" s="8">
        <v>4232735</v>
      </c>
      <c r="H389" s="13">
        <v>4237</v>
      </c>
      <c r="I389" s="16" t="s">
        <v>812</v>
      </c>
      <c r="J389" s="22">
        <v>4232735</v>
      </c>
    </row>
    <row r="390" spans="1:10" s="4" customFormat="1" ht="48">
      <c r="A390" s="2">
        <f t="shared" si="5"/>
        <v>380</v>
      </c>
      <c r="B390" s="6" t="s">
        <v>490</v>
      </c>
      <c r="C390" s="6" t="s">
        <v>810</v>
      </c>
      <c r="D390" s="5" t="s">
        <v>2</v>
      </c>
      <c r="E390" s="37" t="s">
        <v>489</v>
      </c>
      <c r="F390" s="5" t="s">
        <v>136</v>
      </c>
      <c r="G390" s="8">
        <v>123231.24</v>
      </c>
      <c r="H390" s="13">
        <v>1244.7599999999948</v>
      </c>
      <c r="I390" s="16" t="s">
        <v>812</v>
      </c>
      <c r="J390" s="22">
        <v>123232</v>
      </c>
    </row>
    <row r="391" spans="1:10" s="4" customFormat="1" ht="72">
      <c r="A391" s="2">
        <f t="shared" si="5"/>
        <v>381</v>
      </c>
      <c r="B391" s="6" t="s">
        <v>571</v>
      </c>
      <c r="C391" s="6" t="s">
        <v>570</v>
      </c>
      <c r="D391" s="5" t="s">
        <v>569</v>
      </c>
      <c r="E391" s="37" t="s">
        <v>570</v>
      </c>
      <c r="F391" s="5" t="s">
        <v>568</v>
      </c>
      <c r="G391" s="8">
        <v>5184800</v>
      </c>
      <c r="H391" s="13">
        <v>15920369.969999999</v>
      </c>
      <c r="I391" s="16" t="s">
        <v>812</v>
      </c>
      <c r="J391" s="22">
        <v>3986886</v>
      </c>
    </row>
    <row r="392" spans="1:10" s="4" customFormat="1" ht="96">
      <c r="A392" s="2">
        <f t="shared" si="5"/>
        <v>382</v>
      </c>
      <c r="B392" s="6" t="s">
        <v>636</v>
      </c>
      <c r="C392" s="6" t="s">
        <v>810</v>
      </c>
      <c r="D392" s="5" t="s">
        <v>2</v>
      </c>
      <c r="E392" s="37" t="s">
        <v>637</v>
      </c>
      <c r="F392" s="5" t="s">
        <v>634</v>
      </c>
      <c r="G392" s="8">
        <v>130400</v>
      </c>
      <c r="H392" s="13">
        <v>6864</v>
      </c>
      <c r="I392" s="16" t="s">
        <v>812</v>
      </c>
      <c r="J392" s="22">
        <v>130400</v>
      </c>
    </row>
    <row r="393" spans="1:10" s="4" customFormat="1" ht="48">
      <c r="A393" s="2">
        <f t="shared" si="5"/>
        <v>383</v>
      </c>
      <c r="B393" s="6" t="s">
        <v>636</v>
      </c>
      <c r="C393" s="6" t="s">
        <v>810</v>
      </c>
      <c r="D393" s="5" t="s">
        <v>2</v>
      </c>
      <c r="E393" s="37" t="s">
        <v>635</v>
      </c>
      <c r="F393" s="5" t="s">
        <v>634</v>
      </c>
      <c r="G393" s="8">
        <v>44385</v>
      </c>
      <c r="H393" s="13">
        <v>2337</v>
      </c>
      <c r="I393" s="16" t="s">
        <v>812</v>
      </c>
      <c r="J393" s="22">
        <v>44385</v>
      </c>
    </row>
    <row r="394" spans="1:10" s="4" customFormat="1" ht="60">
      <c r="A394" s="2">
        <f t="shared" si="5"/>
        <v>384</v>
      </c>
      <c r="B394" s="6" t="s">
        <v>636</v>
      </c>
      <c r="C394" s="6" t="s">
        <v>639</v>
      </c>
      <c r="D394" s="5" t="s">
        <v>638</v>
      </c>
      <c r="E394" s="37" t="s">
        <v>639</v>
      </c>
      <c r="F394" s="5" t="s">
        <v>634</v>
      </c>
      <c r="G394" s="8">
        <v>4312772</v>
      </c>
      <c r="H394" s="13">
        <v>226988</v>
      </c>
      <c r="I394" s="16" t="s">
        <v>812</v>
      </c>
      <c r="J394" s="22">
        <v>4312772</v>
      </c>
    </row>
    <row r="395" spans="1:10">
      <c r="G395" s="19"/>
      <c r="H395" s="24">
        <f>SUM(H387:H394,H10:H385)</f>
        <v>36586004.449999981</v>
      </c>
    </row>
  </sheetData>
  <autoFilter ref="A7:I395"/>
  <mergeCells count="4">
    <mergeCell ref="A1:J2"/>
    <mergeCell ref="A3:J3"/>
    <mergeCell ref="A4:J4"/>
    <mergeCell ref="A5:J5"/>
  </mergeCells>
  <pageMargins left="0" right="0" top="0" bottom="0" header="0" footer="0"/>
  <pageSetup paperSize="9" scale="61" firstPageNumber="4294967295" fitToHeight="0" orientation="landscape" r:id="rId1"/>
  <headerFooter alignWithMargins="0"/>
  <rowBreaks count="2" manualBreakCount="2">
    <brk id="350" max="32" man="1"/>
    <brk id="394"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D.S. ANEXO N°1 </vt:lpstr>
      <vt:lpstr>'D.S. ANEXO N°1 '!Área_de_impresión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Cardenas Campana, Hugo</dc:creator>
  <cp:lastModifiedBy>jarteaga</cp:lastModifiedBy>
  <cp:lastPrinted>2014-02-05T16:30:17Z</cp:lastPrinted>
  <dcterms:created xsi:type="dcterms:W3CDTF">2013-10-15T16:29:15Z</dcterms:created>
  <dcterms:modified xsi:type="dcterms:W3CDTF">2014-07-10T14:39:24Z</dcterms:modified>
</cp:coreProperties>
</file>