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5" windowWidth="18960" windowHeight="11325"/>
  </bookViews>
  <sheets>
    <sheet name="Table 1" sheetId="1" r:id="rId1"/>
  </sheets>
  <calcPr calcId="125725"/>
</workbook>
</file>

<file path=xl/calcChain.xml><?xml version="1.0" encoding="utf-8"?>
<calcChain xmlns="http://schemas.openxmlformats.org/spreadsheetml/2006/main">
  <c r="K26" i="1"/>
  <c r="K22"/>
  <c r="K6"/>
</calcChain>
</file>

<file path=xl/sharedStrings.xml><?xml version="1.0" encoding="utf-8"?>
<sst xmlns="http://schemas.openxmlformats.org/spreadsheetml/2006/main" count="145" uniqueCount="74">
  <si>
    <r>
      <rPr>
        <b/>
        <sz val="6"/>
        <rFont val="Arial"/>
        <family val="2"/>
      </rPr>
      <t>ANEXO N° 01</t>
    </r>
  </si>
  <si>
    <r>
      <rPr>
        <b/>
        <sz val="6"/>
        <rFont val="Arial"/>
        <family val="2"/>
      </rPr>
      <t>INCORPORACION DE LOS RECURSOS DEL FONIPREL - GOBIERNOS REGIONALES Y GOBIERNOS LOCALES - SEGUNDA CONVOCATORIA</t>
    </r>
  </si>
  <si>
    <r>
      <rPr>
        <b/>
        <sz val="6"/>
        <rFont val="Arial"/>
        <family val="2"/>
      </rPr>
      <t>FUENTE DE FINANCIAMIENTO : RECURSOS DETERMINADOS</t>
    </r>
  </si>
  <si>
    <r>
      <rPr>
        <b/>
        <sz val="6"/>
        <rFont val="Arial"/>
        <family val="2"/>
      </rPr>
      <t>(En nuevos soles)</t>
    </r>
  </si>
  <si>
    <r>
      <rPr>
        <b/>
        <sz val="5"/>
        <rFont val="Calibri"/>
        <family val="2"/>
      </rPr>
      <t>NOMBRE DEL PLIEGO</t>
    </r>
  </si>
  <si>
    <r>
      <rPr>
        <b/>
        <sz val="5"/>
        <rFont val="Calibri"/>
        <family val="2"/>
      </rPr>
      <t>COD‐DGPP</t>
    </r>
  </si>
  <si>
    <r>
      <rPr>
        <b/>
        <sz val="5"/>
        <rFont val="Calibri"/>
        <family val="2"/>
      </rPr>
      <t>ACTIVIDAD O PROYECTO</t>
    </r>
  </si>
  <si>
    <r>
      <rPr>
        <b/>
        <sz val="5"/>
        <rFont val="Calibri"/>
        <family val="2"/>
      </rPr>
      <t>COD‐SNIP</t>
    </r>
  </si>
  <si>
    <r>
      <rPr>
        <b/>
        <sz val="5"/>
        <rFont val="Calibri"/>
        <family val="2"/>
      </rPr>
      <t>NOMBRE DEL ESTUDIO O PROYECTO</t>
    </r>
  </si>
  <si>
    <r>
      <rPr>
        <b/>
        <sz val="5"/>
        <rFont val="Calibri"/>
        <family val="2"/>
      </rPr>
      <t>DEPARTAMENTO</t>
    </r>
  </si>
  <si>
    <r>
      <rPr>
        <b/>
        <sz val="5"/>
        <rFont val="Calibri"/>
        <family val="2"/>
      </rPr>
      <t>MONTO TOTAL COFINANCIAMIENTO</t>
    </r>
  </si>
  <si>
    <r>
      <rPr>
        <b/>
        <sz val="5"/>
        <rFont val="Calibri"/>
        <family val="2"/>
      </rPr>
      <t>OBJETO DE COFINANCIAMIENTO</t>
    </r>
  </si>
  <si>
    <r>
      <rPr>
        <b/>
        <sz val="5"/>
        <rFont val="Calibri"/>
        <family val="2"/>
      </rPr>
      <t>CATEGORÍA DE GASTO</t>
    </r>
  </si>
  <si>
    <r>
      <rPr>
        <b/>
        <sz val="5"/>
        <rFont val="Calibri"/>
        <family val="2"/>
      </rPr>
      <t>TIPO DE TRANSACCION Y GENÉRICA DEL GASTO</t>
    </r>
  </si>
  <si>
    <r>
      <rPr>
        <b/>
        <sz val="5"/>
        <rFont val="Calibri"/>
        <family val="2"/>
      </rPr>
      <t>RECURSOS A INCORPORAR EN EL AÑO FISCAL 2010</t>
    </r>
  </si>
  <si>
    <r>
      <rPr>
        <b/>
        <sz val="5"/>
        <rFont val="Calibri"/>
        <family val="2"/>
      </rPr>
      <t>GOBIERNOS  LOCALES</t>
    </r>
  </si>
  <si>
    <r>
      <rPr>
        <sz val="5"/>
        <rFont val="Calibri"/>
        <family val="2"/>
      </rPr>
      <t>MUNICIPALIDAD DISTRITAL DE TOTOS</t>
    </r>
  </si>
  <si>
    <r>
      <rPr>
        <sz val="5"/>
        <rFont val="Calibri"/>
        <family val="2"/>
      </rPr>
      <t>AMPLIACIÓN Y MEJORAMIENTO DEL SISTEMA DE RIEGO SOQTONGO ‐  TOTOS ‐ HUANUPAMPA ‐  RAMÓN  CASTILLA ‐ AYUTA, DISTRITO DE TOTOS, PROVINCIA DE CANGALLO ‐ AYACUCHO</t>
    </r>
  </si>
  <si>
    <r>
      <rPr>
        <sz val="5"/>
        <rFont val="Calibri"/>
        <family val="2"/>
      </rPr>
      <t>AMPLIACIÓN Y MEJORAMIENTO DEL SISTEMA DE  RIEGO SOQTONGO ‐ TOTOS ‐ HUANUPAMPA ‐ RAMÓN CASTILLA ‐ AYUTA, DISTRITO DE TOTOS, PROVINCIA DE CANGALLO ‐ AYACUCHO</t>
    </r>
  </si>
  <si>
    <r>
      <rPr>
        <sz val="5"/>
        <rFont val="Calibri"/>
        <family val="2"/>
      </rPr>
      <t>AYACUCHO</t>
    </r>
  </si>
  <si>
    <r>
      <rPr>
        <sz val="5"/>
        <rFont val="Calibri"/>
        <family val="2"/>
      </rPr>
      <t>Ejecución</t>
    </r>
  </si>
  <si>
    <r>
      <rPr>
        <sz val="5"/>
        <rFont val="Calibri"/>
        <family val="2"/>
      </rPr>
      <t>Gastos de Capital</t>
    </r>
  </si>
  <si>
    <r>
      <rPr>
        <sz val="5"/>
        <rFont val="Calibri"/>
        <family val="2"/>
      </rPr>
      <t>MUNICIPALIDAD DISTRITAL DE LUCANAS</t>
    </r>
  </si>
  <si>
    <r>
      <rPr>
        <sz val="5"/>
        <rFont val="Calibri"/>
        <family val="2"/>
      </rPr>
      <t>MEJORAMIENTO DEL SISTEMA DE RIEGO LLAMAISO, DISTRITO DE LUCANAS, PROVINCIA DE LUCANAS ‐ AYACUCHO</t>
    </r>
  </si>
  <si>
    <r>
      <rPr>
        <sz val="5"/>
        <rFont val="Calibri"/>
        <family val="2"/>
      </rPr>
      <t>‐</t>
    </r>
  </si>
  <si>
    <r>
      <rPr>
        <sz val="5"/>
        <rFont val="Calibri"/>
        <family val="2"/>
      </rPr>
      <t>MUNICIPALIDAD DISTRITAL DE PACAPAUSA</t>
    </r>
  </si>
  <si>
    <r>
      <rPr>
        <sz val="5"/>
        <rFont val="Calibri"/>
        <family val="2"/>
      </rPr>
      <t>MEJORAMIENTO DE SISTEMA DE RIEGO EN LA MICROCUENCA PACAPAUSA, DISTRITO DE PACAPAUSA, PROVINCIA DE PARINACOCHAS ‐ AYACUCHO</t>
    </r>
  </si>
  <si>
    <r>
      <rPr>
        <sz val="5"/>
        <rFont val="Calibri"/>
        <family val="2"/>
      </rPr>
      <t>MUNICIPALIDAD  PROVINCIAL DE LA MAR</t>
    </r>
  </si>
  <si>
    <r>
      <rPr>
        <sz val="5"/>
        <rFont val="Calibri"/>
        <family val="2"/>
      </rPr>
      <t>MEJORAMIENTO DEL SERVICIO EDUCATIVO EN LA INSTITUCIÓN EDUCATIVA FELIPE SANTIAGO SALAVERRY DE NINABAMBA DEL DISTRITO DE SAN MIGUEL, PROVINCIA DE LA MAR ‐ AYACUCHO</t>
    </r>
  </si>
  <si>
    <r>
      <rPr>
        <sz val="5"/>
        <rFont val="Calibri"/>
        <family val="2"/>
      </rPr>
      <t>MUNICIPALIDAD  PROVINCIAL DE LUCANAS</t>
    </r>
  </si>
  <si>
    <r>
      <rPr>
        <sz val="5"/>
        <rFont val="Calibri"/>
        <family val="2"/>
      </rPr>
      <t xml:space="preserve">CONSTRUCCIÓN DE LA REPRESA SANTIAGO DE CHUQUIMARAN ‐
</t>
    </r>
    <r>
      <rPr>
        <sz val="5"/>
        <rFont val="Calibri"/>
        <family val="2"/>
      </rPr>
      <t>PAMPA GALERAS, PROVINCIA DE LUCANAS ‐ AYACUCHO</t>
    </r>
  </si>
  <si>
    <r>
      <rPr>
        <sz val="5"/>
        <rFont val="Calibri"/>
        <family val="2"/>
      </rPr>
      <t>CONSTRUCCIÓN DE LA REPRESA SANTIAGO DE CHUQUIMARAN PAMPA GALERAS, PROVINCIA DE LUCANAS ‐ AYACUCHO</t>
    </r>
  </si>
  <si>
    <r>
      <rPr>
        <sz val="5"/>
        <rFont val="Calibri"/>
        <family val="2"/>
      </rPr>
      <t>MUNICIPALIDAD DISTRITAL DE SANTIAGO</t>
    </r>
  </si>
  <si>
    <r>
      <rPr>
        <sz val="5"/>
        <rFont val="Calibri"/>
        <family val="2"/>
      </rPr>
      <t>MEJORAMIENTO DEL SISTEMA DE AGUA Y ALCANTARILLADO DE LA MICROCUENCA CHOCCO CCUYCHIRO, DISTRITO DE SANTIAGO ‐ CUSCO ‐ CUSCO</t>
    </r>
  </si>
  <si>
    <r>
      <rPr>
        <sz val="5"/>
        <rFont val="Calibri"/>
        <family val="2"/>
      </rPr>
      <t>CUSCO</t>
    </r>
  </si>
  <si>
    <r>
      <rPr>
        <sz val="5"/>
        <rFont val="Calibri"/>
        <family val="2"/>
      </rPr>
      <t>MEJORAMIENTO DE LA PRESTACIÓN DE LOS SERVICIOS DE SALUD EN EL PUESTO DE SALUD ZARZUELA ALTA DIRESA‐CUSCO, DISTRITO DE SANTIAGO ‐ CUSCO ‐ CUSCO</t>
    </r>
  </si>
  <si>
    <r>
      <rPr>
        <sz val="5"/>
        <rFont val="Calibri"/>
        <family val="2"/>
      </rPr>
      <t>MEJORAMIENTO DE LA PRESTACIÓN DE LOS SERVICIOS DE SALUD EN EL PUESTO DE SALUD ZARZUELA ALTA DIRESA‐ CUSCO, DISTRITO DE SANTIAGO ‐ CUSCO ‐ CUSCO</t>
    </r>
  </si>
  <si>
    <r>
      <rPr>
        <sz val="5"/>
        <rFont val="Calibri"/>
        <family val="2"/>
      </rPr>
      <t>MUNICIPALIDAD DISTRITAL DE HUANOQUITE</t>
    </r>
  </si>
  <si>
    <r>
      <rPr>
        <sz val="5"/>
        <rFont val="Calibri"/>
        <family val="2"/>
      </rPr>
      <t>MEJORAMIENTO DE LA OFERTA DE LOS SERVICIOS EDUCATIVOS DE LA I.E. 50394 HUANCAHUANCA, DISTRITO DE HUANOQUITE ‐ PARURO ‐ CUSCO</t>
    </r>
  </si>
  <si>
    <r>
      <rPr>
        <sz val="5"/>
        <rFont val="Calibri"/>
        <family val="2"/>
      </rPr>
      <t>MEJORAMIENTO DE LA OFERTA DE LOS SERVICIOS EDUCATIVOS DE LA I.E. 50394 HUANCAHUANCA, DISTRITO DE HUANOQUITE PARURO ‐ CUSCO</t>
    </r>
  </si>
  <si>
    <r>
      <rPr>
        <sz val="5"/>
        <rFont val="Calibri"/>
        <family val="2"/>
      </rPr>
      <t>MUNICIPALIDAD  PROVINCIAL DE CALCA</t>
    </r>
  </si>
  <si>
    <r>
      <rPr>
        <sz val="5"/>
        <rFont val="Calibri"/>
        <family val="2"/>
      </rPr>
      <t>AMPLIACIÓN, MEJORAMIENTO DE LOS SISTEMAS DE AGUA POTABLE Y ALCANTARILLADO DE LA CIUDAD DE CALCA, PROVINCIA DE CALCA ‐ CUSCO</t>
    </r>
  </si>
  <si>
    <r>
      <rPr>
        <sz val="5"/>
        <rFont val="Calibri"/>
        <family val="2"/>
      </rPr>
      <t>MUNICIPALIDAD DISTRITAL DE ANCHONGA</t>
    </r>
  </si>
  <si>
    <r>
      <rPr>
        <sz val="5"/>
        <rFont val="Calibri"/>
        <family val="2"/>
      </rPr>
      <t>CONSTRUCCIÓN DEL SISTEMA DE RIEGO HUARMISLLA, PARCO ALTO, BUENOS AIRES DE PARCO CHACAPUNCO Y SAN PABLO DE OCCO ‐ ANCHONGA"</t>
    </r>
  </si>
  <si>
    <r>
      <rPr>
        <sz val="5"/>
        <rFont val="Calibri"/>
        <family val="2"/>
      </rPr>
      <t>HUANCAVELICA</t>
    </r>
  </si>
  <si>
    <r>
      <rPr>
        <sz val="5"/>
        <rFont val="Calibri"/>
        <family val="2"/>
      </rPr>
      <t>MUNICIPALIDAD DISTRITAL DE JOSÉ CRESPO Y CASTILLO</t>
    </r>
  </si>
  <si>
    <r>
      <rPr>
        <sz val="5"/>
        <rFont val="Calibri"/>
        <family val="2"/>
      </rPr>
      <t>MEJORAMIENTO   RED   VIAL   MARGEN   DERECHA   DEL   RÍO PUCAYACU</t>
    </r>
  </si>
  <si>
    <r>
      <rPr>
        <sz val="5"/>
        <rFont val="Calibri"/>
        <family val="2"/>
      </rPr>
      <t>HUÁNUCO</t>
    </r>
  </si>
  <si>
    <r>
      <rPr>
        <sz val="5"/>
        <rFont val="Calibri"/>
        <family val="2"/>
      </rPr>
      <t>MUNICIPALIDAD  PROVINCIAL DE DOS DE MAYO</t>
    </r>
  </si>
  <si>
    <r>
      <rPr>
        <sz val="5"/>
        <rFont val="Calibri"/>
        <family val="2"/>
      </rPr>
      <t>MEJORAMIENTO DE LA OFERTA DE LOS SERVICIOS EDUCATIVOS, PARA EL LOGRO DEL APRENDIZAJE ESTABLECIDO EN EL DISEÑO CURRICULAR POR NIVELES, EN LA I.E.P.I. SEÑOR DE LA UNIDAD DE LA UNIÓN, PROVINCIA DE DOS DE MAYO ‐ HUÁNUCO</t>
    </r>
  </si>
  <si>
    <r>
      <rPr>
        <sz val="5"/>
        <rFont val="Calibri"/>
        <family val="2"/>
      </rPr>
      <t>MUNICIPALIDAD  PROVINCIAL DE TRUJILLO</t>
    </r>
  </si>
  <si>
    <r>
      <rPr>
        <sz val="5"/>
        <rFont val="Calibri"/>
        <family val="2"/>
      </rPr>
      <t>AMPLIACIÓN DE LOS SERVICIOS DE MATERNO INFANTIL, EMERGENCIA, LABORATORIO Y PCT EN EL CENTRO DE SALUD SAGRADO CORAZÓN ‐ RED TRUJILLO, DISTRITO DE TRUJILLO, PROVINCIA DE TRUJILLO ‐ LA LIBERTAD</t>
    </r>
  </si>
  <si>
    <r>
      <rPr>
        <sz val="5"/>
        <rFont val="Calibri"/>
        <family val="2"/>
      </rPr>
      <t>AMPLIACIÓN DE LOS  SERVICIOS DE  MATERNO INFANTIL, EMERGENCIA, LABORATORIO Y PCT EN EL CENTRO DE SALUD SAGRADO CORAZÓN ‐ RED TRUJILLO, DISTRITO DE TRUJILLO, PROVINCIA DE TRUJILLO ‐ LA LIBERTAD</t>
    </r>
  </si>
  <si>
    <r>
      <rPr>
        <sz val="5"/>
        <rFont val="Calibri"/>
        <family val="2"/>
      </rPr>
      <t>LA LIBERTAD</t>
    </r>
  </si>
  <si>
    <r>
      <rPr>
        <sz val="5"/>
        <rFont val="Calibri"/>
        <family val="2"/>
      </rPr>
      <t>MUNICIPALIDAD DISTRITAL DE VILLA RICA</t>
    </r>
  </si>
  <si>
    <r>
      <rPr>
        <sz val="5"/>
        <rFont val="Calibri"/>
        <family val="2"/>
      </rPr>
      <t>REHABILITACIÓN, MEJORAMIENTO DEL CAMINO VECINAL VILLA RICA ‐ LA LIMEÑA ‐ BOCAZ ‐ RÍO PESCADO, DEL DISTRITO DE VILLA RICA, PROVINCIA DE OXAPAMPA ‐ PASCO</t>
    </r>
  </si>
  <si>
    <r>
      <rPr>
        <sz val="5"/>
        <rFont val="Calibri"/>
        <family val="2"/>
      </rPr>
      <t>PASCO</t>
    </r>
  </si>
  <si>
    <r>
      <rPr>
        <sz val="5"/>
        <rFont val="Calibri"/>
        <family val="2"/>
      </rPr>
      <t>MUNICIPALIDAD  PROVINCIAL DE SULLANA</t>
    </r>
  </si>
  <si>
    <r>
      <rPr>
        <sz val="5"/>
        <rFont val="Calibri"/>
        <family val="2"/>
      </rPr>
      <t>MEJORAMIENTO DE LA CARRETERA MALLARES‐CENTRO POBLADO EL ANGOLO‐DISTRITO DE MERCAVELICA‐PROVINCIA DE SULLANA ‐ PIURA</t>
    </r>
  </si>
  <si>
    <r>
      <rPr>
        <sz val="5"/>
        <rFont val="Calibri"/>
        <family val="2"/>
      </rPr>
      <t>MEJORAMIENTO DE LA CARRETERA MALLARES‐CP EL ANGOLO, MARCAVELICA, PROVINCIA DE SULLANA, PIURA</t>
    </r>
  </si>
  <si>
    <r>
      <rPr>
        <sz val="5"/>
        <rFont val="Calibri"/>
        <family val="2"/>
      </rPr>
      <t>PIURA</t>
    </r>
  </si>
  <si>
    <r>
      <rPr>
        <b/>
        <sz val="5"/>
        <rFont val="Calibri"/>
        <family val="2"/>
      </rPr>
      <t>GOBIERNOS  REGIONALES</t>
    </r>
  </si>
  <si>
    <r>
      <rPr>
        <sz val="5"/>
        <rFont val="Calibri"/>
        <family val="2"/>
      </rPr>
      <t>GOBIERNO REGIONAL DEL DEPARTAMENTO DE ICA</t>
    </r>
  </si>
  <si>
    <r>
      <rPr>
        <sz val="5"/>
        <rFont val="Calibri"/>
        <family val="2"/>
      </rPr>
      <t>FORTALECIMIENTO DE LA CAPACIDAD RESOLUTIVA DEL CENTRO DE SALUD ALTO LARÁN ‐ MICRORED PUEBLO NUEVO ‐ RED CHINCHA PISCO DE LA DIRESA ICA</t>
    </r>
  </si>
  <si>
    <r>
      <rPr>
        <sz val="5"/>
        <rFont val="Calibri"/>
        <family val="2"/>
      </rPr>
      <t>FORTALECIMIENTO DE LA CAPACIDAD RESOLUTIVA DEL CENTRO DE SALUD ALTO LARÁN ‐ MICRORED PUEBLO NUEVO  ‐ RED CHINCHA PISCO DE LA DIRESA ICA</t>
    </r>
  </si>
  <si>
    <r>
      <rPr>
        <sz val="5"/>
        <rFont val="Calibri"/>
        <family val="2"/>
      </rPr>
      <t>ICA</t>
    </r>
  </si>
  <si>
    <r>
      <rPr>
        <sz val="5"/>
        <rFont val="Calibri"/>
        <family val="2"/>
      </rPr>
      <t>GOBIERNO REGIONAL DEL DEPARTAMENTO DE LA LIBERTAD</t>
    </r>
  </si>
  <si>
    <r>
      <rPr>
        <sz val="5"/>
        <rFont val="Calibri"/>
        <family val="2"/>
      </rPr>
      <t xml:space="preserve">REHABILITACIÓN   DE   LA   CARRETERA   OTUZCO   ‐   USQUIL   ‐
</t>
    </r>
    <r>
      <rPr>
        <sz val="5"/>
        <rFont val="Calibri"/>
        <family val="2"/>
      </rPr>
      <t>HUARANCHAL</t>
    </r>
  </si>
  <si>
    <r>
      <rPr>
        <sz val="5"/>
        <rFont val="Calibri"/>
        <family val="2"/>
      </rPr>
      <t xml:space="preserve">REHABILITACIÓN  DE  LA   CARRETERA  OTUZCO  ‐   USQUIL   ‐
</t>
    </r>
    <r>
      <rPr>
        <sz val="5"/>
        <rFont val="Calibri"/>
        <family val="2"/>
      </rPr>
      <t>HUARANCHAL</t>
    </r>
  </si>
  <si>
    <r>
      <rPr>
        <sz val="5"/>
        <rFont val="Calibri"/>
        <family val="2"/>
      </rPr>
      <t>GOBIERNO REGIONAL DEL DEPARTAMENTO DE PUNO</t>
    </r>
  </si>
  <si>
    <r>
      <rPr>
        <sz val="5"/>
        <rFont val="Calibri"/>
        <family val="2"/>
      </rPr>
      <t>CONSTRUCCIÓN IRRIGACIÓN ORURILLO POSOCONI</t>
    </r>
  </si>
  <si>
    <r>
      <rPr>
        <sz val="5"/>
        <rFont val="Calibri"/>
        <family val="2"/>
      </rPr>
      <t>PUNO</t>
    </r>
  </si>
  <si>
    <r>
      <rPr>
        <b/>
        <sz val="5"/>
        <rFont val="Calibri"/>
        <family val="2"/>
      </rPr>
      <t>TOTAL</t>
    </r>
  </si>
  <si>
    <t>2.6 Adquisición de Activos No Financieros</t>
  </si>
</sst>
</file>

<file path=xl/styles.xml><?xml version="1.0" encoding="utf-8"?>
<styleSheet xmlns="http://schemas.openxmlformats.org/spreadsheetml/2006/main">
  <numFmts count="3">
    <numFmt numFmtId="164" formatCode="#,##0.00;#,##0.00"/>
    <numFmt numFmtId="165" formatCode="###0.000000;###0.000000"/>
    <numFmt numFmtId="166" formatCode="###0;###0"/>
  </numFmts>
  <fonts count="9">
    <font>
      <sz val="10"/>
      <color rgb="FF000000"/>
      <name val="Times New Roman"/>
      <charset val="204"/>
    </font>
    <font>
      <b/>
      <sz val="6"/>
      <name val="Arial"/>
    </font>
    <font>
      <b/>
      <sz val="5"/>
      <name val="Calibri"/>
    </font>
    <font>
      <b/>
      <sz val="5"/>
      <color rgb="FF000000"/>
      <name val="Calibri"/>
      <family val="2"/>
    </font>
    <font>
      <sz val="5"/>
      <name val="Calibri"/>
    </font>
    <font>
      <sz val="5"/>
      <color rgb="FF000000"/>
      <name val="Calibri"/>
      <family val="2"/>
    </font>
    <font>
      <b/>
      <sz val="6"/>
      <name val="Arial"/>
      <family val="2"/>
    </font>
    <font>
      <b/>
      <sz val="5"/>
      <name val="Calibri"/>
      <family val="2"/>
    </font>
    <font>
      <sz val="5"/>
      <name val="Calibri"/>
      <family val="2"/>
    </font>
  </fonts>
  <fills count="3">
    <fill>
      <patternFill patternType="none"/>
    </fill>
    <fill>
      <patternFill patternType="gray125"/>
    </fill>
    <fill>
      <patternFill patternType="solid">
        <fgColor rgb="FFD8D8D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27">
    <xf numFmtId="0" fontId="0" fillId="0" borderId="0" xfId="0" applyFill="1" applyBorder="1" applyAlignment="1">
      <alignment horizontal="left" vertical="top"/>
    </xf>
    <xf numFmtId="0" fontId="0" fillId="2" borderId="1" xfId="0" applyFill="1" applyBorder="1" applyAlignment="1">
      <alignment horizontal="left" vertical="top" wrapText="1"/>
    </xf>
    <xf numFmtId="0" fontId="4" fillId="0" borderId="1" xfId="0" applyFont="1" applyFill="1" applyBorder="1" applyAlignment="1">
      <alignment horizontal="left" vertical="top" wrapText="1"/>
    </xf>
    <xf numFmtId="0" fontId="0" fillId="0" borderId="1" xfId="0" applyFill="1" applyBorder="1" applyAlignment="1">
      <alignment horizontal="left" vertical="top" wrapText="1"/>
    </xf>
    <xf numFmtId="166" fontId="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0" fillId="0" borderId="0" xfId="0" applyFill="1" applyBorder="1" applyAlignment="1">
      <alignment horizontal="left" vertical="top" wrapText="1"/>
    </xf>
    <xf numFmtId="0" fontId="1" fillId="0" borderId="0" xfId="0" applyFont="1" applyFill="1" applyBorder="1" applyAlignment="1">
      <alignment horizontal="center" vertical="top" wrapText="1"/>
    </xf>
    <xf numFmtId="0" fontId="1" fillId="0" borderId="5"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top" wrapText="1"/>
    </xf>
    <xf numFmtId="0" fontId="0" fillId="0" borderId="1" xfId="0" applyFill="1" applyBorder="1" applyAlignment="1">
      <alignment horizontal="center" vertical="center" wrapText="1"/>
    </xf>
    <xf numFmtId="4" fontId="5" fillId="0"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0" fontId="0" fillId="2" borderId="1" xfId="0" applyFill="1" applyBorder="1" applyAlignment="1">
      <alignment horizontal="center" vertical="top" wrapText="1"/>
    </xf>
    <xf numFmtId="164"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2" borderId="1" xfId="0" applyFill="1" applyBorder="1" applyAlignment="1">
      <alignment horizontal="left" vertical="center" wrapText="1"/>
    </xf>
    <xf numFmtId="4" fontId="0" fillId="0" borderId="0" xfId="0" applyNumberFormat="1" applyFill="1" applyBorder="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6"/>
  <sheetViews>
    <sheetView tabSelected="1" topLeftCell="A10" zoomScale="130" zoomScaleNormal="130" workbookViewId="0">
      <selection activeCell="C10" sqref="C10"/>
    </sheetView>
  </sheetViews>
  <sheetFormatPr baseColWidth="10" defaultColWidth="9.33203125" defaultRowHeight="12.75"/>
  <cols>
    <col min="1" max="1" width="17.1640625" style="8" bestFit="1" customWidth="1"/>
    <col min="2" max="2" width="9" bestFit="1" customWidth="1"/>
    <col min="3" max="3" width="37.6640625" bestFit="1" customWidth="1"/>
    <col min="4" max="4" width="8.5" bestFit="1" customWidth="1"/>
    <col min="5" max="5" width="37.6640625" bestFit="1" customWidth="1"/>
    <col min="6" max="6" width="13" bestFit="1" customWidth="1"/>
    <col min="7" max="8" width="15.6640625" bestFit="1" customWidth="1"/>
    <col min="9" max="9" width="12" bestFit="1" customWidth="1"/>
    <col min="10" max="10" width="23.6640625" bestFit="1" customWidth="1"/>
    <col min="11" max="11" width="18.5" bestFit="1" customWidth="1"/>
    <col min="12" max="12" width="2.1640625" customWidth="1"/>
    <col min="13" max="13" width="13.1640625" bestFit="1" customWidth="1"/>
  </cols>
  <sheetData>
    <row r="1" spans="1:13">
      <c r="A1" s="9" t="s">
        <v>0</v>
      </c>
      <c r="B1" s="9"/>
      <c r="C1" s="9"/>
      <c r="D1" s="9"/>
      <c r="E1" s="9"/>
      <c r="F1" s="9"/>
      <c r="G1" s="9"/>
      <c r="H1" s="9"/>
      <c r="I1" s="9"/>
      <c r="J1" s="9"/>
      <c r="K1" s="9"/>
    </row>
    <row r="2" spans="1:13">
      <c r="A2" s="9" t="s">
        <v>1</v>
      </c>
      <c r="B2" s="9"/>
      <c r="C2" s="9"/>
      <c r="D2" s="9"/>
      <c r="E2" s="9"/>
      <c r="F2" s="9"/>
      <c r="G2" s="9"/>
      <c r="H2" s="9"/>
      <c r="I2" s="9"/>
      <c r="J2" s="9"/>
      <c r="K2" s="9"/>
    </row>
    <row r="3" spans="1:13">
      <c r="A3" s="9" t="s">
        <v>2</v>
      </c>
      <c r="B3" s="9"/>
      <c r="C3" s="9"/>
      <c r="D3" s="9"/>
      <c r="E3" s="9"/>
      <c r="F3" s="9"/>
      <c r="G3" s="9"/>
      <c r="H3" s="9"/>
      <c r="I3" s="9"/>
      <c r="J3" s="9"/>
      <c r="K3" s="9"/>
    </row>
    <row r="4" spans="1:13">
      <c r="A4" s="10" t="s">
        <v>3</v>
      </c>
      <c r="B4" s="10"/>
      <c r="C4" s="10"/>
      <c r="D4" s="10"/>
      <c r="E4" s="10"/>
      <c r="F4" s="10"/>
      <c r="G4" s="10"/>
      <c r="H4" s="10"/>
      <c r="I4" s="10"/>
      <c r="J4" s="10"/>
      <c r="K4" s="10"/>
    </row>
    <row r="5" spans="1:13" ht="24.75">
      <c r="A5" s="14" t="s">
        <v>4</v>
      </c>
      <c r="B5" s="16" t="s">
        <v>5</v>
      </c>
      <c r="C5" s="14" t="s">
        <v>6</v>
      </c>
      <c r="D5" s="16" t="s">
        <v>7</v>
      </c>
      <c r="E5" s="14" t="s">
        <v>8</v>
      </c>
      <c r="F5" s="14" t="s">
        <v>9</v>
      </c>
      <c r="G5" s="14" t="s">
        <v>10</v>
      </c>
      <c r="H5" s="14" t="s">
        <v>11</v>
      </c>
      <c r="I5" s="14" t="s">
        <v>12</v>
      </c>
      <c r="J5" s="14" t="s">
        <v>13</v>
      </c>
      <c r="K5" s="14" t="s">
        <v>14</v>
      </c>
    </row>
    <row r="6" spans="1:13">
      <c r="A6" s="15" t="s">
        <v>15</v>
      </c>
      <c r="B6" s="1"/>
      <c r="C6" s="1"/>
      <c r="D6" s="1"/>
      <c r="E6" s="1"/>
      <c r="F6" s="1"/>
      <c r="G6" s="1"/>
      <c r="H6" s="1"/>
      <c r="I6" s="1"/>
      <c r="J6" s="1"/>
      <c r="K6" s="18">
        <f>SUM(K7:K21)</f>
        <v>14600040</v>
      </c>
      <c r="M6" s="26"/>
    </row>
    <row r="7" spans="1:13" ht="33">
      <c r="A7" s="7" t="s">
        <v>16</v>
      </c>
      <c r="B7" s="21">
        <v>2.0791499999999998</v>
      </c>
      <c r="C7" s="3" t="s">
        <v>17</v>
      </c>
      <c r="D7" s="4">
        <v>90690</v>
      </c>
      <c r="E7" s="3" t="s">
        <v>18</v>
      </c>
      <c r="F7" s="6" t="s">
        <v>19</v>
      </c>
      <c r="G7" s="23">
        <v>836504</v>
      </c>
      <c r="H7" s="6" t="s">
        <v>20</v>
      </c>
      <c r="I7" s="6" t="s">
        <v>21</v>
      </c>
      <c r="J7" s="24" t="s">
        <v>73</v>
      </c>
      <c r="K7" s="17">
        <v>470938</v>
      </c>
    </row>
    <row r="8" spans="1:13" ht="16.5">
      <c r="A8" s="7" t="s">
        <v>22</v>
      </c>
      <c r="B8" s="21">
        <v>2.089407</v>
      </c>
      <c r="C8" s="3" t="s">
        <v>23</v>
      </c>
      <c r="D8" s="6" t="s">
        <v>24</v>
      </c>
      <c r="E8" s="3" t="s">
        <v>23</v>
      </c>
      <c r="F8" s="6" t="s">
        <v>19</v>
      </c>
      <c r="G8" s="23">
        <v>2985781.22</v>
      </c>
      <c r="H8" s="6" t="s">
        <v>20</v>
      </c>
      <c r="I8" s="6" t="s">
        <v>21</v>
      </c>
      <c r="J8" s="24" t="s">
        <v>73</v>
      </c>
      <c r="K8" s="17">
        <v>1162744</v>
      </c>
    </row>
    <row r="9" spans="1:13" ht="24.75">
      <c r="A9" s="7" t="s">
        <v>25</v>
      </c>
      <c r="B9" s="21">
        <v>2.0770629999999999</v>
      </c>
      <c r="C9" s="3" t="s">
        <v>26</v>
      </c>
      <c r="D9" s="4">
        <v>92694</v>
      </c>
      <c r="E9" s="3" t="s">
        <v>26</v>
      </c>
      <c r="F9" s="6" t="s">
        <v>19</v>
      </c>
      <c r="G9" s="23">
        <v>774687.62</v>
      </c>
      <c r="H9" s="6" t="s">
        <v>20</v>
      </c>
      <c r="I9" s="6" t="s">
        <v>21</v>
      </c>
      <c r="J9" s="24" t="s">
        <v>73</v>
      </c>
      <c r="K9" s="17">
        <v>99450</v>
      </c>
    </row>
    <row r="10" spans="1:13" ht="24.75">
      <c r="A10" s="7" t="s">
        <v>27</v>
      </c>
      <c r="B10" s="21">
        <v>2.0894140000000001</v>
      </c>
      <c r="C10" s="3" t="s">
        <v>28</v>
      </c>
      <c r="D10" s="4">
        <v>104359</v>
      </c>
      <c r="E10" s="3" t="s">
        <v>28</v>
      </c>
      <c r="F10" s="6" t="s">
        <v>19</v>
      </c>
      <c r="G10" s="23">
        <v>858071.89</v>
      </c>
      <c r="H10" s="6" t="s">
        <v>20</v>
      </c>
      <c r="I10" s="6" t="s">
        <v>21</v>
      </c>
      <c r="J10" s="24" t="s">
        <v>73</v>
      </c>
      <c r="K10" s="17">
        <v>171615</v>
      </c>
    </row>
    <row r="11" spans="1:13" ht="16.5">
      <c r="A11" s="7" t="s">
        <v>29</v>
      </c>
      <c r="B11" s="21">
        <v>2.0894149999999998</v>
      </c>
      <c r="C11" s="3" t="s">
        <v>30</v>
      </c>
      <c r="D11" s="4">
        <v>104685</v>
      </c>
      <c r="E11" s="3" t="s">
        <v>31</v>
      </c>
      <c r="F11" s="6" t="s">
        <v>19</v>
      </c>
      <c r="G11" s="23">
        <v>4277751</v>
      </c>
      <c r="H11" s="6" t="s">
        <v>20</v>
      </c>
      <c r="I11" s="6" t="s">
        <v>21</v>
      </c>
      <c r="J11" s="24" t="s">
        <v>73</v>
      </c>
      <c r="K11" s="17">
        <v>234499</v>
      </c>
    </row>
    <row r="12" spans="1:13" ht="24.75">
      <c r="A12" s="7" t="s">
        <v>32</v>
      </c>
      <c r="B12" s="21">
        <v>2.0894249999999999</v>
      </c>
      <c r="C12" s="3" t="s">
        <v>33</v>
      </c>
      <c r="D12" s="4">
        <v>101050</v>
      </c>
      <c r="E12" s="3" t="s">
        <v>33</v>
      </c>
      <c r="F12" s="6" t="s">
        <v>34</v>
      </c>
      <c r="G12" s="23">
        <v>868987.6</v>
      </c>
      <c r="H12" s="6" t="s">
        <v>20</v>
      </c>
      <c r="I12" s="6" t="s">
        <v>21</v>
      </c>
      <c r="J12" s="24" t="s">
        <v>73</v>
      </c>
      <c r="K12" s="17">
        <v>325654</v>
      </c>
    </row>
    <row r="13" spans="1:13" ht="24.75">
      <c r="A13" s="7" t="s">
        <v>32</v>
      </c>
      <c r="B13" s="21">
        <v>2.0836440000000001</v>
      </c>
      <c r="C13" s="3" t="s">
        <v>35</v>
      </c>
      <c r="D13" s="4">
        <v>25097</v>
      </c>
      <c r="E13" s="3" t="s">
        <v>36</v>
      </c>
      <c r="F13" s="6" t="s">
        <v>34</v>
      </c>
      <c r="G13" s="23">
        <v>1524845.6</v>
      </c>
      <c r="H13" s="6" t="s">
        <v>20</v>
      </c>
      <c r="I13" s="6" t="s">
        <v>21</v>
      </c>
      <c r="J13" s="24" t="s">
        <v>73</v>
      </c>
      <c r="K13" s="17">
        <v>562361</v>
      </c>
    </row>
    <row r="14" spans="1:13" ht="24.75">
      <c r="A14" s="7" t="s">
        <v>37</v>
      </c>
      <c r="B14" s="21">
        <v>2.0894240000000002</v>
      </c>
      <c r="C14" s="3" t="s">
        <v>38</v>
      </c>
      <c r="D14" s="4">
        <v>104209</v>
      </c>
      <c r="E14" s="3" t="s">
        <v>39</v>
      </c>
      <c r="F14" s="6" t="s">
        <v>34</v>
      </c>
      <c r="G14" s="23">
        <v>901380.52</v>
      </c>
      <c r="H14" s="6" t="s">
        <v>20</v>
      </c>
      <c r="I14" s="6" t="s">
        <v>21</v>
      </c>
      <c r="J14" s="24" t="s">
        <v>73</v>
      </c>
      <c r="K14" s="17">
        <v>137395</v>
      </c>
    </row>
    <row r="15" spans="1:13" ht="24.75">
      <c r="A15" s="7" t="s">
        <v>40</v>
      </c>
      <c r="B15" s="21">
        <v>2.072295</v>
      </c>
      <c r="C15" s="3" t="s">
        <v>41</v>
      </c>
      <c r="D15" s="4">
        <v>79474</v>
      </c>
      <c r="E15" s="3" t="s">
        <v>41</v>
      </c>
      <c r="F15" s="6" t="s">
        <v>34</v>
      </c>
      <c r="G15" s="23">
        <v>8295144.7999999998</v>
      </c>
      <c r="H15" s="6" t="s">
        <v>20</v>
      </c>
      <c r="I15" s="6" t="s">
        <v>21</v>
      </c>
      <c r="J15" s="24" t="s">
        <v>73</v>
      </c>
      <c r="K15" s="17">
        <v>865878</v>
      </c>
    </row>
    <row r="16" spans="1:13" ht="24.75">
      <c r="A16" s="7" t="s">
        <v>42</v>
      </c>
      <c r="B16" s="21">
        <v>2.089432</v>
      </c>
      <c r="C16" s="3" t="s">
        <v>43</v>
      </c>
      <c r="D16" s="4">
        <v>81364</v>
      </c>
      <c r="E16" s="3" t="s">
        <v>43</v>
      </c>
      <c r="F16" s="6" t="s">
        <v>44</v>
      </c>
      <c r="G16" s="23">
        <v>2807751.23</v>
      </c>
      <c r="H16" s="6" t="s">
        <v>20</v>
      </c>
      <c r="I16" s="6" t="s">
        <v>21</v>
      </c>
      <c r="J16" s="24" t="s">
        <v>73</v>
      </c>
      <c r="K16" s="17">
        <v>866201</v>
      </c>
    </row>
    <row r="17" spans="1:11" ht="24.75">
      <c r="A17" s="7" t="s">
        <v>45</v>
      </c>
      <c r="B17" s="21">
        <v>2.078468</v>
      </c>
      <c r="C17" s="2" t="s">
        <v>46</v>
      </c>
      <c r="D17" s="4">
        <v>28091</v>
      </c>
      <c r="E17" s="2" t="s">
        <v>46</v>
      </c>
      <c r="F17" s="6" t="s">
        <v>47</v>
      </c>
      <c r="G17" s="23">
        <v>1484545.5</v>
      </c>
      <c r="H17" s="6" t="s">
        <v>20</v>
      </c>
      <c r="I17" s="6" t="s">
        <v>21</v>
      </c>
      <c r="J17" s="24" t="s">
        <v>73</v>
      </c>
      <c r="K17" s="17">
        <v>309380</v>
      </c>
    </row>
    <row r="18" spans="1:11" ht="33">
      <c r="A18" s="6" t="s">
        <v>48</v>
      </c>
      <c r="B18" s="21">
        <v>2.0894789999999999</v>
      </c>
      <c r="C18" s="3" t="s">
        <v>49</v>
      </c>
      <c r="D18" s="4">
        <v>104700</v>
      </c>
      <c r="E18" s="3" t="s">
        <v>49</v>
      </c>
      <c r="F18" s="6" t="s">
        <v>47</v>
      </c>
      <c r="G18" s="23">
        <v>3298052.22</v>
      </c>
      <c r="H18" s="6" t="s">
        <v>20</v>
      </c>
      <c r="I18" s="6" t="s">
        <v>21</v>
      </c>
      <c r="J18" s="24" t="s">
        <v>73</v>
      </c>
      <c r="K18" s="17">
        <v>2091492</v>
      </c>
    </row>
    <row r="19" spans="1:11" ht="33">
      <c r="A19" s="7" t="s">
        <v>50</v>
      </c>
      <c r="B19" s="21">
        <v>2.0885379999999998</v>
      </c>
      <c r="C19" s="3" t="s">
        <v>51</v>
      </c>
      <c r="D19" s="4">
        <v>102705</v>
      </c>
      <c r="E19" s="3" t="s">
        <v>52</v>
      </c>
      <c r="F19" s="6" t="s">
        <v>53</v>
      </c>
      <c r="G19" s="23">
        <v>1846040.8</v>
      </c>
      <c r="H19" s="6" t="s">
        <v>20</v>
      </c>
      <c r="I19" s="6" t="s">
        <v>21</v>
      </c>
      <c r="J19" s="24" t="s">
        <v>73</v>
      </c>
      <c r="K19" s="17">
        <v>39171</v>
      </c>
    </row>
    <row r="20" spans="1:11" ht="24.75">
      <c r="A20" s="7" t="s">
        <v>54</v>
      </c>
      <c r="B20" s="21">
        <v>2.0648339999999998</v>
      </c>
      <c r="C20" s="3" t="s">
        <v>55</v>
      </c>
      <c r="D20" s="4">
        <v>41857</v>
      </c>
      <c r="E20" s="3" t="s">
        <v>55</v>
      </c>
      <c r="F20" s="6" t="s">
        <v>56</v>
      </c>
      <c r="G20" s="23">
        <v>1632594</v>
      </c>
      <c r="H20" s="6" t="s">
        <v>20</v>
      </c>
      <c r="I20" s="6" t="s">
        <v>21</v>
      </c>
      <c r="J20" s="24" t="s">
        <v>73</v>
      </c>
      <c r="K20" s="17">
        <v>1074477</v>
      </c>
    </row>
    <row r="21" spans="1:11" ht="24.75">
      <c r="A21" s="7" t="s">
        <v>57</v>
      </c>
      <c r="B21" s="21">
        <v>2.056362</v>
      </c>
      <c r="C21" s="3" t="s">
        <v>58</v>
      </c>
      <c r="D21" s="4">
        <v>67847</v>
      </c>
      <c r="E21" s="3" t="s">
        <v>59</v>
      </c>
      <c r="F21" s="6" t="s">
        <v>60</v>
      </c>
      <c r="G21" s="23">
        <v>13756437</v>
      </c>
      <c r="H21" s="6" t="s">
        <v>20</v>
      </c>
      <c r="I21" s="6" t="s">
        <v>21</v>
      </c>
      <c r="J21" s="24" t="s">
        <v>73</v>
      </c>
      <c r="K21" s="17">
        <v>6188785</v>
      </c>
    </row>
    <row r="22" spans="1:11" ht="16.5">
      <c r="A22" s="15" t="s">
        <v>61</v>
      </c>
      <c r="B22" s="22"/>
      <c r="C22" s="1"/>
      <c r="D22" s="22"/>
      <c r="E22" s="1"/>
      <c r="F22" s="22"/>
      <c r="G22" s="22"/>
      <c r="H22" s="22"/>
      <c r="I22" s="22"/>
      <c r="J22" s="25"/>
      <c r="K22" s="19">
        <f>SUM(K23:K25)</f>
        <v>22295040</v>
      </c>
    </row>
    <row r="23" spans="1:11" ht="24.75">
      <c r="A23" s="7" t="s">
        <v>62</v>
      </c>
      <c r="B23" s="21">
        <v>2.0885509999999998</v>
      </c>
      <c r="C23" s="3" t="s">
        <v>63</v>
      </c>
      <c r="D23" s="4">
        <v>71824</v>
      </c>
      <c r="E23" s="3" t="s">
        <v>64</v>
      </c>
      <c r="F23" s="6" t="s">
        <v>65</v>
      </c>
      <c r="G23" s="23">
        <v>3288619</v>
      </c>
      <c r="H23" s="6" t="s">
        <v>20</v>
      </c>
      <c r="I23" s="6" t="s">
        <v>21</v>
      </c>
      <c r="J23" s="24" t="s">
        <v>73</v>
      </c>
      <c r="K23" s="17">
        <v>2466340</v>
      </c>
    </row>
    <row r="24" spans="1:11" ht="24.75">
      <c r="A24" s="7" t="s">
        <v>66</v>
      </c>
      <c r="B24" s="21">
        <v>2.0886840000000002</v>
      </c>
      <c r="C24" s="3" t="s">
        <v>67</v>
      </c>
      <c r="D24" s="4">
        <v>90256</v>
      </c>
      <c r="E24" s="3" t="s">
        <v>68</v>
      </c>
      <c r="F24" s="6" t="s">
        <v>53</v>
      </c>
      <c r="G24" s="23">
        <v>14900000</v>
      </c>
      <c r="H24" s="6" t="s">
        <v>20</v>
      </c>
      <c r="I24" s="6" t="s">
        <v>21</v>
      </c>
      <c r="J24" s="24" t="s">
        <v>73</v>
      </c>
      <c r="K24" s="17">
        <v>12145284</v>
      </c>
    </row>
    <row r="25" spans="1:11" ht="16.5">
      <c r="A25" s="7" t="s">
        <v>69</v>
      </c>
      <c r="B25" s="21">
        <v>2.0894810000000001</v>
      </c>
      <c r="C25" s="5" t="s">
        <v>70</v>
      </c>
      <c r="D25" s="4">
        <v>72895</v>
      </c>
      <c r="E25" s="5" t="s">
        <v>70</v>
      </c>
      <c r="F25" s="6" t="s">
        <v>71</v>
      </c>
      <c r="G25" s="23">
        <v>15576259</v>
      </c>
      <c r="H25" s="6" t="s">
        <v>20</v>
      </c>
      <c r="I25" s="6" t="s">
        <v>21</v>
      </c>
      <c r="J25" s="24" t="s">
        <v>73</v>
      </c>
      <c r="K25" s="17">
        <v>7683416</v>
      </c>
    </row>
    <row r="26" spans="1:11">
      <c r="A26" s="11" t="s">
        <v>72</v>
      </c>
      <c r="B26" s="12"/>
      <c r="C26" s="12"/>
      <c r="D26" s="12"/>
      <c r="E26" s="12"/>
      <c r="F26" s="12"/>
      <c r="G26" s="12"/>
      <c r="H26" s="12"/>
      <c r="I26" s="12"/>
      <c r="J26" s="13"/>
      <c r="K26" s="20">
        <f>SUM(K22,K6)</f>
        <v>36895080</v>
      </c>
    </row>
  </sheetData>
  <mergeCells count="5">
    <mergeCell ref="A1:K1"/>
    <mergeCell ref="A2:K2"/>
    <mergeCell ref="A3:K3"/>
    <mergeCell ref="A4:K4"/>
    <mergeCell ref="A26:J2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Table 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GABYVVV.xls</dc:title>
  <dc:creator>alatorre</dc:creator>
  <cp:lastModifiedBy>jarteaga</cp:lastModifiedBy>
  <dcterms:created xsi:type="dcterms:W3CDTF">2014-07-07T12:31:52Z</dcterms:created>
  <dcterms:modified xsi:type="dcterms:W3CDTF">2014-07-08T21:13:48Z</dcterms:modified>
</cp:coreProperties>
</file>