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FONIPREL\Decretos Supremos (DS)\7. Convocatoria 2016\2. Segundo Trámite Transferencia año fiscal 2017 (2016 y 2017)\2. DS Publicado en El Peruano\"/>
    </mc:Choice>
  </mc:AlternateContent>
  <bookViews>
    <workbookView xWindow="360" yWindow="15" windowWidth="11340" windowHeight="6795"/>
  </bookViews>
  <sheets>
    <sheet name="4. Anexo Nº 01" sheetId="3" r:id="rId1"/>
  </sheets>
  <definedNames>
    <definedName name="_xlnm._FilterDatabase" localSheetId="0" hidden="1">'4. Anexo Nº 01'!$A$6:$N$166</definedName>
  </definedNames>
  <calcPr calcId="152511"/>
</workbook>
</file>

<file path=xl/calcChain.xml><?xml version="1.0" encoding="utf-8"?>
<calcChain xmlns="http://schemas.openxmlformats.org/spreadsheetml/2006/main">
  <c r="N8" i="3" l="1"/>
  <c r="M8" i="3"/>
  <c r="N164" i="3"/>
  <c r="M164" i="3"/>
  <c r="N7" i="3" l="1"/>
  <c r="M7" i="3"/>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5" i="3" s="1"/>
  <c r="A166" i="3" s="1"/>
</calcChain>
</file>

<file path=xl/sharedStrings.xml><?xml version="1.0" encoding="utf-8"?>
<sst xmlns="http://schemas.openxmlformats.org/spreadsheetml/2006/main" count="1590" uniqueCount="711">
  <si>
    <t>SOLICITANTE</t>
  </si>
  <si>
    <t>DEPARTAMENTO</t>
  </si>
  <si>
    <t>PROVINCIA</t>
  </si>
  <si>
    <t>DISTRITO</t>
  </si>
  <si>
    <t>ESTUDIO</t>
  </si>
  <si>
    <t>MEJORAMIENTO Y SUSTITUCION DE LOS SERVICIOS EDUCATIVOS DE LA I.E. INTEGRADO Nº 0410 BAGAZAN, DE LA LOCALIDAD DE BAGAZAN, DISTRITO DE PACHIZA, PROVINCIA DE MARISCAL CÁCERES, REGIÓN SAN MARTÍN</t>
  </si>
  <si>
    <t/>
  </si>
  <si>
    <t>MUNICIPALIDAD DISTRITAL PACHIZA</t>
  </si>
  <si>
    <t>SAN MARTIN</t>
  </si>
  <si>
    <t>MARISCAL CACERES</t>
  </si>
  <si>
    <t>PACHIZA</t>
  </si>
  <si>
    <t>220604</t>
  </si>
  <si>
    <t>MEJORAMIENTO DE LOS SERVICIOS EDUCATIVOS DE LA I.E.PN°50710 DE LA LOCALIDAD DE VILLA VIRGEN Y N°501330 DE LA LOCALIDAD DE CHANCAVENI, DISTRITO DE VILLA VIRGEN- LA CONVENCION -CUSCO</t>
  </si>
  <si>
    <t>MUNICIPALIDAD DISTRITAL VILLA VIRGEN</t>
  </si>
  <si>
    <t>CUSCO</t>
  </si>
  <si>
    <t>LA CONVENCION</t>
  </si>
  <si>
    <t>VILLA VIRGEN</t>
  </si>
  <si>
    <t>080912</t>
  </si>
  <si>
    <t>PROYECTO</t>
  </si>
  <si>
    <t>MEJORAMIENTO DEL SERVICIO EDUCATIVO EN LAS IE N 18100 QUILLILLIC N 18122 TUETA N 18120 COCHA N 18284 GOLAC -, DISTRITO DE COLCAMAR - LUYA - AMAZONAS</t>
  </si>
  <si>
    <t>352353</t>
  </si>
  <si>
    <t>MUNICIPALIDAD DISTRITAL COLCAMAR</t>
  </si>
  <si>
    <t>AMAZONAS</t>
  </si>
  <si>
    <t>LUYA</t>
  </si>
  <si>
    <t>COLCAMAR</t>
  </si>
  <si>
    <t>010504</t>
  </si>
  <si>
    <t>2314796</t>
  </si>
  <si>
    <t>MEJORAMIENTO DEL SERVICIO DE EDUCACIÓN PRIMARIA EN LA I.E. N°88178 EN LA LOCALIDAD DE TAURIBARA, DISTRITO DE HUANDOVAL, PROVINCIA DE PALLASCA-ANCASH.</t>
  </si>
  <si>
    <t>MUNICIPALIDAD DISTRITAL HUANDOVAL</t>
  </si>
  <si>
    <t>ANCASH</t>
  </si>
  <si>
    <t>PALLASCA</t>
  </si>
  <si>
    <t>HUANDOVAL</t>
  </si>
  <si>
    <t>021505</t>
  </si>
  <si>
    <t>MEJORAMIENTO DEL SERVICIO EDUCATIVO EN LA INSTITUCION EDUCATIVA DEL NIVEL INICIAL  112 DE LA CIUDAD DE PACAIPAMPA, DISTRITO DE PACAIPAMPA - AYABACA - PIURA</t>
  </si>
  <si>
    <t>336652</t>
  </si>
  <si>
    <t>MUNICIPALIDAD DISTRITAL PACAIPAMPA</t>
  </si>
  <si>
    <t>PIURA</t>
  </si>
  <si>
    <t>AYABACA</t>
  </si>
  <si>
    <t>PACAIPAMPA</t>
  </si>
  <si>
    <t>200206</t>
  </si>
  <si>
    <t>2310072</t>
  </si>
  <si>
    <t>CREACIÓN DEL SERVICIO DE AGUA PARA RIEGO EN LOS SECTORES DE TEATA, CUIMBE Y ORATORIA EN EL DISTRITO DE RECTA, PROVINCIA BONGARA, REGIÓN AMAZONAS</t>
  </si>
  <si>
    <t>MUNICIPALIDAD DISTRITAL RECTA</t>
  </si>
  <si>
    <t>BONGARA</t>
  </si>
  <si>
    <t>RECTA</t>
  </si>
  <si>
    <t>010308</t>
  </si>
  <si>
    <t xml:space="preserve">MEJORAMIENTO DE LOS SERVICIOS DE EDUCACIÓN PRIMARIA Y SECUNDARIA EN LA I.E. N°88315 CESAR VALLEJO DE LA LOCALIDAD PARAGÓN, DISTRITO DE PAMPAS-PALLASCA-ANCASH. </t>
  </si>
  <si>
    <t>MUNICIPALIDAD DISTRITAL PAMPAS</t>
  </si>
  <si>
    <t>PAMPAS</t>
  </si>
  <si>
    <t>021509</t>
  </si>
  <si>
    <t>MEJORAMIENTO DE LOS SERVICIOS DE EDUCACIÓN PRIMARIA Y SECUNDARIA EN LA I.E. N°88175 EN EL CENTRO POBLADO DE TILACO, DISTRITO DE PAMPAS-PALLASCA-ANCASH.</t>
  </si>
  <si>
    <t>MEJORAMIENTO DE LOS SERVICIOS EDUCATIVOS DE LA I.E. N° 84146 - MARINA CALDAS DE VÍA - LOCALIDAD DE MACHI - DISTRITO DE ELEAZAR GUZMÁN BARRON - MARISCAL LUZURIAGA - ANCASH</t>
  </si>
  <si>
    <t>MUNICIPALIDAD DISTRITAL ELEAZAR GUZMAN BARRON</t>
  </si>
  <si>
    <t>MARISCAL LUZURIAGA</t>
  </si>
  <si>
    <t>ELEAZAR GUZMAN BARRON</t>
  </si>
  <si>
    <t>021303</t>
  </si>
  <si>
    <t>MEJORAMIENTO Y AMPLIACION DEL SERVICIO DE LIMPIEZA PUBLICA EN LAS LOCALIDADES DE JACAS CHICO, CHASQUI Y PUNTO UNION, DISTRITO DE JACAS CHICO – YAROWILCA – HUANUCO</t>
  </si>
  <si>
    <t>MUNICIPALIDAD DISTRITAL JACAS CHICO</t>
  </si>
  <si>
    <t>HUANUCO</t>
  </si>
  <si>
    <t>YAROWILCA</t>
  </si>
  <si>
    <t>JACAS CHICO</t>
  </si>
  <si>
    <t>101105</t>
  </si>
  <si>
    <t>MEJORAMIENTO DEL SERVICIO EDUCATIVO DE LAS IE DEL NIVEL PRIMARIO N 80098 DE UNAMEN, 80107/A1-P DE EL TAMBO, 80113 DE CHALABAMBA Y 82127 DE CUJIBAMBA, DISTRITO BOLÍVAR,, PROVINCIA DE BOLIVAR - LA LIBERTAD</t>
  </si>
  <si>
    <t>355771</t>
  </si>
  <si>
    <t>MUNICIPALIDAD PROVINCIAL BOLIVAR</t>
  </si>
  <si>
    <t>LA LIBERTAD</t>
  </si>
  <si>
    <t>BOLIVAR</t>
  </si>
  <si>
    <t>2318779</t>
  </si>
  <si>
    <t>MEJORAMIENTO DE LOS SERVICIOS DE EDUCACIÓN SECUNDARIA EN LA INSTITUCION   EDUCATIVA JOSE ANTONIO ENCINA FRANCO EN EL CENTRO POBLADO DE HUARI, DISTRITO DE LA OROYA, PROVINCIA DE YAULI - JUNIN</t>
  </si>
  <si>
    <t>355981</t>
  </si>
  <si>
    <t>MUNICIPALIDAD PROVINCIAL YAULI</t>
  </si>
  <si>
    <t>JUNIN</t>
  </si>
  <si>
    <t>YAULI</t>
  </si>
  <si>
    <t>2319001</t>
  </si>
  <si>
    <t>MUNICIPALIDAD DISTRITAL PUEBLO NUEVO</t>
  </si>
  <si>
    <t>ICA</t>
  </si>
  <si>
    <t>PUEBLO NUEVO</t>
  </si>
  <si>
    <t>110107</t>
  </si>
  <si>
    <t>MEJORAMIENTO DE LOS SERVICIOS DE EDUCACION SECUNDARIA DE LA I.E. AGROINDUSTRIAL SAN ROQUE, DISTRITO DE PACCHA - JAUJA - JUNIN</t>
  </si>
  <si>
    <t>125649</t>
  </si>
  <si>
    <t>MUNICIPALIDAD DISTRITAL PACCHA</t>
  </si>
  <si>
    <t>JAUJA</t>
  </si>
  <si>
    <t>PACCHA</t>
  </si>
  <si>
    <t>120423</t>
  </si>
  <si>
    <t>2135319</t>
  </si>
  <si>
    <t>MEJORAMIENTO DE LOS SERVICIOS DE SALUD EN EL DISTRITO DE LA JALCA PROVINCIA DE CHACHAPOYAS REGION AMAZONAS</t>
  </si>
  <si>
    <t>MUNICIPALIDAD DISTRITAL LA JALCA</t>
  </si>
  <si>
    <t>CHACHAPOYAS</t>
  </si>
  <si>
    <t>LA JALCA</t>
  </si>
  <si>
    <t>010109</t>
  </si>
  <si>
    <t>MEJORAMIENTO DEL SERVICIO EDUCATIVO DE LA IE INICIAL LARI DEL DISTRITO DE LARI, PROVINICA DE CAYLLOMA, REGION AREQUIPA</t>
  </si>
  <si>
    <t>MUNICIPALIDAD DISTRITAL LARI</t>
  </si>
  <si>
    <t>AREQUIPA</t>
  </si>
  <si>
    <t>CAYLLOMA</t>
  </si>
  <si>
    <t>LARI</t>
  </si>
  <si>
    <t>040510</t>
  </si>
  <si>
    <t>MEJORAMIENTO DEL SERVICIO EDUCATIVO DEL NIVEL INICIAL DE LA IE NRO 80685 DE CINRACANRA Y LA IE NRO 80991 DE MAYAHUISTA DISTRITO DE CALAMARCA, PROVINCIA DE JULCAN - LA LIBERTAD</t>
  </si>
  <si>
    <t>356259</t>
  </si>
  <si>
    <t>MUNICIPALIDAD DISTRITAL CALAMARCA</t>
  </si>
  <si>
    <t>JULCAN</t>
  </si>
  <si>
    <t>CALAMARCA</t>
  </si>
  <si>
    <t>130502</t>
  </si>
  <si>
    <t>2319292</t>
  </si>
  <si>
    <t>INSTALACION DEL SERVICIO DE AGUA PARA EL SISTEMA DE RIEGO EN LOS SECTORES DE SACCSA, CANDELARIA, JATUMPAMPA Y SANTA ROSA DEL DISTRITO DE SAN JUAN, PROVINCIA DE LUCANAS-AYACUCHO</t>
  </si>
  <si>
    <t>MUNICIPALIDAD DISTRITAL SAN JUAN</t>
  </si>
  <si>
    <t>AYACUCHO</t>
  </si>
  <si>
    <t>LUCANAS</t>
  </si>
  <si>
    <t>SAN JUAN</t>
  </si>
  <si>
    <t>050616</t>
  </si>
  <si>
    <t>MEJORAMIENTO Y AMPLIACION DEL SERVICIO DE LIMPIEZA PUBLICA Y DISPOSICION FINAL DE RESIDUOS SOLIDOS DE COAYLLO, DISTRITO DE COAYLLO - CANETE - LIMA</t>
  </si>
  <si>
    <t>332707</t>
  </si>
  <si>
    <t>MUNICIPALIDAD DISTRITAL COAYLLO</t>
  </si>
  <si>
    <t>LIMA</t>
  </si>
  <si>
    <t>CAÑETE</t>
  </si>
  <si>
    <t>COAYLLO</t>
  </si>
  <si>
    <t>150506</t>
  </si>
  <si>
    <t>2309821</t>
  </si>
  <si>
    <t>MEJORAMIENTO DEL SERVICIO DE SEGURIDAD CIUDADANA EN EL DISTRITO DE CHANCHAMAYO, PROVINCIA DE CHANCHAMAYO - JUNÍN</t>
  </si>
  <si>
    <t>MUNICIPALIDAD PROVINCIAL CHANCHAMAYO</t>
  </si>
  <si>
    <t>CHANCHAMAYO</t>
  </si>
  <si>
    <t>AMPLIACION DE LOS SISTEMAS DE AGUA POTABLE Y CONSTRUCCION DE ALCANTARILLADO EN EL CENTRO POBLADO RURAL DE PAMURI, DISTRITO DE ACRAQUIA - TAYACAJA - HUANCAVELICA</t>
  </si>
  <si>
    <t>207012</t>
  </si>
  <si>
    <t>MUNICIPALIDAD DISTRITAL ACRAQUIA</t>
  </si>
  <si>
    <t>HUANCAVELICA</t>
  </si>
  <si>
    <t>TAYACAJA</t>
  </si>
  <si>
    <t>ACRAQUIA</t>
  </si>
  <si>
    <t>090703</t>
  </si>
  <si>
    <t>2203871</t>
  </si>
  <si>
    <t>MEJORAMIENTO DE LOS SERVICIOS DE EDUCACIÓN INICIAL EN LAS I. E. N° 425-144 DE MOZOBAMBA ALTA, N° 425-145 NUEVO PARAISO Y N° 425-138 APROVIP, DEL DISTRITO DE SANTA ROSA, PROVINCIA DE LA MAR – AYACUCHO</t>
  </si>
  <si>
    <t>MUNICIPALIDAD DISTRITAL SANTA ROSA</t>
  </si>
  <si>
    <t>LA MAR</t>
  </si>
  <si>
    <t>SANTA ROSA</t>
  </si>
  <si>
    <t>050507</t>
  </si>
  <si>
    <t>MEJORAMIENTO Y AMPLIACION DE LOS SERVICIOS DE AGUA POTABLE E INSTALACION DE DESAGUE Y PLANTA DE TRATAMIENTO DE AGUAS RESIDUALES (PTAR) EN LOS 04 BARRIOS DEL, DISTRITO DE PACCHA - JAUJA - JUNIN</t>
  </si>
  <si>
    <t>356494</t>
  </si>
  <si>
    <t>2319566</t>
  </si>
  <si>
    <t>MEJORAMIENTO Y AMPLIACIÓN DEL SERVICIO DE AGUA POTABLE Y SANEAMIENTO BÁSICO EN LA LOCALIDAD DE LLAMACA, DISTRITO DE SAN NICOLAS, PROVINCIA DE CARLOS FERMIN FITZCARRALD - REGIÓN ANCASH</t>
  </si>
  <si>
    <t>MUNICIPALIDAD DISTRITAL SAN NICOLAS</t>
  </si>
  <si>
    <t>CARLOS FERMIN FITZCARRALD</t>
  </si>
  <si>
    <t>SAN NICOLAS</t>
  </si>
  <si>
    <t>020702</t>
  </si>
  <si>
    <t>MUNICIPALIDAD DISTRITAL SILLAPATA</t>
  </si>
  <si>
    <t>DOS DE MAYO</t>
  </si>
  <si>
    <t>SILLAPATA</t>
  </si>
  <si>
    <t>100322</t>
  </si>
  <si>
    <t>MEJORAMIENTO Y AMPLIACIÓN DEL SERVICIO DE SEGURIDAD CIUDADANA EN EL DISTRITO DE HUAYLLAPAMPA, PROVINCIA DE RECUAY - ANCASH</t>
  </si>
  <si>
    <t>MUNICIPALIDAD DISTRITAL HUAYLLAPAMPA</t>
  </si>
  <si>
    <t>RECUAY</t>
  </si>
  <si>
    <t>HUAYLLAPAMPA</t>
  </si>
  <si>
    <t>021704</t>
  </si>
  <si>
    <t>MEJORAMIENTO Y AMPLIACION DE LOS SERVICIOS DE AGUA POTABLE Y SANEAMIENTO EN LAS LOCALIDADES DE CUENTAS, BUILLAL, CHUILON Y LA MUSHCA, DISTRITO DE COCABAMBA, PROVINCIA DE LUYA, AMAZONAS</t>
  </si>
  <si>
    <t>MUNICIPALIDAD DISTRITAL COCABAMBA</t>
  </si>
  <si>
    <t>COCABAMBA</t>
  </si>
  <si>
    <t>010503</t>
  </si>
  <si>
    <t>MEJORAMIENTO Y AMPLIACIÓN DEL SERVICIO DE SEGURIDAD CIUDADANA EN EL DISTRITO DE LLAMELLIN, PROVINCIA DE ANTONIO RAIMONDI . REGIÓN ANCASH</t>
  </si>
  <si>
    <t>MUNICIPALIDAD PROVINCIAL ANTONIO RAIMONDI</t>
  </si>
  <si>
    <t>ANTONIO RAIMONDI</t>
  </si>
  <si>
    <t>MEJORAMIENTO Y AMPLIACIÓN DEL SERVICIO DE AGUA DEL SISTEMA DE RIEGO PACHAN SEQUIA - TOMAIRKA, EN AL LOCALIDAD DE PACATQUI, DISTRITO DE YANAC, PROVINCIA DE CORONGO, REGIÓN ANCASH</t>
  </si>
  <si>
    <t>MUNICIPALIDAD DISTRITAL YANAC</t>
  </si>
  <si>
    <t>CORONGO</t>
  </si>
  <si>
    <t>YANAC</t>
  </si>
  <si>
    <t>020906</t>
  </si>
  <si>
    <t>MEJORAMIENTO  Y AMPLIACION DEL SERVICIO DE LIMPIEZA PUBLICA EN LAS LOCALIDADES  DE OCALLI, QUISPE Y CELCHO CUZCO,DISTRITO  DE OCALLI PROVINCIA  DE LUYA  AMAZONAS</t>
  </si>
  <si>
    <t>MUNICIPALIDAD DISTRITAL OCALLI</t>
  </si>
  <si>
    <t>OCALLI</t>
  </si>
  <si>
    <t>010512</t>
  </si>
  <si>
    <t>MEJORAMIENTO DEL SERVICIO DE TRANSITABILIDAD EN EL TRAMO EMP PE 5N - MILANO - PUERTO ALTO ASPUZANA - LA LOMA, DISTRITO DE PUCAYACU, PROVINCIA DE LEONCIO PRADO - HUANUCO</t>
  </si>
  <si>
    <t>356263</t>
  </si>
  <si>
    <t>MUNICIPALIDAD PROVINCIAL LEONCIO PRADO</t>
  </si>
  <si>
    <t>LEONCIO PRADO</t>
  </si>
  <si>
    <t>2319302</t>
  </si>
  <si>
    <t>MEJORAMIENTO Y AMPLIACION DEL SERVICIO DE AGUA DEL SISTEMA DE RIEGO QUITA RURI, EN LA LOCALIDAD DE ARCASH, DISTRITO DE LA LIBERTAD, PROVINCIA DE HUARAZ, REGION ANCASH</t>
  </si>
  <si>
    <t>MUNICIPALIDAD DISTRITAL LA LIBERTAD</t>
  </si>
  <si>
    <t>HUARAZ</t>
  </si>
  <si>
    <t>020107</t>
  </si>
  <si>
    <t>CREACION DEL SERVICIO DE AGUA POTABLE Y SANEAMIENTO RURAL EN LAS LOCALIDADES DE YANCAO, CHIPCHO, 2 DE MAYO Y QUIPATAMA, DISTRITO DE IHUARI-HUARAL-LIMA</t>
  </si>
  <si>
    <t>MUNICIPALIDAD DISTRITAL IHUARI</t>
  </si>
  <si>
    <t>HUARAL</t>
  </si>
  <si>
    <t>IHUARI</t>
  </si>
  <si>
    <t>150606</t>
  </si>
  <si>
    <t>CREACION DEL SERVICIO DE SEGURIDAD CIUDADANA EN EL DISTRITO DE HUACHOCOLPA, PROVINCIA DE TAYACAJA – REGION HUANCAVELICA</t>
  </si>
  <si>
    <t>MUNICIPALIDAD DISTRITAL HUACHOCOLPA</t>
  </si>
  <si>
    <t>HUACHOCOLPA</t>
  </si>
  <si>
    <t>090707</t>
  </si>
  <si>
    <t>MEJORAMIENTO DEL SERVICIO DE TRANSITABILIADD DEL CAMINO VECINAL TRAMO: EMP. LM-560-CHIPCHO-YANCAO-OTEC-IHUARI-EMP. LM-106, DISTRITO DE IHUARI-HUARAL-LIMA.</t>
  </si>
  <si>
    <t>MEJORAMIENTO Y AMPLIACIÓN DEL SERVICIO DE LIMPIEZA PUBLICA EN LA LOCALIDAD DE COCHAS DEL DISTRITO DE COCHAS, PROVINCIA DE OCROS - REGIÓN ANCASH</t>
  </si>
  <si>
    <t>MUNICIPALIDAD DISTRITAL COCHAS</t>
  </si>
  <si>
    <t>OCROS</t>
  </si>
  <si>
    <t>COCHAS</t>
  </si>
  <si>
    <t>021405</t>
  </si>
  <si>
    <t>MEJORAMIENTO DEL SERVICIO DE AGUA DEL SISTEMA DE RIEGO HUAYLILLAS, EN LAS LOCALIDADES DE HUAYLILLAS CHICO, Y HUAYLILLAS GRANDE, DISTRITO DE COCHAS, PROVINCIA DE OCROS, REGIÓN ANCASH</t>
  </si>
  <si>
    <t>MUNICIPALIDAD DISTRITAL SAN JUAN BAUTISTA</t>
  </si>
  <si>
    <t>SAN JUAN BAUTISTA</t>
  </si>
  <si>
    <t>110110</t>
  </si>
  <si>
    <t>MEJORAMIENTO DEL SERVICIO DE TRANSITABILIDAD DEL CAMINO VECINAL EMP. LM-105 – CHUCCHI – CAJAMARQUILLA, DISTRITO DE HUANCAPÓN – CAJATAMBO - LIMA</t>
  </si>
  <si>
    <t>MUNICIPALIDAD DISTRITAL HUANCAPON</t>
  </si>
  <si>
    <t>CAJATAMBO</t>
  </si>
  <si>
    <t>HUANCAPON</t>
  </si>
  <si>
    <t>150304</t>
  </si>
  <si>
    <t>INSTALACIÓN DEL SERVICIO DE EDUCACIÓN INICIAL ESCOLARIZADA EN LA I.E. NRO. 1506 EN EL CENTRO POBLADO MASAJCANCHA, DISTRITO DE PACCHA, PROVINCIA DE JAUJA, REGIÓN JUNÍN</t>
  </si>
  <si>
    <t>302175</t>
  </si>
  <si>
    <t>2251414</t>
  </si>
  <si>
    <t>MEJORAMIENTO DEL SERVICIO DE SANEAMIENTO RURAL EN LA MICROCUENCA DE PAMPAROMAS, DISTRITO DE PAMPAROMAS - HUAYLAS - ANCASH</t>
  </si>
  <si>
    <t>MUNICIPALIDAD DISTRITAL PAMPAROMAS</t>
  </si>
  <si>
    <t>HUAYLAS</t>
  </si>
  <si>
    <t>PAMPAROMAS</t>
  </si>
  <si>
    <t>021206</t>
  </si>
  <si>
    <t>MUNICIPALIDAD DISTRITAL MATARA</t>
  </si>
  <si>
    <t>CAJAMARCA</t>
  </si>
  <si>
    <t>MATARA</t>
  </si>
  <si>
    <t>060110</t>
  </si>
  <si>
    <t>MEJORAMIENTO, CREACIÓN DEL  SERVICIO DE AGUA POTABLE Y SANEAMIENTO DE LA LOCALIDAD DE CEDRO, DISTRITO DE POLVORA - TOCACHE - SAN MARTIN</t>
  </si>
  <si>
    <t>MUNICIPALIDAD DISTRITAL POLVORA</t>
  </si>
  <si>
    <t>TOCACHE</t>
  </si>
  <si>
    <t>POLVORA</t>
  </si>
  <si>
    <t>221003</t>
  </si>
  <si>
    <t>MEJORAMIENTO DE  LAS CONDICIONES DEL SERVICIO EDUCATIVO EN LAS IEP N 10863, CP CONGA EL VERDE, IEP N 10526 CP EL VERDE, IEP N 10524  LA COLPA, DISTRITO DE CHALAMARCA - CHOTA - CAJAMARCA</t>
  </si>
  <si>
    <t>329993</t>
  </si>
  <si>
    <t>MUNICIPALIDAD DISTRITAL CHALAMARCA</t>
  </si>
  <si>
    <t>CHOTA</t>
  </si>
  <si>
    <t>CHALAMARCA</t>
  </si>
  <si>
    <t>060419</t>
  </si>
  <si>
    <t>2288343</t>
  </si>
  <si>
    <t>MEJORAMIENTO DE LOS SERVICIOS EDUCATIVOS DEL NIVEL INICIAL EN LAS INSTITUCIONES EDUCATIVAS N 027 DE SILLAPATA, N 212 DE HUARIHUAYIN Y N 288 DE OCROSPATA, DISTRITO DE SILLAPATA - DOS DE MAYO - HUANUCO</t>
  </si>
  <si>
    <t>332829</t>
  </si>
  <si>
    <t>2291372</t>
  </si>
  <si>
    <t>MEJORAMIENTO DE LA CARRETERA POMACANCHA - HUANCALLACO - RIO URUBAMBA (PUENTE NINABAMBA), DISTRITO DE CAJA - ACOBAMBA - HUANCAVELICA</t>
  </si>
  <si>
    <t>324806</t>
  </si>
  <si>
    <t>MUNICIPALIDAD DISTRITAL CAJA</t>
  </si>
  <si>
    <t>ACOBAMBA</t>
  </si>
  <si>
    <t>CAJA</t>
  </si>
  <si>
    <t>090204</t>
  </si>
  <si>
    <t>2281931</t>
  </si>
  <si>
    <t>MEJORAMIENTO Y AMPLIACIÓN DEL SERVICIO DE AGUA POTABLE Y SANEAMIENTO DE LAS LOCALIDADES DE PARIAPAMPA, SAN JUAN, DOS AGUAS Y PILCO CANCHA, DEL DISTRITO DE CHAVINILLO, PROVINCIA DE YAROWILCA - HUANUCO</t>
  </si>
  <si>
    <t>334273</t>
  </si>
  <si>
    <t>MUNICIPALIDAD PROVINCIAL YAROWILCA</t>
  </si>
  <si>
    <t>2292975</t>
  </si>
  <si>
    <t>MEJORAMIENTO DEL SERVICIO DE EDUCACIÓN PRIMARIA EN LA I.E. N° 30964 DEL DISTRITO DE QUISHUAR, PROVINCIA DE TAYACAJA, HUANCAVELICA</t>
  </si>
  <si>
    <t>MUNICIPALIDAD DISTRITAL QUISHUAR</t>
  </si>
  <si>
    <t>QUISHUAR</t>
  </si>
  <si>
    <t>090713</t>
  </si>
  <si>
    <t>MEJORAMIENTO DEL SERVICIO EDUCATIVO DE LA INSTITUCION EDUCATIVA DEL NIVEL PRIMARIO N 82556 GUZMANGO, DISTRITO DE GUZMANGO - CONTUMAZA - CAJAMARCA</t>
  </si>
  <si>
    <t>355795</t>
  </si>
  <si>
    <t>MUNICIPALIDAD DISTRITAL GUZMANGO</t>
  </si>
  <si>
    <t>CONTUMAZA</t>
  </si>
  <si>
    <t>GUZMANGO</t>
  </si>
  <si>
    <t>060504</t>
  </si>
  <si>
    <t>2318803</t>
  </si>
  <si>
    <t>MEJORAMIENTO Y AMPLIACIÓN DEL SERVICIO DE LIMPIEZA PÚBLICA EN LAS LOCALIDADES DE CHAVINILLO, CHORAS Y CHACABAMBA, DE LOS DISTRITOS DE  CHAVINILLO, CHORAS Y CHACABAMBA, PROVINCIA DE YAROWILCA - HUANUCO</t>
  </si>
  <si>
    <t>334290</t>
  </si>
  <si>
    <t>2292997</t>
  </si>
  <si>
    <t>MUNICIPALIDAD DISTRITAL POZUZO</t>
  </si>
  <si>
    <t>PASCO</t>
  </si>
  <si>
    <t>OXAPAMPA</t>
  </si>
  <si>
    <t>POZUZO</t>
  </si>
  <si>
    <t>190305</t>
  </si>
  <si>
    <t>MEJORAMIENTO Y AMPLIACIÓN DEL SERVICIO DE SEGURIDAD CIUDADANA EN EL DISTRITO DE COCHAS, PROVINCIA DE OCROS - REGIÓN ANCASH</t>
  </si>
  <si>
    <t>CREACIÓN DEL SERVICIO DE SEGURIDAD CIUDADANA EN EL DISTRITO DE HUASICANCHA, PROVINCIA DE HUANCAYO - REGIÓN JUNÍN.</t>
  </si>
  <si>
    <t>MUNICIPALIDAD DISTRITAL HUASICANCHA</t>
  </si>
  <si>
    <t>HUANCAYO</t>
  </si>
  <si>
    <t>HUASICANCHA</t>
  </si>
  <si>
    <t>120120</t>
  </si>
  <si>
    <t>MEJORAMIENTO Y AMPLIACIÓN DEL SERVICIO DE SEGURIDAD CIUDADANA, EN EL DISTRITO DE LLAMA, PROVINCIA DE MARISCAL LUZURIAGA - REGIÓN ANCASH</t>
  </si>
  <si>
    <t>MUNICIPALIDAD DISTRITAL LLAMA</t>
  </si>
  <si>
    <t>LLAMA</t>
  </si>
  <si>
    <t>021305</t>
  </si>
  <si>
    <t>"MEJORAMIENTO Y AMPLIACION DE LA PRESTACION DE SERVICIO DE LIMPIEZA PUBLICA Y DISPOSICION FINAL, EN LA LOCALIDAD DE HUAMBO, DISTRITO DE HUAMBO, PROVINCIA DE RODRIGUEZ DE MENDOZA - DEPARTAMENTO DE AMAZONAS"</t>
  </si>
  <si>
    <t>MUNICIPALIDAD DISTRITAL HUAMBO</t>
  </si>
  <si>
    <t>RODRIGUEZ DE MENDOZA</t>
  </si>
  <si>
    <t>HUAMBO</t>
  </si>
  <si>
    <t>010604</t>
  </si>
  <si>
    <t>MEJORAMIENTO Y AMPLIACION DEL SERVICIO DE LIMPIEZA PUBLICA EN LA LOCALIDAD DE SHUPLUY, DISTRITO DE SHUPLUY, PROVINCIA YUNGAY - REGION ANCASH</t>
  </si>
  <si>
    <t>MUNICIPALIDAD DISTRITAL SHUPLUY</t>
  </si>
  <si>
    <t>YUNGAY</t>
  </si>
  <si>
    <t>SHUPLUY</t>
  </si>
  <si>
    <t>022007</t>
  </si>
  <si>
    <t>CREACIÓN DEL SERVICIO DE AGUA POTABLE Y SANEAMIENTO RURAL EN LAS LOCALIDADES DE ACOCOTO, ARCATA Y HUAYAMAJAN, DISTRITO DE ÁMBAR – HUAURA – LIMA</t>
  </si>
  <si>
    <t>MUNICIPALIDAD DISTRITAL AMBAR</t>
  </si>
  <si>
    <t>HUAURA</t>
  </si>
  <si>
    <t>AMBAR</t>
  </si>
  <si>
    <t>150802</t>
  </si>
  <si>
    <t>INSTALACION DEL SERVICO DE AGUA POTABLE Y SANEAMIENTO RURAL EN LAS LOCALIDADES DE AGUILAR JASA, SACHAPATA Y SANTA ROSA, DISTRITO DE TINTAY PUNCU - TAYACAJA - HUANCAVELICA</t>
  </si>
  <si>
    <t>327919</t>
  </si>
  <si>
    <t>MUNICIPALIDAD DISTRITAL TINTAY PUNCU</t>
  </si>
  <si>
    <t>TINTAY PUNCU</t>
  </si>
  <si>
    <t>090718</t>
  </si>
  <si>
    <t>2285856</t>
  </si>
  <si>
    <t>MEJORAMIENTO DE LOS SERVICIOS DE EDUCACIÓN INICIAL EN LA INSTITUCIÓN EDUCATIVA KANCHI DE LA LOCALIDAD DE AYAPATA, DISTRITO DE AYAPATA - CARABAYA - PUNO</t>
  </si>
  <si>
    <t>356169</t>
  </si>
  <si>
    <t>MUNICIPALIDAD DISTRITAL AYAPATA</t>
  </si>
  <si>
    <t>PUNO</t>
  </si>
  <si>
    <t>CARABAYA</t>
  </si>
  <si>
    <t>AYAPATA</t>
  </si>
  <si>
    <t>210303</t>
  </si>
  <si>
    <t>2319197</t>
  </si>
  <si>
    <t>MEJORAMIENTO Y AMPLIACION DE LA TROCHA CARROZABLE TRAMO, CRUCE MULLIPAMPA - MASQUI - LUCMA - SECCHA - QUISHUAR, DISTRITO DE LUCMA - MARISCAL LUZURIAGA - ANCASH</t>
  </si>
  <si>
    <t>MUNICIPALIDAD DISTRITAL LUCMA</t>
  </si>
  <si>
    <t>LUCMA</t>
  </si>
  <si>
    <t>021307</t>
  </si>
  <si>
    <t>MEJORAMIENTO Y AMPLIACIÓN DEL SERVICIO DE LIMPIEZA PUBLICA EN LAS LOCALIDADES DE PUNCHAO Y CHUQUIBAMBA, DISTRITO DE PUNCHAO - HUAMALIES-HUÁNUCO</t>
  </si>
  <si>
    <t>MUNICIPALIDAD DISTRITAL PUNCHAO</t>
  </si>
  <si>
    <t>HUAMALIES</t>
  </si>
  <si>
    <t>PUNCHAO</t>
  </si>
  <si>
    <t>100508</t>
  </si>
  <si>
    <t>INSTALACION DEL SERVICIO DE AGUA PARA RIEGO EN LAS LOCALIDADES DE LONGUITA, CHOCTAMAL Y CORRALPAMPA, DISTRITO DE LONGUITA - LUYA - AMAZONAS</t>
  </si>
  <si>
    <t>334055</t>
  </si>
  <si>
    <t>MUNICIPALIDAD DISTRITAL LONGUITA</t>
  </si>
  <si>
    <t>LONGUITA</t>
  </si>
  <si>
    <t>010507</t>
  </si>
  <si>
    <t>2309877</t>
  </si>
  <si>
    <t xml:space="preserve">MEJORAMIENTO DEL SERVICIO DE SALUD EN EL PUESTO DE SALUD DE NIVEL I-2 DE LA COMUNIDAD DE TORAY. DISTRITO TORAYA, PROVINCIA AYMARES REGIÓN APURIMAC
</t>
  </si>
  <si>
    <t>MUNICIPALIDAD DISTRITAL TORAYA</t>
  </si>
  <si>
    <t>APURIMAC</t>
  </si>
  <si>
    <t>AYMARAES</t>
  </si>
  <si>
    <t>TORAYA</t>
  </si>
  <si>
    <t>030416</t>
  </si>
  <si>
    <t>“CREACION DEL SERVICIO DE PROTECCION CONTRA INUNDACIONES EN LA LOCALIDAD DE BARTOLOME HERRERA- MARGEN DERECHA DEL RIO CUCHARA, PROVINCIA DE LEONCIO PRADO – HUANUCO”</t>
  </si>
  <si>
    <t>MEJORAMIENTO DEL SERVICIO EDUCATIVO PRIMARIO DE LAS INSTITUCIONES EDUCATIVAS N° 86143 DE MOLINOPAMPA, N° 86164 DE ERAJIRCA, N° 86707 DE PILCO, N° 88350 DE CARMOCHO DEL DISTRITO DE MALVAS DE LA PROVINCIA DE HUARMEY DEL DEPARTAMENTO  DE ANCASH</t>
  </si>
  <si>
    <t>MUNICIPALIDAD DISTRITAL MALVAS</t>
  </si>
  <si>
    <t>HUARMEY</t>
  </si>
  <si>
    <t>MALVAS</t>
  </si>
  <si>
    <t>021105</t>
  </si>
  <si>
    <t>MEJORAMIENTO DE LOS SERVICIOS DE EDUCACIÓN PRIMARIA EN LAS INSTITUCIONES EDUCATIVAS N° 86708 DE RANCHIN, N° 88394 DE IRMAN DEL DISTRITO DE HUAYAN DE LA PROVINCIA DE HUARMEY DE LA REGIÓN ANCASH</t>
  </si>
  <si>
    <t>MUNICIPALIDAD DISTRITAL HUAYAN</t>
  </si>
  <si>
    <t>HUAYAN</t>
  </si>
  <si>
    <t>021104</t>
  </si>
  <si>
    <t>MEJORAMIENTO Y AMPLIACIÓN DEL SERVICIO DE LIMPIEZA PÚBLICA EN LAS COMUNIDADES DE OCORURO, MARQUIRI BAJO Y HUISAPATA DEL DISTRITO DE OCORURO, PROVINCIA DE ESPINAR, REGIÓN CUSCO</t>
  </si>
  <si>
    <t>MUNICIPALIDAD DISTRITAL OCORURO</t>
  </si>
  <si>
    <t>ESPINAR</t>
  </si>
  <si>
    <t>OCORURO</t>
  </si>
  <si>
    <t>080804</t>
  </si>
  <si>
    <t>MEJORAMIENTO DEL SERVICIO EDUCATIVO DE LA INSTITUCIÓN EDUCATIVA  PRIMARIA N 70035 DEL BARRIO BELLAVISTA DE LA CIUDAD DE PUNO, DISTRITO DE PUNO, PROVINCIA DE PUNO - PUNO</t>
  </si>
  <si>
    <t>309583</t>
  </si>
  <si>
    <t>MUNICIPALIDAD PROVINCIAL PUNO</t>
  </si>
  <si>
    <t>2248975</t>
  </si>
  <si>
    <t>MEJORAMIENTO DE LOS SERVICIOS DE SALUDEN EL PUESTO DE SALUD DE NIVEL I-2 DE LA COMUNIDAD DE SOCCO DISTRITO TAPAIRIHUA, PROVINCIA AYMRAES REGIÓN APURIMAC</t>
  </si>
  <si>
    <t>MUNICIPALIDAD DISTRITAL TAPAIRIHUA</t>
  </si>
  <si>
    <t>TAPAIRIHUA</t>
  </si>
  <si>
    <t>030414</t>
  </si>
  <si>
    <t>MEJORAMIENTO DEL SERVICIO DE SEGURIDAD CIUDADANA DEL DISTRITO DE SAN JUAN BAUTISTA, PROVINCIA DE ICA, ICA</t>
  </si>
  <si>
    <t>MEJORAMIENTO Y AMPLIACIÓN DEL SERVICIO DE AGUA PARA RIEGO EN LOS SECTORES DE TINCOQMAYO, ACCO, CCARHUANCHO  Y MANZANAYOOCC, DISTRITO CURASCO, PROVINCIA GRAU, DEPARTAMENTO DE APURIMAC</t>
  </si>
  <si>
    <t>MUNICIPALIDAD DISTRITAL CURASCO</t>
  </si>
  <si>
    <t>GRAU</t>
  </si>
  <si>
    <t>CURASCO</t>
  </si>
  <si>
    <t>030714</t>
  </si>
  <si>
    <t>MEJORAMIENTO, AMPLIACION DEL SERVICIO DE AGUA POTABLE E INSTALACIÓN DEL  EN LAS LOCALIDADES   DE TUCUCCASA, LA VICTORIA Y CHAUPIYACU, DISTRITO DE ANCO - CHURCAMPA - HUANCAVELICA</t>
  </si>
  <si>
    <t>322791</t>
  </si>
  <si>
    <t>MUNICIPALIDAD DISTRITAL ANCO</t>
  </si>
  <si>
    <t>CHURCAMPA</t>
  </si>
  <si>
    <t>ANCO</t>
  </si>
  <si>
    <t>090502</t>
  </si>
  <si>
    <t>2277844</t>
  </si>
  <si>
    <t>MEJORAMIENTO Y AMPLIACIÓN DEL SERVICIO DE LIMPIEZA PUBLICA EN LA CIUDAD DE YUPAN, DISTRITO DE YUPAN, PROVINCIA DE CORONGO - ANCASH</t>
  </si>
  <si>
    <t>MUNICIPALIDAD DISTRITAL YUPAN</t>
  </si>
  <si>
    <t>YUPAN</t>
  </si>
  <si>
    <t>020907</t>
  </si>
  <si>
    <t>MEJORAMIENTO DEL SERVICIO DE AGUA DEL SISTEMA DE RIEGO VENTANAS - HUALLHUA, EN LA LOCALIDAD DE YUPAN, DISTRITO DE YUPAN, PROVINCIA DE CORONGO, REGIÓN ANCASH</t>
  </si>
  <si>
    <t>MEJORAMIENTO DEL SERVICIO EDUCATIVO DEL NIVEL PRIMARIA EN 05 INSTITUCIONES EDUCATIVAS DE LAS LOCALIDADES DE LLUYCHUSH, COLPA, TAZAPAMPA, SAGACANCHA Y SAPCHA, DISTRITO DE ACOCHACA, PROVINCIA DE ASUNCIÓN, DEPARTAMENTO DE ANCASH</t>
  </si>
  <si>
    <t>MUNICIPALIDAD DISTRITAL ACOCHACA</t>
  </si>
  <si>
    <t>ASUNCION</t>
  </si>
  <si>
    <t>ACOCHACA</t>
  </si>
  <si>
    <t>020402</t>
  </si>
  <si>
    <t>MEJORAMIENTO DE LOS SERVICIOS DE AGUA PARA RIEGO EN LOS SECTORES DE YAUYOS, ARMAPAMPA, MAMAPAMPA, UTUPAMPA, YANAMITO, CACCHUPAMPA, HUAYAPON, CRUZ COTO, SHOROPUNTA, CANCAN, QUESHQUE, CHIMPAMANCOS, SAN VICENTE, HANANTINGUA, MITA, CRUZ CATAC Y TISHTEC, DISTRITO DE MANCOS, PROVINCIA DE YUNGAY - ANCASH</t>
  </si>
  <si>
    <t>MUNICIPALIDAD DISTRITAL MANCOS</t>
  </si>
  <si>
    <t>MANCOS</t>
  </si>
  <si>
    <t>022003</t>
  </si>
  <si>
    <t>MEJORAMIENTO DE LA GESTION INTEGRAL DE RESIDUOS SOLIDOS MUNICIPALES DE LAS ISLAS AMANTANI Y TAQUILE, DISTRITO DE AMANTANI - PUNO - PUNO</t>
  </si>
  <si>
    <t>MUNICIPALIDAD DISTRITAL AMANTANI</t>
  </si>
  <si>
    <t>AMANTANI</t>
  </si>
  <si>
    <t>210103</t>
  </si>
  <si>
    <t>MEJORAMIENTO Y AMPLIACIÓN DEL SERVICIO DE LIMPIEZA PÚBLICA DE LA LOCALIDAD DE VILQUECHICO Y ZONAS ALEDAÑAS, DISTRITO DE VILQUECHICO, PROVINCIA DE HUANCANÉ – PUNO</t>
  </si>
  <si>
    <t>MUNICIPALIDAD DISTRITAL VILQUE CHICO</t>
  </si>
  <si>
    <t>HUANCANE</t>
  </si>
  <si>
    <t>VILQUE CHICO</t>
  </si>
  <si>
    <t>210608</t>
  </si>
  <si>
    <t>MEJORAMIENTO DEL SERVICIO DE  AGUA POTABLE E INSTALACION DEL SERVICIO DE SANEAMIENTO DEL CENTRO POBLADO DE PACCHAC, DISTRITO DE TAPO - TARMA - JUNIN</t>
  </si>
  <si>
    <t>347307</t>
  </si>
  <si>
    <t>MUNICIPALIDAD DISTRITAL TAPO</t>
  </si>
  <si>
    <t>TARMA</t>
  </si>
  <si>
    <t>TAPO</t>
  </si>
  <si>
    <t>120709</t>
  </si>
  <si>
    <t>2308870</t>
  </si>
  <si>
    <t>MEJORAMIENTO DEL SERVICIO DE SEGURIDAD CIUDADANA EN EL DISTRITO DE CHAVINILLO, PROVINCIA DE YAROWILCA- HUÁNUCO</t>
  </si>
  <si>
    <t>MEJORAMIENTO Y AMPLIACION DEL SERVICIO DE SEGURIDAD CIUDADANA EN EL DISTRITO DE SAN JUAN, PROVINCIA DE SIHUAS - DEPARTAMENTO DE ANCASH</t>
  </si>
  <si>
    <t>SIHUAS</t>
  </si>
  <si>
    <t>021909</t>
  </si>
  <si>
    <t>MEJORAMIENTO DEL SERVICIO DE EDUCACION PRIMARIA EN LAS INSTITUCIONES EDUCATIVAS N° 54232 DE LA COMUNIDAD DE IGLESIAPATA Y N° 54551 DE LA COMUNIDAD DE SAN JUAN DE PAMPA, DISTRITO DE SAN MIGUEL DE CHACCRAMPA, PROVINCIAL ANDAHUAYLAS, REGION APURIMAC</t>
  </si>
  <si>
    <t>MUNICIPALIDAD DISTRITAL SAN MIGUEL DE CHACCRAMPA</t>
  </si>
  <si>
    <t>ANDAHUAYLAS</t>
  </si>
  <si>
    <t>SAN MIGUEL DE CHACCRAMPA</t>
  </si>
  <si>
    <t>030214</t>
  </si>
  <si>
    <t>MEJORAMIENTO Y AMPLIACION DEL SERVICIO DE SEGURIDAD CIUDADANA EN EL DISTRITO DE LA MERCED, PROVINCIA DE AIJA - DEPARTAMENTO DE ANCASH</t>
  </si>
  <si>
    <t>MUNICIPALIDAD DISTRITAL LA MERCED</t>
  </si>
  <si>
    <t>AIJA</t>
  </si>
  <si>
    <t>LA MERCED</t>
  </si>
  <si>
    <t>020204</t>
  </si>
  <si>
    <t>MEJORAMIENTO DEL SERVICIO DE LIMPIEZA PUBLICA DE LA LOCALIDAD DE CANTA, DISTRITO DE CANTA, PROVINCIA DE CANTA, REGIÓN LIMA</t>
  </si>
  <si>
    <t>MUNICIPALIDAD PROVINCIAL CANTA</t>
  </si>
  <si>
    <t>CANTA</t>
  </si>
  <si>
    <t>MEJORAMIENTO DEL SERVICIO EDUCATIVO DEL NIVEL SECUNDARIO EN LA INSTITUCIÓN EDUCATIVA SAN RAMÓN EN EL CENTRO POBLADO SAN RAMÓN, DISTRITO DE PANGOA, PROVINCIA DE SATIPO, REGIÓN JUNÍN</t>
  </si>
  <si>
    <t>340145</t>
  </si>
  <si>
    <t>GOBIERNO REGIONAL JUNIN</t>
  </si>
  <si>
    <t>120000</t>
  </si>
  <si>
    <t>2301204</t>
  </si>
  <si>
    <t>AMPLIACIÓN Y MEJORAMIENTO DEL SERVICIOS DE LIMPIEZA PUBLICA EN EL DISTRITO DE JOSÉ MARIA ARGUEDAS, PROVINCIA DE ANDAHUAYLAS-APURIMAC</t>
  </si>
  <si>
    <t>MUNICIPALIDAD DISTRITAL JOSE MARIA ARGUEDAS</t>
  </si>
  <si>
    <t>JOSE MARIA ARGUEDAS</t>
  </si>
  <si>
    <t>030220</t>
  </si>
  <si>
    <t>MEJORAMIENTO Y AMPLIACIÓN DEL SERVICIO DE BARRIDO, RECOLECCIÓN Y DISPOSICIÓN FINAL DE LOS RESIDUOS SÓLIDOS MUNICIPALES DEL DISTRITO DE LLAMA, PROVINCIA MARISCAL LUZURIAGA - ANCASH</t>
  </si>
  <si>
    <t xml:space="preserve">MEJORAMIENTO DEL SERVICIO DE AGUA DEL SISTEMA DE RIEGO LOLOCCOCHA EN LAS LOCALIDADES DE CHECCHE Y ÑAHUINPUQUIO, DISTRITO JOSE MARIA ARGUEDAS, PROVINCIA DE ANDAHUAYLAS - APURIMAC </t>
  </si>
  <si>
    <t xml:space="preserve">MEJORAMIENTO Y AMPLIACIÓN DEL SERVICIO DE LIMPIEZA PÚBLICA EN EL DISTRITO DE SAMUEL PASTOR, PROVINCIA DE CAMANÁ, REGIÓN AREQUIPA
</t>
  </si>
  <si>
    <t>MUNICIPALIDAD DISTRITAL SAMUEL PASTOR</t>
  </si>
  <si>
    <t>CAMANA</t>
  </si>
  <si>
    <t>SAMUEL PASTOR</t>
  </si>
  <si>
    <t>040208</t>
  </si>
  <si>
    <t>MEJORAMIENTO Y AMPLIACIÓN DEL SERVICIO DE LIMPIEZA PÚBLICA, EN LA CIUDAD DE CAMPANILLA Y CUATRO ANEXOS DEL DISTRITO DE CAMPANILLA, PROVINCIA DE MARISCAL CÁCERES – SAN MARTIN</t>
  </si>
  <si>
    <t>MUNICIPALIDAD DISTRITAL CAMPANILLA</t>
  </si>
  <si>
    <t>CAMPANILLA</t>
  </si>
  <si>
    <t>220602</t>
  </si>
  <si>
    <t>MEJORAMIENTO DEL SERVICIO EDUCATIVO EN EL NIVEL SECUNDARIO DE LA I.E. SAN JERÓNIMO DE PAMPAS GRANDE, DISTRITO DE PAMPAS, PROVINCIA DE HUARAZ - ANCASH</t>
  </si>
  <si>
    <t>MUNICIPALIDAD DISTRITAL PAMPAS GRANDE</t>
  </si>
  <si>
    <t>PAMPAS GRANDE</t>
  </si>
  <si>
    <t>020109</t>
  </si>
  <si>
    <t>MEJORAMIENTO AMPLIACION E IMPLEMENTACION DE LA I.E. DE NIVEL PRIMARIO N 30074 SEÑOR DE LOS MILAGROS ,, DISTRITO DE HUACHAC - CHUPACA - JUNIN</t>
  </si>
  <si>
    <t>334848</t>
  </si>
  <si>
    <t>MUNICIPALIDAD DISTRITAL HUACHAC</t>
  </si>
  <si>
    <t>CHUPACA</t>
  </si>
  <si>
    <t>HUACHAC</t>
  </si>
  <si>
    <t>120904</t>
  </si>
  <si>
    <t>2293387</t>
  </si>
  <si>
    <t>"MEJORAMIENTO Y AMPLIACION DE LA PRESTACION DE SERVICIO DE LIMPIEZA PUBLICA Y DISPOSICION FINAL, EN LA LOCALIDAD DE PAPAPLAYA, DISTRITO DE PAPAPLAYA, PROVINCIA Y DEPARTAMENTO DE SAN MARTIN"</t>
  </si>
  <si>
    <t>MUNICIPALIDAD DISTRITAL PAPAPLAYA</t>
  </si>
  <si>
    <t>PAPAPLAYA</t>
  </si>
  <si>
    <t>220911</t>
  </si>
  <si>
    <t>MEJORAMIENTO DEL SERVICIO DE SEGURIDAD CIUDADANA EN EL DISTRITO DE SAMUEL PASTOR, PROVINCIA DE CAMANÁ, REGIÓN AREQUIPA</t>
  </si>
  <si>
    <t>MEJORAMIENTO DE LOS SERVICIOS EDUCATIVOS DE LA I.E PRIMARIA N 54182 DEL DISTRITO DE ANCO HUALLO - PROVINCIA DE CHINCHEROS - APURIMAC</t>
  </si>
  <si>
    <t>297811</t>
  </si>
  <si>
    <t>MUNICIPALIDAD PROVINCIAL CHINCHEROS</t>
  </si>
  <si>
    <t>CHINCHEROS</t>
  </si>
  <si>
    <t>2251236</t>
  </si>
  <si>
    <t>MEJORAMIENTO DEL SERVICIO EDUCATIVO PARA EL FORTALECIMIENTO DE  LAS CAPACIDADES DE APRENDIZAJE  DE LOS ESTUDIANTES DE LAS I.E. INICIALES N 1040, N 245, N 471  VIRGEN DE COCHARCAS, N 473, N 475-14, N 475-9, N 922, N 923 Y N 924, DISTRITO DE CHINCHEROS, PROVINCIA DE CHINCHEROS - APURÍMAC</t>
  </si>
  <si>
    <t>301701</t>
  </si>
  <si>
    <t>2306872</t>
  </si>
  <si>
    <t>CREACION DEL SERVICIO DE PROTECCIÓN FRENTE A INUNDACIONES EN LA LOCALIDAD DE PACHIZA, MARGEN DERECHA DEL RÍO HUAYABAMBA ., DISTRITO DE PACHIZA - MARISCAL CACERES - SAN MARTIN</t>
  </si>
  <si>
    <t>355648</t>
  </si>
  <si>
    <t>2318618</t>
  </si>
  <si>
    <t>MEJORAMIENTO Y AMPLIACION DE SERVICIOS EDUCATIVOS DE NIVEL PRIMARIA EN LAS INSTITUCIONES EDUCATIVAS Nº 36407, DE YUNYAPAMPA, 36486 DE ATOCCPAMPA, 36331 DE CHALLHUAPUQUIO, 36577 DE TONSO Y 36260 DE ALELUYA DEL DISTRITO DE CONGALLA, PROVINCIA DE ANGARAES - HUANCAVELICA</t>
  </si>
  <si>
    <t>MUNICIPALIDAD DISTRITAL CONGALLA</t>
  </si>
  <si>
    <t>ANGARAES</t>
  </si>
  <si>
    <t>CONGALLA</t>
  </si>
  <si>
    <t>090306</t>
  </si>
  <si>
    <t>"CREACIÓN DEL SERVICIO DE PROMOCIÓN Y VIGILANCIA COMUNAL PARA EL CUIDADO INTEGRAL DE LA MADRE Y DEL NIÑO EN EL ÁMBITO DEL DISTRITO DE MARÍA PARADO DE BELLIDO - CANGALLO - AYACUCHO"</t>
  </si>
  <si>
    <t>MUNICIPALIDAD DISTRITAL MARIA PARADO DE BELLIDO</t>
  </si>
  <si>
    <t>CANGALLO</t>
  </si>
  <si>
    <t>MARIA PARADO DE BELLIDO</t>
  </si>
  <si>
    <t>050204</t>
  </si>
  <si>
    <t>MEJORAMIENTO DEL SERVICIO EDUCATIVO DE LAS INSTITUCIONES EDUCATIVAS DEL NIVEL PRIMARIO N° 24126, 24414 Y 24416 EN LOS CENTROS POBLADOS DE CHUSCHAMA, VIRGEN DE LAS NIEVES Y ALUZPAMPA, DISTRITO DE HUACAÑA- SUCRE - AYACUCHO</t>
  </si>
  <si>
    <t>MUNICIPALIDAD DISTRITAL HUACAÑA</t>
  </si>
  <si>
    <t>SUCRE</t>
  </si>
  <si>
    <t>HUACAÑA</t>
  </si>
  <si>
    <t>050905</t>
  </si>
  <si>
    <t>MEJORAMIENTO DE LOS SERVICIOS DE EDUCACION SECUNDARIA DE LA INSTITUCION EDUCATIVA MARISCAL ANDRES AVELINO CACERES DE LA LOCALIDAD DE PAICO, DISTRITO DE PAICO - SUCRE - AYACUCHO</t>
  </si>
  <si>
    <t>333827</t>
  </si>
  <si>
    <t>MUNICIPALIDAD DISTRITAL PAICO</t>
  </si>
  <si>
    <t>PAICO</t>
  </si>
  <si>
    <t>050907</t>
  </si>
  <si>
    <t>2292470</t>
  </si>
  <si>
    <t>MEJORAMIENTO DEL SERVICIO EDUCATIVO DE NIVEL PRIMARIO DE LA INSTITUCIÓN EDUCATIVA N 36244 DEL CENTRO POBLADO DE TUCSIPAMPA, DISTRITO DE LIRCAY PROVINCIA DE ANGARAES - HUANCAVELICA</t>
  </si>
  <si>
    <t>319324</t>
  </si>
  <si>
    <t>MUNICIPALIDAD PROVINCIAL ANGARAES</t>
  </si>
  <si>
    <t>2274085</t>
  </si>
  <si>
    <t>MEJORAMIENTO Y AMPLIACION DE LOS SERVICIOS DE AGUA POTABLE E INSTALACION DEL SISTEMA DE ALCANTARILLADO EN LA COMUNIDAD DE CHUYA, DISTRITO DE OCANA - LUCANAS - AYACUCHO</t>
  </si>
  <si>
    <t>350336</t>
  </si>
  <si>
    <t>MUNICIPALIDAD DISTRITAL OCAÑA</t>
  </si>
  <si>
    <t>OCAÑA</t>
  </si>
  <si>
    <t>050612</t>
  </si>
  <si>
    <t>2313223</t>
  </si>
  <si>
    <t>MEJORAMIENTO Y REHABILITACION DEL CAMINO VECINAL: LIMABAMBA - BARBASCO - CHONTAPAMPA - YUTIYACU - PISHUAYA - EMPALME CHALLUAYACU - NUEVA LUZ - LOPEPAMPA, DISTRITO DE LIMABAMBA - RODRIGUEZ DE MENDOZA - AMAZONAS</t>
  </si>
  <si>
    <t>2314036</t>
  </si>
  <si>
    <t>MUNICIPALIDAD DISTRITAL LIMABAMBA</t>
  </si>
  <si>
    <t>LIMABAMBA</t>
  </si>
  <si>
    <t>010605</t>
  </si>
  <si>
    <t>MEJORAMIENTO DEL SERVICIO EDUCATIVO DEL NIVEL PRIMARIO DE LAS INSTITUCIONES EDUCATIVAS Nº 22508 DE PACHACA, Nº 24116 DE SAN PEDRO DE SONCOCHE, Nº 24204 DE SAN JUAN DE LUREN Y Nº 24207 DE SAN JOSÉ DE TOMATE DEL DISTRITO OCAÑA-LUCANAS-AYACUCHO</t>
  </si>
  <si>
    <t>REHABILITACIÓN Y MEJORAMIENTO DEL CAMINO VECINAL POCPACA-SILLANAYUCC- SAN JOSE DE TOMATE – OTOCCASA - CHUYA – TIRACCANCHI DEL DISTRITO DE OCAÑA DE LA PROVINCIA DE LUCANAS DEL DEPARTAMENTO DE AYACUCHO</t>
  </si>
  <si>
    <t>AMPLIACION DEL SERVICIO DE PROTECCION FRENTE A INUNDACIONES EN LAS LOCALIDADES DE SAN RAFAEL Y LA LIBERTAD, MARGEN IZQUIERDA DEL RIO HUALLAGA, DISTRITO DE SAN RAFAEL - BELLAVISTA - SAN MARTIN</t>
  </si>
  <si>
    <t>257553</t>
  </si>
  <si>
    <t>MUNICIPALIDAD DISTRITAL SAN RAFAEL</t>
  </si>
  <si>
    <t>BELLAVISTA</t>
  </si>
  <si>
    <t>SAN RAFAEL</t>
  </si>
  <si>
    <t>220206</t>
  </si>
  <si>
    <t>2250044</t>
  </si>
  <si>
    <t>MEJORAMIENTO Y AMPLIACIÓN DEL SERVICIO DE AGUA POTABLE E INSTALACIÓN DEL  SERVICIO DE SANEAMIENTO   EN LA LOCALIDAD DE SAN PABLO DE CHICHA,DISTRITO DE SAN PEDRO DE LARCAY-SUCRE-AYACUCHO</t>
  </si>
  <si>
    <t>324767</t>
  </si>
  <si>
    <t>MUNICIPALIDAD DISTRITAL SAN PEDRO DE LARCAY</t>
  </si>
  <si>
    <t>SAN PEDRO DE LARCAY</t>
  </si>
  <si>
    <t>050908</t>
  </si>
  <si>
    <t>2281872</t>
  </si>
  <si>
    <t>MEJORAMIENTO DEL SERVICIO DE TRANSITABILIDAD EN EL TRAMO PAICO – LAYRATA – CCARMENCCA – CHARAMARCA – SIHUE, DISTRITO DE PAICO – SUCRE - AYACUCHO</t>
  </si>
  <si>
    <t>MEJORAMIENTO DEL SERVICIO DE EDUCACION PRIMARIA EN LAS INSTITUCIONES EDUCATIVAS N54573 DE CHAUPIORCCO  Y  N55006-14 DE PALOMINOPATA, DISTRITO DE SANTA MARIA DE CHICMO - ANDAHUAYLAS - APURIMAC</t>
  </si>
  <si>
    <t>319155</t>
  </si>
  <si>
    <t>MUNICIPALIDAD DISTRITAL SANTA MARIA DE CHICMO</t>
  </si>
  <si>
    <t>SANTA MARIA DE CHICMO</t>
  </si>
  <si>
    <t>030215</t>
  </si>
  <si>
    <t>2269568</t>
  </si>
  <si>
    <t xml:space="preserve">“MEJORAMIENTO DEL SERVICIO DE TRANSITABILIDAD EN EL TRAMO ENTRE LA PROGRESIVA 0+000 KM Y LA PROGRESIVA 15+500 KM DE LA CARRETERA PUENTE YANANACO – RURUNCANCHA – REP. AVION PAMPA, DISTRITO DE ACORIA – HUANCAVELICA – HUANCAVELICA”										
</t>
  </si>
  <si>
    <t>MUNICIPALIDAD DISTRITAL ACORIA</t>
  </si>
  <si>
    <t>ACORIA</t>
  </si>
  <si>
    <t>090103</t>
  </si>
  <si>
    <t>MEJORAMIENTO Y AMPLIACION DEL SISTEMA DE AGUA POTABLE Y SANEAMIENTO EN LA LOCALIDAD DE PISCOYACU, DISTRITO DE PISCOYACU - HUALLAGA - SAN MARTIN</t>
  </si>
  <si>
    <t>2318677</t>
  </si>
  <si>
    <t>MUNICIPALIDAD DISTRITAL PISCOYACU</t>
  </si>
  <si>
    <t>HUALLAGA</t>
  </si>
  <si>
    <t>PISCOYACU</t>
  </si>
  <si>
    <t>220404</t>
  </si>
  <si>
    <t>MEJORAMIENTO Y AMPLIACION DE ELECTRIFICACION RURAL EN LAS LOCALIDADES DE CHIARA, SANTIAGO DE YAURECC, NUEVA HUILLCAYHUA Y CHILLMAY DEL DISTRITO DE CHIARA, PROVINCIA DE ANDAHUAYLAS - APURIMAC</t>
  </si>
  <si>
    <t>MUNICIPALIDAD DISTRITAL CHIARA</t>
  </si>
  <si>
    <t>CHIARA</t>
  </si>
  <si>
    <t>030203</t>
  </si>
  <si>
    <t>CREACION, AMPLIACION, MEJORAMIENTO DEL SISTEMA DE AGUA POTABLE Y ALCANTARILLADO SANITARIO DEL CENTRO POBLADO CHAMORRO BAJO, DISTRITO DE EL CARMEN - CHINCHA - ICA</t>
  </si>
  <si>
    <t>2318519</t>
  </si>
  <si>
    <t>MUNICIPALIDAD DISTRITAL EL CARMEN</t>
  </si>
  <si>
    <t>CHINCHA</t>
  </si>
  <si>
    <t>EL CARMEN</t>
  </si>
  <si>
    <t>110205</t>
  </si>
  <si>
    <t>MEJORAMIENTO DEL SERVICIO EDUCATIVO DE LA INSTITUCION EDUCATIVA INICIAL N 430-10 DEL CENTRO POBLADO DE NAZARET DE UCHU, DISTRITO DE HUAMANQUIQUIA - VICTOR FAJARDO - AYACUCHO</t>
  </si>
  <si>
    <t>332870</t>
  </si>
  <si>
    <t>MUNICIPALIDAD DISTRITAL HUAMANQUIQUIA</t>
  </si>
  <si>
    <t>VICTOR FAJARDO</t>
  </si>
  <si>
    <t>HUAMANQUIQUIA</t>
  </si>
  <si>
    <t>051008</t>
  </si>
  <si>
    <t>2300231</t>
  </si>
  <si>
    <t>MEJORAMIENTO Y AMPLIACIÓN DEL SERVICIO DE AGUA POTABLE Y SANEAMIENTO BÁSICO EN LAS LOCALIDADES DE SILVA CENTRO, RURUNCANCHA Y BORBULLON, DISTRITO DE ACORIA - HUANCAVELICA - HUANCAVELICA</t>
  </si>
  <si>
    <t>344551</t>
  </si>
  <si>
    <t>2305826</t>
  </si>
  <si>
    <t>MEJORAMIENTO DEL SERVICIO DE EDUCACIÓN PRIMARIA EN LA I.E. 38285/MX-P SAGRADO CORAZÓN DE JESÚS  DE LA LOCALIDAD DE SAN JOSÉ DE SECCE, DISTRITO DE SANTILLANA - HUANTA - AYACUCHO</t>
  </si>
  <si>
    <t>355978</t>
  </si>
  <si>
    <t>MUNICIPALIDAD DISTRITAL SANTILLANA</t>
  </si>
  <si>
    <t>HUANTA</t>
  </si>
  <si>
    <t>SANTILLANA</t>
  </si>
  <si>
    <t>050406</t>
  </si>
  <si>
    <t>2318998</t>
  </si>
  <si>
    <t>"MEJORAMIENTO DEL SERVICIO DE LIMPIEZA PUBLICA EN LA LOCALIDAD DE PELEJO, DISTRITO DE EL PORVENIR, PROVINCIA DE SAN MARTIN - SAN MARTIN"</t>
  </si>
  <si>
    <t>MUNICIPALIDAD DISTRITAL EL PORVENIR</t>
  </si>
  <si>
    <t>EL PORVENIR</t>
  </si>
  <si>
    <t>220906</t>
  </si>
  <si>
    <t>MEJORAMIENTO Y AMPLIACIÓN DE LOS SISTEMAS DE AGUA POTABLE Y ALCANTARILLADO DE LA LOCALIDAD DE LACHAQUI, DISTRITO DE LACHAQUI - CANTA - LIMA</t>
  </si>
  <si>
    <t>355773</t>
  </si>
  <si>
    <t>MUNICIPALIDAD DISTRITAL LACHAQUI</t>
  </si>
  <si>
    <t>LACHAQUI</t>
  </si>
  <si>
    <t>150405</t>
  </si>
  <si>
    <t>2318781</t>
  </si>
  <si>
    <t>MEJORAMIENTO Y AMPLIACIÓN DE LOS SISTEMAS DE AGUA POTABLE Y ALCANTARILLADO DE LA LOCALIDAD DE SUMBILCA, DISTRITO DE SUMBILCA - HUARAL - LIMA</t>
  </si>
  <si>
    <t>356205</t>
  </si>
  <si>
    <t>MUNICIPALIDAD DISTRITAL SUMBILCA</t>
  </si>
  <si>
    <t>SUMBILCA</t>
  </si>
  <si>
    <t>150611</t>
  </si>
  <si>
    <t>2319234</t>
  </si>
  <si>
    <t>MEJORAMIENTO Y AMPLIACIÓN DEL SERVICIO DE LIMPIEZA PÚBLICA EN EL DISTRITO DE TIPAN, PROVINCIA DE CASTILLA, REGIÓN AREQUIPA</t>
  </si>
  <si>
    <t>MUNICIPALIDAD DISTRITAL TIPAN</t>
  </si>
  <si>
    <t>CASTILLA</t>
  </si>
  <si>
    <t>TIPAN</t>
  </si>
  <si>
    <t>040411</t>
  </si>
  <si>
    <t>MEJORAMIENTO DEL SERVICIO DE SEGURIDAD CIUDADANA EN EL DISTRITO DE TIPAN, PROVINCIA DE CASTILLA, REGIÓN AREQUIPA</t>
  </si>
  <si>
    <t>MEJORAMIENTO Y AMPLIACIÓN DEL SERVICIO DE SEGURIDAD CIUDADANA EN EL DISTRITO DE CASCAPARA, PROVINCIA DE YUNGAY - REGIÓN ANCASH</t>
  </si>
  <si>
    <t>MUNICIPALIDAD DISTRITAL CASCAPARA</t>
  </si>
  <si>
    <t>CASCAPARA</t>
  </si>
  <si>
    <t>022002</t>
  </si>
  <si>
    <t>MEJORAMIENTO DEL SERVICIO DE AGUA POTABLE Y SANEAMIENTO RURAL EN EL CENTRO POBLADO DE SAN JUAN DE COLLATA, DISTRITO DE SAN ANTONIO, PROVINCIA DE HUAROCHIRI - LIMA</t>
  </si>
  <si>
    <t>MUNICIPALIDAD DISTRITAL SAN ANTONIO</t>
  </si>
  <si>
    <t>HUAROCHIRI</t>
  </si>
  <si>
    <t>SAN ANTONIO</t>
  </si>
  <si>
    <t>150716</t>
  </si>
  <si>
    <t>MEJORAMIENTO DEL SERVICIO DE PROTECCIÓN FRENTE A INUNDACIONES EN LA MARGEN IZQUIERDA DEL RÍO RÍMAC, TRAMO CUARENTIDOS Y MEDIO - SOL DE CUPICHE, DISTRITO DE RICARDO PALMA, PROVINCIA DE HUAROCHIRÍ - LIMA</t>
  </si>
  <si>
    <t>MUNICIPALIDAD DISTRITAL RICARDO PALMA</t>
  </si>
  <si>
    <t>RICARDO PALMA</t>
  </si>
  <si>
    <t>150714</t>
  </si>
  <si>
    <t>MEJORAMIENTO Y AMPLIACION DEL SERVICIO DE AGUA POTABLE Y CREACION DEL SERVICIO DE ALCANTARILLADO DEL CENTRO POBLADO DE TAMBRAICO Y DE LAS LOCALIDADES DE VILLA SOL Y RAYANNIYOCC, DISTRITO DE ANTA - ACOBAMBA - HUANCAVELICA</t>
  </si>
  <si>
    <t>355801</t>
  </si>
  <si>
    <t>MUNICIPALIDAD DISTRITAL ANTA</t>
  </si>
  <si>
    <t>ANTA</t>
  </si>
  <si>
    <t>090203</t>
  </si>
  <si>
    <t>2318809</t>
  </si>
  <si>
    <t>MEJORAMIENTO DEL SERVICIO EDUCATIVO EN LAS IEI NRO 289, NRO 349, NRO 676, PADRE JOAQUIN MESEGUER Y NRO 309, DISTRITO DE ANCAHUASI - ANTA - CUSCO</t>
  </si>
  <si>
    <t>354791</t>
  </si>
  <si>
    <t>MUNICIPALIDAD DISTRITAL ANCAHUASI</t>
  </si>
  <si>
    <t>ANCAHUASI</t>
  </si>
  <si>
    <t>080302</t>
  </si>
  <si>
    <t>2317644</t>
  </si>
  <si>
    <t>CREACIÓN DEL SERVICIO EDUCATIVO ESCOLARIZADO NIVEL INICIAL EN LAS LOCALIDADES  EL PRADO,GALLITO CIEGO, AMANCHALOC,SANTA ANA Y EL MOTE, EN LOS DISTRITOS DE YONAN, GUZMANGO,SAN BENITO Y CONTUMAZA, PROVINCIA DE CONTUMAZA, REGION CAJAMARCA</t>
  </si>
  <si>
    <t>325642</t>
  </si>
  <si>
    <t>GOBIERNO REGIONAL CAJAMARCA</t>
  </si>
  <si>
    <t>060000</t>
  </si>
  <si>
    <t>2300106</t>
  </si>
  <si>
    <t>MEJORAMIENTO DEL SERVICIO DE EDUCACIÓN PRIMARIA I.E N 38707 - SAN JOSÉ DE COLPA, N 38759 - LLAHUECCMARCA, N 38907 - NINABAMBA Y N 38937 - VACAHUASI, DISTRITO DE OCROS - HUAMANGA - AYACUCHO</t>
  </si>
  <si>
    <t>319827</t>
  </si>
  <si>
    <t>MUNICIPALIDAD DISTRITAL OCROS</t>
  </si>
  <si>
    <t>HUAMANGA</t>
  </si>
  <si>
    <t>050106</t>
  </si>
  <si>
    <t>2275146</t>
  </si>
  <si>
    <t>MEJORAMIENTO DE LOS SERVICIOS EDUCATIVOS INICIAL Y PRIMARIA DE LA I.E. N°86871 EN LA LOCALIDAD DE CASHAHIRCA, DISTRITO DE CASCAPARA, PROVINCIA DE YUNGAY -ANCASH</t>
  </si>
  <si>
    <t>MEJORAMIENTO DEL SERVICIO DE EDUCACION PRIMARIA EN 06 LOCALIDADES DEL AMBITO RURAL DEL, DISTRITO DE OCROS - HUAMANGA - AYACUCHO</t>
  </si>
  <si>
    <t>322095</t>
  </si>
  <si>
    <t>2277101</t>
  </si>
  <si>
    <t>MEJORAMIENTO Y AMPLIACIÓN DEL SERVICIO DE LIMPIEZA PUBLICA EN LA LOCALIDAD DE HUATA DEL DISTRITO DE HUATA, PROVINCIA DE HUAYLAS - REGIÓN ANCASH</t>
  </si>
  <si>
    <t>MUNICIPALIDAD DISTRITAL HUATA</t>
  </si>
  <si>
    <t>HUATA</t>
  </si>
  <si>
    <t>021203</t>
  </si>
  <si>
    <t>MEJORAMIENTO Y AMPLIACION DEL SERVICIO DE AGUA DEL SISTEMA DE RIEGO TSAKICOCHA EN LAS LOCALIDADES DE AMPICALLAN, PARCAP, CANCO, ANIMAS, TUNAMPUQIO, TRANCA, MOLINO Y HUERCO, DISTRITO DE HUATA, PROVINCIA DE HUAYLAS - ANCASH</t>
  </si>
  <si>
    <t>MEJORAMIENTO, CREACION DEL SERVICIO DE AGUA POTABLE Y SANEAMIENTO DE LA LOCALIDAD DE CACHIYACU, DISTRITO DE POLVORA - TOCACHE - SAN MARTIN</t>
  </si>
  <si>
    <t>356269</t>
  </si>
  <si>
    <t>2319314</t>
  </si>
  <si>
    <t>MEJORAMIENTO DE LA OFERTA DE SERVICIOS DE EDUCACIÓN INICIAL EN 6 INSTITUCIONES EDUCATIVAS DE LAS LOCALIDADES DE YANAMA, MAYUSH, ALPABAMBA, PACARISCA, YERBABUENA Y CHILCABAMBA, DISTRITO DE YANAMA, PROVINCIA DE YUNGAY, REGION ANCASH</t>
  </si>
  <si>
    <t>MUNICIPALIDAD DISTRITAL YANAMA</t>
  </si>
  <si>
    <t>YANAMA</t>
  </si>
  <si>
    <t>022008</t>
  </si>
  <si>
    <t>CREACIÓN DEL SERVICIO DE SEGURIDAD CIUDADANA EN EL DISTRITO DE YANAMA, PROVINCIA DE YUNGAY , DEPARTAMENTO DE ANCASH</t>
  </si>
  <si>
    <t>MEJORAMIENTO DEL SERVICIO DE AGUA  PARA EL SISTEMA DE RIEGO EN LOS SECTORES ALPAS, COCHAS Y ESPICHAN, DISTRITO DE COCHAS - OCROS - ANCASH</t>
  </si>
  <si>
    <t>332849</t>
  </si>
  <si>
    <t>2291392</t>
  </si>
  <si>
    <t>MUNICIPALIDAD DISTRITAL HUAMBOS</t>
  </si>
  <si>
    <t>HUAMBOS</t>
  </si>
  <si>
    <t>060409</t>
  </si>
  <si>
    <t>CREACION Y MEJORAMIENTO DEL SERVICIO DE AGUA POTABLE Y SANEAMIENTO RURAL EN LOS ANEXOS DE CCOPO, CCENUACANCHA, ALELUYA, ORCCOCORRAL, TOTORA Y LIRIO - LEONCIO PRADO, DISTRITO DE CONGALLA - ANGARAES - HUANCAVELICA</t>
  </si>
  <si>
    <t>325032</t>
  </si>
  <si>
    <t>2282402</t>
  </si>
  <si>
    <t>CREACION DEL SERVICIO DE AGUA DEL SISTEMA DE RIEGO REPRESA TOTORACCOCHA PARA OCHO COMUNIDADES DEL DISTRITO DE CHIARA - HUAMANGA - AYACUCHO</t>
  </si>
  <si>
    <t>050105</t>
  </si>
  <si>
    <t>MEJORAMIENTO Y AMPLIACION DEL SERVICIO DE LIMPIEZA PUBLICA EN LA CIUDAD DE BELLAVISTA, PROVINCIA DE BELLAVISTA - SAN MARTIN</t>
  </si>
  <si>
    <t>355675</t>
  </si>
  <si>
    <t>MUNICIPALIDAD PROVINCIAL BELLAVISTA</t>
  </si>
  <si>
    <t>2318670</t>
  </si>
  <si>
    <t>MEJORAMIENTO DE LA CAPACIDAD RESOLUTIVA DEL P.S. CHARCANA, DISTRITO CHARCANA, PROVINCIA LA UNIÓN, REGIÓN AREQUIPA</t>
  </si>
  <si>
    <t>MUNICIPALIDAD DISTRITAL CHARCANA</t>
  </si>
  <si>
    <t>LA UNION</t>
  </si>
  <si>
    <t>CHARCANA</t>
  </si>
  <si>
    <t>040803</t>
  </si>
  <si>
    <t>MEJORAMIENTO DE LOS SERVICIOS EDUCATIVOS EN LA I.E.I. HUNTER, DISTRITO DE JACOBO HUNTER - AREQUIPA - AREQUIPA</t>
  </si>
  <si>
    <t>308114</t>
  </si>
  <si>
    <t>MUNICIPALIDAD DISTRITAL JACOBO HUNTER</t>
  </si>
  <si>
    <t>JACOBO HUNTER</t>
  </si>
  <si>
    <t>040107</t>
  </si>
  <si>
    <t>2248374</t>
  </si>
  <si>
    <t>MEJORAMIENTO DE LOS SERVICIO DE EDUCACIÓN PRIMARIA EN LAS INSTITUCIONES EDUCATIVAS N° 38994-15/MX-U DE NUEVA JERUSALEN Y N° 38952/MX-P DE SAN CRISTOBAL, DISTRITO DE SAMUGARI - LA MAR – AYACUCHO.</t>
  </si>
  <si>
    <t>MUNICIPALIDAD DISTRITAL SAMUGARI</t>
  </si>
  <si>
    <t>SAMUGARI</t>
  </si>
  <si>
    <t>050509</t>
  </si>
  <si>
    <t>MEJORAMIENTO Y AMPLIACION DEL SERVICIO DE LIMPIEZA PUBLICA EN LA LOCALIDAD DE VILLA VIRGEN, EN EL DISTRITO DE VILLA VIRGEN, PROVINCIA DE LA CONVENCION- CUSCO</t>
  </si>
  <si>
    <t>CREACION DEL SERVICIO DE AGUA PARA RIEGO EN LOS SECTORES DE PACHE, CHARO, PARIACACA, OTAO, PALLCA, SHANO, PALLEMA, POCTA, AURAS, QUISQUE, HUIRUMA Y AURAS, DISTRITO DE SUMBILCA - HUARAL - LIMA</t>
  </si>
  <si>
    <t>MEJORAMIENTO DEL SERVICIO DE EDUCACIÓN EN LA INSTITUCIÓN EDUCATIVA SECUNDARIA PEDRO VILLENA HIDALGO DEL CENTRO POBLADO DE DE REBELDE HUAYRANA, DISTRITO DE SANTA MARIA DE CHICMO, PROVINCIA DE ANDAHUAYLAS</t>
  </si>
  <si>
    <t>MEJORAMIENTO DEL SERVICIO DE AGUA PARA RIEGO, SECTOR TTIRINA, COMUNIDAD CAMPESINA DE INCACONA DEL DISTRITO DE PARURO, PROVINCIA DE PARURO - CUSCO</t>
  </si>
  <si>
    <t>MUNICIPALIDAD PROVINCIAL PARURO</t>
  </si>
  <si>
    <t>PARURO</t>
  </si>
  <si>
    <t>MEJORAMIENTO Y AMPLIACIÓN DEL SERVICIO DE AGUA POTABLE  E INSTALACION DEL SERVICIO DE DISPOSICION  SANITARIA DE EXCRETAS EN LAS LOCALIDADES DE LA MORADA Y AÑAZCO PUEBLO DEL DISTRITO DE CHUQUIBAMBA, PROVINCIA CHACHAPOYAS, AMAZONAS</t>
  </si>
  <si>
    <t>MUNICIPALIDAD DISTRITAL CHUQUIBAMBA</t>
  </si>
  <si>
    <t>CHUQUIBAMBA</t>
  </si>
  <si>
    <t>010106</t>
  </si>
  <si>
    <t>MEJORAMIENTO DE LOS SERVICIOS EDUCATIVOS DE NIVEL INICIAL  EN LAS I.E.  1030, 1028, 1042, 1049, 1033, 1029, 273, 1045, 474, 1031 Y 1035 DEL DISTRITO ANCO-HUALLO, PROVINCIA DE CHINCHEROS - APURIMAC</t>
  </si>
  <si>
    <t>311327</t>
  </si>
  <si>
    <t>2258886</t>
  </si>
  <si>
    <t>CREACION DEL SERVICIO DE PROTECCION CONTRA INUNDACIONES EN AMBAS MARGENES DEL RIO CHINCHEROS EN EL CERCADO DE CHINCHEROS, RIACHUELO VALDEZHUAYCCO EN LA LOCALIDAD DE TEJAHUASI Y RIACHUELO ATAQARA EN LA LOCALIDAD DE SAN MIGUEL DE LLIMPE DEL DISTRITO DE CHINCHEROS, PROVINCIA DE CHINCHEROS – APURIMAC</t>
  </si>
  <si>
    <t>CREACION DEL SERVICIO DE AGUA POTABLE Y SANEAMIENTO DEL CENTRO POBLADO DE NAZARIA, DISTRITO DE LAS AMAZONAS, PROVINCIA DE MAYNAS, REGION LORETO</t>
  </si>
  <si>
    <t>MUNICIPALIDAD DISTRITAL LAS AMAZONAS</t>
  </si>
  <si>
    <t>LORETO</t>
  </si>
  <si>
    <t>MAYNAS</t>
  </si>
  <si>
    <t>LAS AMAZONAS</t>
  </si>
  <si>
    <t>160105</t>
  </si>
  <si>
    <t>CREACION DEL SERVICIODE AGUA PARA RIEGO EN LOS SECTORES DE TOMA PARIANWASI, ANCASHICA, SHUPAYLLA, CUNYA, ANTASCO Y PAMPA DE YAURIMAMA, DISTRITO LACHAQUI, PROVINCIA DE CANTA, REGION LIMA</t>
  </si>
  <si>
    <t>MEJORAMIENTO, AMPLIACION DE LOS SERVICIOS DE LIMPIEZA PÚBLICA DE LOS DISTRITOS DE COVIRIALI, LLAYLLA, RIO NEGRO Y SATIPO, PROVINCIA DE SATIPO - JUNIN</t>
  </si>
  <si>
    <t>159419</t>
  </si>
  <si>
    <t>MUNICIPALIDAD PROVINCIAL SATIPO</t>
  </si>
  <si>
    <t>SATIPO</t>
  </si>
  <si>
    <t>2140632</t>
  </si>
  <si>
    <t xml:space="preserve">MEJORAMIENTO DE LA CAPACIDAD RESOLUTIVA DEL PUESTO DE SALUD NIVEL I-1 DE LA LOCALIDAD DE SANTA MARIA DE MARUPA, MICRO RED DE SALUD MAZAN, DISTRITO DE LAS AMAZONAS, PROVINCIA DE MAYNAS, REGION LORETO </t>
  </si>
  <si>
    <t>Nº</t>
  </si>
  <si>
    <t>NOMBRE PROPUESTA</t>
  </si>
  <si>
    <t>CODIGO SNIP</t>
  </si>
  <si>
    <t>MONTO COFINANCIAMIENTO</t>
  </si>
  <si>
    <t>CODIGO UBIGEO</t>
  </si>
  <si>
    <t>CODIGO UNICO</t>
  </si>
  <si>
    <t>TOTAL</t>
  </si>
  <si>
    <t>030601</t>
  </si>
  <si>
    <t>130301</t>
  </si>
  <si>
    <t>120801</t>
  </si>
  <si>
    <t>090301</t>
  </si>
  <si>
    <t>120301</t>
  </si>
  <si>
    <t>020301</t>
  </si>
  <si>
    <t>100601</t>
  </si>
  <si>
    <t>101101</t>
  </si>
  <si>
    <t>220201</t>
  </si>
  <si>
    <t>210101</t>
  </si>
  <si>
    <t>081001</t>
  </si>
  <si>
    <t>150401</t>
  </si>
  <si>
    <t>120601</t>
  </si>
  <si>
    <t>MEJORAMIENTO DEL SERVICIO EDUCATIVO DEL NIVEL INICIAL N° 501, 502 Y 503 DE LOS CENTROS POBLADOS CALLEJON DE LOS ESPINOS, CAMINO CHICO Y SAN RAFAEL EN EL DISTRITO DE PUEBLO NUEVO, PROVINCIA DE ICA-ICA</t>
  </si>
  <si>
    <t>MEJORAMIENTO DEL SERVICIO EDUCATIVO DEL NIVEL PRIMARIA N° 22671 DEL CENTRO POBLADO SAN RAFAEL DISTRITO DE PUEBLO NUEVO, PROVINCIA DE ICA-ICA</t>
  </si>
  <si>
    <t>“MEJORAMIENTO DE LOS SERVICIOS EDUCATIVOS, EN LAS INSTITUCIONES EDUCATIVAS DEL NIVEL PRIMARIO DE LAS I.E. N° 32251 DE PROGRESO, I.E. N°32349 DE HUARIHUAYIN, I.E. N°32718 DE BUENA VISTA Y LA I.E. SAN PEDRO DE VINCHUS CHICO, DISTRITO DE SILLAPATA, PROVINCIA DE DOS DE MAYO – REGIÓN HUÁNUCO”</t>
  </si>
  <si>
    <t>MEJORAMIENTO Y AMPLIACIÓN DE LA GESTIÓN INTEGRAL DE RESIDUOS SÓLIDOS MUNICIPALES EN EL DISTRITO DE SAN JUAN BAUTISTA, PROVINCIA DE ICA, REGIÓN ICA.</t>
  </si>
  <si>
    <t>MEJORAMIENTO DEL SERVICIO EDUCATIVO DEL NIVEL PRIMARIO EN LA IE N° 82073 MATARA, DISTRITO DE MATARA, PROVINCIA DE CAJAMARCA - CAJAMARCA.</t>
  </si>
  <si>
    <t>CREACIÓN DEL SERVICIO DE SEGURIDAD CIUDADANA DEL DISTRITO DE MATARA PROVINCIA DE CAJAMARCA, DEPARTAMENTO DE CAJAMARCA</t>
  </si>
  <si>
    <t>CREACIÓN DE LOS SERVICIOS DE PROMOCIÓN Y VIGILANCIA COMUNAL DEL CUIDADO INTEGRAL DE LA MADRE Y EL NIÑO EN LAS LOCALIDADES DE MONTEFUNER, CASCAJO, PRUSIA, SANTA ROSA Y BUENA VISTA, DISTRITO DE POZUZO, PROVINCIA DE OXAPAMPA - PASCO</t>
  </si>
  <si>
    <t>MEJORAMIENTO DEL SERVICIO EDUCATIVO PRIMARIO  EN LAS I.E POLIDOCENTES EN EL DISTRITO DE HUAMBOS – CHOTA – CAJAMARCA</t>
  </si>
  <si>
    <t>NÚMERO CONVENIO</t>
  </si>
  <si>
    <t>TIPO PROPUESTA</t>
  </si>
  <si>
    <t>TRANSFERENCIA AÑO FISCAL 2016</t>
  </si>
  <si>
    <t>GENÉRICA DE GASTO</t>
  </si>
  <si>
    <t>6 Adquisición de Activos No Financieros</t>
  </si>
  <si>
    <t>CONVOCATORIA FONIPREL  2016</t>
  </si>
  <si>
    <t>GOBIERNO REGIONALES</t>
  </si>
  <si>
    <t>GOBIERNOS LOCALES</t>
  </si>
  <si>
    <t>ANEXO Nº 01</t>
  </si>
  <si>
    <t>TRANSFERENCIA DE RECURSOS EN EL AÑO FISCAL 2017  A ESTUDIOS Y PROYECTOS SELECCIONADOS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</si>
</sst>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0_ ;\-#,##0.00\ "/>
  </numFmts>
  <fonts count="12" x14ac:knownFonts="1">
    <font>
      <sz val="10"/>
      <color indexed="64"/>
      <name val="Arial"/>
      <charset val="1"/>
    </font>
    <font>
      <b/>
      <sz val="10"/>
      <color indexed="64"/>
      <name val="Arial"/>
      <family val="2"/>
    </font>
    <font>
      <b/>
      <sz val="11"/>
      <name val="Calibri"/>
      <family val="2"/>
      <scheme val="minor"/>
    </font>
    <font>
      <sz val="11"/>
      <color indexed="64"/>
      <name val="Calibri Light"/>
      <family val="2"/>
      <scheme val="major"/>
    </font>
    <font>
      <sz val="11"/>
      <color indexed="64"/>
      <name val="Arial"/>
      <family val="2"/>
    </font>
    <font>
      <b/>
      <sz val="11"/>
      <color indexed="64"/>
      <name val="Calibri Light"/>
      <family val="2"/>
      <scheme val="major"/>
    </font>
    <font>
      <sz val="11"/>
      <name val="Calibri Light"/>
      <family val="2"/>
      <scheme val="major"/>
    </font>
    <font>
      <sz val="11"/>
      <color rgb="FFC00000"/>
      <name val="Calibri Light"/>
      <family val="2"/>
      <scheme val="major"/>
    </font>
    <font>
      <sz val="11"/>
      <name val="Calibri"/>
      <family val="2"/>
      <scheme val="minor"/>
    </font>
    <font>
      <b/>
      <sz val="16"/>
      <color indexed="64"/>
      <name val="Calibri"/>
      <family val="2"/>
      <scheme val="minor"/>
    </font>
    <font>
      <b/>
      <sz val="12"/>
      <color indexed="64"/>
      <name val="Calibri"/>
      <family val="2"/>
      <scheme val="minor"/>
    </font>
    <font>
      <b/>
      <sz val="14"/>
      <name val="Calibri"/>
      <family val="2"/>
      <scheme val="minor"/>
    </font>
  </fonts>
  <fills count="5">
    <fill>
      <patternFill patternType="none"/>
    </fill>
    <fill>
      <patternFill patternType="gray125"/>
    </fill>
    <fill>
      <patternFill patternType="solid">
        <fgColor rgb="FF92CDDD"/>
      </patternFill>
    </fill>
    <fill>
      <patternFill patternType="solid">
        <fgColor theme="0" tint="-0.34998626667073579"/>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2" fillId="2" borderId="1" xfId="0" applyFont="1" applyFill="1" applyBorder="1" applyAlignment="1">
      <alignment horizontal="center" vertical="center" wrapText="1"/>
    </xf>
    <xf numFmtId="0" fontId="3" fillId="0" borderId="0" xfId="0" applyFont="1"/>
    <xf numFmtId="0" fontId="3" fillId="0" borderId="0" xfId="0" applyNumberFormat="1" applyFont="1"/>
    <xf numFmtId="0" fontId="3" fillId="0" borderId="0" xfId="0" applyNumberFormat="1" applyFont="1" applyFill="1"/>
    <xf numFmtId="0" fontId="3" fillId="0" borderId="0" xfId="0" applyNumberFormat="1" applyFont="1" applyAlignment="1">
      <alignment horizontal="center"/>
    </xf>
    <xf numFmtId="43" fontId="3" fillId="0" borderId="0" xfId="1" applyFont="1"/>
    <xf numFmtId="0" fontId="4" fillId="0" borderId="0" xfId="0" applyFont="1"/>
    <xf numFmtId="0" fontId="3" fillId="0" borderId="0" xfId="0" applyFont="1" applyAlignment="1">
      <alignment horizontal="center" vertical="center"/>
    </xf>
    <xf numFmtId="0" fontId="7" fillId="0" borderId="0" xfId="0" applyFont="1"/>
    <xf numFmtId="0" fontId="8" fillId="0"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164" fontId="6" fillId="0" borderId="1" xfId="1"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64" fontId="6" fillId="0" borderId="1" xfId="1" applyNumberFormat="1" applyFont="1" applyFill="1" applyBorder="1" applyAlignment="1">
      <alignment horizontal="center" vertical="center" wrapText="1"/>
    </xf>
    <xf numFmtId="164" fontId="6" fillId="0" borderId="1" xfId="1" applyNumberFormat="1" applyFont="1" applyBorder="1" applyAlignment="1">
      <alignment horizontal="center" vertical="center"/>
    </xf>
    <xf numFmtId="0" fontId="6" fillId="0" borderId="0" xfId="0" applyFont="1"/>
    <xf numFmtId="43" fontId="10" fillId="4" borderId="0" xfId="1" applyFont="1" applyFill="1"/>
    <xf numFmtId="43" fontId="10" fillId="4" borderId="3" xfId="1" applyFont="1" applyFill="1" applyBorder="1"/>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3" fontId="5" fillId="3" borderId="0" xfId="1" applyFont="1" applyFill="1" applyBorder="1" applyAlignment="1">
      <alignment horizontal="center" vertical="center" wrapText="1"/>
    </xf>
    <xf numFmtId="43" fontId="5" fillId="4" borderId="0" xfId="1" applyFont="1" applyFill="1" applyBorder="1" applyAlignment="1">
      <alignment horizontal="center" vertical="center" wrapText="1"/>
    </xf>
    <xf numFmtId="0" fontId="9" fillId="0" borderId="0" xfId="0" applyFont="1" applyAlignment="1">
      <alignment horizontal="center"/>
    </xf>
    <xf numFmtId="0" fontId="10" fillId="4" borderId="2" xfId="0" applyFont="1" applyFill="1" applyBorder="1" applyAlignment="1">
      <alignment horizontal="left"/>
    </xf>
    <xf numFmtId="0" fontId="11" fillId="3" borderId="0" xfId="0" applyFont="1" applyFill="1" applyBorder="1" applyAlignment="1">
      <alignment horizontal="left" vertical="center" wrapText="1"/>
    </xf>
    <xf numFmtId="0" fontId="10" fillId="4" borderId="0" xfId="0" applyNumberFormat="1" applyFont="1" applyFill="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N166"/>
  <sheetViews>
    <sheetView tabSelected="1" zoomScale="70" zoomScaleNormal="70" workbookViewId="0">
      <selection activeCell="A4" sqref="A4:N4"/>
    </sheetView>
  </sheetViews>
  <sheetFormatPr baseColWidth="10" defaultRowHeight="15" x14ac:dyDescent="0.25"/>
  <cols>
    <col min="1" max="1" width="6.85546875" style="2" customWidth="1"/>
    <col min="2" max="2" width="11.140625" style="3" customWidth="1"/>
    <col min="3" max="3" width="13.42578125" style="4" customWidth="1"/>
    <col min="4" max="4" width="31.140625" style="3" customWidth="1"/>
    <col min="5" max="5" width="14.140625" style="3" customWidth="1"/>
    <col min="6" max="6" width="23.42578125" style="3" customWidth="1"/>
    <col min="7" max="8" width="18.140625" style="3" customWidth="1"/>
    <col min="9" max="9" width="73.85546875" style="3" customWidth="1"/>
    <col min="10" max="10" width="10" style="5" customWidth="1"/>
    <col min="11" max="11" width="10.5703125" style="5" customWidth="1"/>
    <col min="12" max="12" width="19.85546875" style="5" customWidth="1"/>
    <col min="13" max="13" width="24.7109375" style="6" customWidth="1"/>
    <col min="14" max="14" width="22.85546875" style="6" customWidth="1"/>
    <col min="15" max="16384" width="11.42578125" style="2"/>
  </cols>
  <sheetData>
    <row r="1" spans="1:14" x14ac:dyDescent="0.25">
      <c r="N1" s="7"/>
    </row>
    <row r="2" spans="1:14" ht="21" x14ac:dyDescent="0.35">
      <c r="A2" s="26" t="s">
        <v>706</v>
      </c>
      <c r="B2" s="26"/>
      <c r="C2" s="26"/>
      <c r="D2" s="26"/>
      <c r="E2" s="26"/>
      <c r="F2" s="26"/>
      <c r="G2" s="26"/>
      <c r="H2" s="26"/>
      <c r="I2" s="26"/>
      <c r="J2" s="26"/>
      <c r="K2" s="26"/>
      <c r="L2" s="26"/>
      <c r="M2" s="26"/>
      <c r="N2" s="26"/>
    </row>
    <row r="3" spans="1:14" ht="21" x14ac:dyDescent="0.35">
      <c r="A3" s="26" t="s">
        <v>710</v>
      </c>
      <c r="B3" s="26"/>
      <c r="C3" s="26"/>
      <c r="D3" s="26"/>
      <c r="E3" s="26"/>
      <c r="F3" s="26"/>
      <c r="G3" s="26"/>
      <c r="H3" s="26"/>
      <c r="I3" s="26"/>
      <c r="J3" s="26"/>
      <c r="K3" s="26"/>
      <c r="L3" s="26"/>
      <c r="M3" s="26"/>
      <c r="N3" s="26"/>
    </row>
    <row r="4" spans="1:14" ht="21" x14ac:dyDescent="0.35">
      <c r="A4" s="26" t="s">
        <v>709</v>
      </c>
      <c r="B4" s="26"/>
      <c r="C4" s="26"/>
      <c r="D4" s="26"/>
      <c r="E4" s="26"/>
      <c r="F4" s="26"/>
      <c r="G4" s="26"/>
      <c r="H4" s="26"/>
      <c r="I4" s="26"/>
      <c r="J4" s="26"/>
      <c r="K4" s="26"/>
      <c r="L4" s="26"/>
      <c r="M4" s="26"/>
      <c r="N4" s="26"/>
    </row>
    <row r="5" spans="1:14" x14ac:dyDescent="0.25">
      <c r="N5" s="7"/>
    </row>
    <row r="6" spans="1:14" s="8" customFormat="1" ht="39" customHeight="1" x14ac:dyDescent="0.2">
      <c r="A6" s="1" t="s">
        <v>673</v>
      </c>
      <c r="B6" s="1" t="s">
        <v>677</v>
      </c>
      <c r="C6" s="1" t="s">
        <v>701</v>
      </c>
      <c r="D6" s="1" t="s">
        <v>0</v>
      </c>
      <c r="E6" s="1" t="s">
        <v>1</v>
      </c>
      <c r="F6" s="1" t="s">
        <v>2</v>
      </c>
      <c r="G6" s="1" t="s">
        <v>3</v>
      </c>
      <c r="H6" s="1" t="s">
        <v>702</v>
      </c>
      <c r="I6" s="1" t="s">
        <v>674</v>
      </c>
      <c r="J6" s="1" t="s">
        <v>675</v>
      </c>
      <c r="K6" s="1" t="s">
        <v>678</v>
      </c>
      <c r="L6" s="1" t="s">
        <v>704</v>
      </c>
      <c r="M6" s="1" t="s">
        <v>676</v>
      </c>
      <c r="N6" s="1" t="s">
        <v>703</v>
      </c>
    </row>
    <row r="7" spans="1:14" s="8" customFormat="1" ht="18.75" x14ac:dyDescent="0.2">
      <c r="A7" s="28" t="s">
        <v>679</v>
      </c>
      <c r="B7" s="28"/>
      <c r="C7" s="28"/>
      <c r="D7" s="28"/>
      <c r="E7" s="28"/>
      <c r="F7" s="28"/>
      <c r="G7" s="28"/>
      <c r="H7" s="28"/>
      <c r="I7" s="28"/>
      <c r="J7" s="28"/>
      <c r="K7" s="28"/>
      <c r="L7" s="28"/>
      <c r="M7" s="24">
        <f>M8+M164</f>
        <v>320832956</v>
      </c>
      <c r="N7" s="24">
        <f>N8+N164</f>
        <v>318314877</v>
      </c>
    </row>
    <row r="8" spans="1:14" s="8" customFormat="1" ht="15.75" x14ac:dyDescent="0.2">
      <c r="A8" s="29" t="s">
        <v>708</v>
      </c>
      <c r="B8" s="29"/>
      <c r="C8" s="29"/>
      <c r="D8" s="29"/>
      <c r="E8" s="29"/>
      <c r="F8" s="29"/>
      <c r="G8" s="29"/>
      <c r="H8" s="29"/>
      <c r="I8" s="29"/>
      <c r="J8" s="29"/>
      <c r="K8" s="29"/>
      <c r="L8" s="29"/>
      <c r="M8" s="25">
        <f>SUM(M9:M163)</f>
        <v>306624313</v>
      </c>
      <c r="N8" s="25">
        <f>SUM(N9:N163)</f>
        <v>304106234</v>
      </c>
    </row>
    <row r="9" spans="1:14" ht="45" x14ac:dyDescent="0.25">
      <c r="A9" s="13">
        <v>1</v>
      </c>
      <c r="B9" s="11" t="s">
        <v>25</v>
      </c>
      <c r="C9" s="14">
        <v>3</v>
      </c>
      <c r="D9" s="15" t="s">
        <v>21</v>
      </c>
      <c r="E9" s="15" t="s">
        <v>22</v>
      </c>
      <c r="F9" s="15" t="s">
        <v>23</v>
      </c>
      <c r="G9" s="15" t="s">
        <v>24</v>
      </c>
      <c r="H9" s="11" t="s">
        <v>18</v>
      </c>
      <c r="I9" s="11" t="s">
        <v>19</v>
      </c>
      <c r="J9" s="11" t="s">
        <v>20</v>
      </c>
      <c r="K9" s="11" t="s">
        <v>26</v>
      </c>
      <c r="L9" s="10" t="s">
        <v>705</v>
      </c>
      <c r="M9" s="16">
        <v>6059144</v>
      </c>
      <c r="N9" s="17">
        <v>6059144</v>
      </c>
    </row>
    <row r="10" spans="1:14" ht="45" x14ac:dyDescent="0.25">
      <c r="A10" s="13">
        <f>A9+1</f>
        <v>2</v>
      </c>
      <c r="B10" s="11" t="s">
        <v>680</v>
      </c>
      <c r="C10" s="14">
        <v>100</v>
      </c>
      <c r="D10" s="15" t="s">
        <v>437</v>
      </c>
      <c r="E10" s="15" t="s">
        <v>312</v>
      </c>
      <c r="F10" s="15" t="s">
        <v>438</v>
      </c>
      <c r="G10" s="15" t="s">
        <v>6</v>
      </c>
      <c r="H10" s="11" t="s">
        <v>18</v>
      </c>
      <c r="I10" s="11" t="s">
        <v>435</v>
      </c>
      <c r="J10" s="11" t="s">
        <v>436</v>
      </c>
      <c r="K10" s="11" t="s">
        <v>439</v>
      </c>
      <c r="L10" s="10" t="s">
        <v>705</v>
      </c>
      <c r="M10" s="16">
        <v>9837884</v>
      </c>
      <c r="N10" s="17">
        <v>7820513</v>
      </c>
    </row>
    <row r="11" spans="1:14" ht="75" x14ac:dyDescent="0.25">
      <c r="A11" s="13">
        <f t="shared" ref="A11:A74" si="0">A10+1</f>
        <v>3</v>
      </c>
      <c r="B11" s="11" t="s">
        <v>680</v>
      </c>
      <c r="C11" s="14">
        <v>101</v>
      </c>
      <c r="D11" s="15" t="s">
        <v>437</v>
      </c>
      <c r="E11" s="15" t="s">
        <v>312</v>
      </c>
      <c r="F11" s="15" t="s">
        <v>438</v>
      </c>
      <c r="G11" s="15" t="s">
        <v>6</v>
      </c>
      <c r="H11" s="11" t="s">
        <v>18</v>
      </c>
      <c r="I11" s="11" t="s">
        <v>440</v>
      </c>
      <c r="J11" s="11" t="s">
        <v>441</v>
      </c>
      <c r="K11" s="11" t="s">
        <v>442</v>
      </c>
      <c r="L11" s="10" t="s">
        <v>705</v>
      </c>
      <c r="M11" s="16">
        <v>13698721</v>
      </c>
      <c r="N11" s="17">
        <v>13698721</v>
      </c>
    </row>
    <row r="12" spans="1:14" ht="45" x14ac:dyDescent="0.25">
      <c r="A12" s="13">
        <f t="shared" si="0"/>
        <v>4</v>
      </c>
      <c r="B12" s="11" t="s">
        <v>32</v>
      </c>
      <c r="C12" s="14">
        <v>4</v>
      </c>
      <c r="D12" s="15" t="s">
        <v>28</v>
      </c>
      <c r="E12" s="15" t="s">
        <v>29</v>
      </c>
      <c r="F12" s="15" t="s">
        <v>30</v>
      </c>
      <c r="G12" s="15" t="s">
        <v>31</v>
      </c>
      <c r="H12" s="11" t="s">
        <v>4</v>
      </c>
      <c r="I12" s="11" t="s">
        <v>27</v>
      </c>
      <c r="J12" s="11" t="s">
        <v>6</v>
      </c>
      <c r="K12" s="11" t="s">
        <v>6</v>
      </c>
      <c r="L12" s="10" t="s">
        <v>705</v>
      </c>
      <c r="M12" s="16">
        <v>55483</v>
      </c>
      <c r="N12" s="17">
        <v>55483</v>
      </c>
    </row>
    <row r="13" spans="1:14" ht="45" x14ac:dyDescent="0.25">
      <c r="A13" s="13">
        <f t="shared" si="0"/>
        <v>5</v>
      </c>
      <c r="B13" s="11" t="s">
        <v>11</v>
      </c>
      <c r="C13" s="14">
        <v>102</v>
      </c>
      <c r="D13" s="15" t="s">
        <v>7</v>
      </c>
      <c r="E13" s="15" t="s">
        <v>8</v>
      </c>
      <c r="F13" s="15" t="s">
        <v>9</v>
      </c>
      <c r="G13" s="15" t="s">
        <v>10</v>
      </c>
      <c r="H13" s="11" t="s">
        <v>18</v>
      </c>
      <c r="I13" s="11" t="s">
        <v>443</v>
      </c>
      <c r="J13" s="11" t="s">
        <v>444</v>
      </c>
      <c r="K13" s="11" t="s">
        <v>445</v>
      </c>
      <c r="L13" s="10" t="s">
        <v>705</v>
      </c>
      <c r="M13" s="16">
        <v>12628673</v>
      </c>
      <c r="N13" s="17">
        <v>12628673</v>
      </c>
    </row>
    <row r="14" spans="1:14" ht="45" x14ac:dyDescent="0.25">
      <c r="A14" s="13">
        <f t="shared" si="0"/>
        <v>6</v>
      </c>
      <c r="B14" s="11" t="s">
        <v>39</v>
      </c>
      <c r="C14" s="14">
        <v>5</v>
      </c>
      <c r="D14" s="15" t="s">
        <v>35</v>
      </c>
      <c r="E14" s="15" t="s">
        <v>36</v>
      </c>
      <c r="F14" s="15" t="s">
        <v>37</v>
      </c>
      <c r="G14" s="15" t="s">
        <v>38</v>
      </c>
      <c r="H14" s="11" t="s">
        <v>18</v>
      </c>
      <c r="I14" s="11" t="s">
        <v>33</v>
      </c>
      <c r="J14" s="11" t="s">
        <v>34</v>
      </c>
      <c r="K14" s="11" t="s">
        <v>40</v>
      </c>
      <c r="L14" s="10" t="s">
        <v>705</v>
      </c>
      <c r="M14" s="16">
        <v>1217429</v>
      </c>
      <c r="N14" s="17">
        <v>1217429</v>
      </c>
    </row>
    <row r="15" spans="1:14" ht="60" x14ac:dyDescent="0.25">
      <c r="A15" s="13">
        <f t="shared" si="0"/>
        <v>7</v>
      </c>
      <c r="B15" s="11" t="s">
        <v>450</v>
      </c>
      <c r="C15" s="14">
        <v>103</v>
      </c>
      <c r="D15" s="15" t="s">
        <v>447</v>
      </c>
      <c r="E15" s="15" t="s">
        <v>123</v>
      </c>
      <c r="F15" s="15" t="s">
        <v>448</v>
      </c>
      <c r="G15" s="15" t="s">
        <v>449</v>
      </c>
      <c r="H15" s="11" t="s">
        <v>4</v>
      </c>
      <c r="I15" s="11" t="s">
        <v>446</v>
      </c>
      <c r="J15" s="11" t="s">
        <v>6</v>
      </c>
      <c r="K15" s="11" t="s">
        <v>6</v>
      </c>
      <c r="L15" s="10" t="s">
        <v>705</v>
      </c>
      <c r="M15" s="16">
        <v>152645</v>
      </c>
      <c r="N15" s="17">
        <v>152645</v>
      </c>
    </row>
    <row r="16" spans="1:14" ht="45" x14ac:dyDescent="0.25">
      <c r="A16" s="13">
        <f t="shared" si="0"/>
        <v>8</v>
      </c>
      <c r="B16" s="11" t="s">
        <v>455</v>
      </c>
      <c r="C16" s="14">
        <v>104</v>
      </c>
      <c r="D16" s="15" t="s">
        <v>452</v>
      </c>
      <c r="E16" s="15" t="s">
        <v>105</v>
      </c>
      <c r="F16" s="15" t="s">
        <v>453</v>
      </c>
      <c r="G16" s="15" t="s">
        <v>454</v>
      </c>
      <c r="H16" s="11" t="s">
        <v>4</v>
      </c>
      <c r="I16" s="11" t="s">
        <v>451</v>
      </c>
      <c r="J16" s="11" t="s">
        <v>6</v>
      </c>
      <c r="K16" s="11" t="s">
        <v>6</v>
      </c>
      <c r="L16" s="10" t="s">
        <v>705</v>
      </c>
      <c r="M16" s="16">
        <v>80700</v>
      </c>
      <c r="N16" s="17">
        <v>80700</v>
      </c>
    </row>
    <row r="17" spans="1:14" ht="45" x14ac:dyDescent="0.25">
      <c r="A17" s="13">
        <f t="shared" si="0"/>
        <v>9</v>
      </c>
      <c r="B17" s="11" t="s">
        <v>45</v>
      </c>
      <c r="C17" s="14">
        <v>6</v>
      </c>
      <c r="D17" s="15" t="s">
        <v>42</v>
      </c>
      <c r="E17" s="15" t="s">
        <v>22</v>
      </c>
      <c r="F17" s="15" t="s">
        <v>43</v>
      </c>
      <c r="G17" s="15" t="s">
        <v>44</v>
      </c>
      <c r="H17" s="11" t="s">
        <v>4</v>
      </c>
      <c r="I17" s="11" t="s">
        <v>41</v>
      </c>
      <c r="J17" s="11" t="s">
        <v>6</v>
      </c>
      <c r="K17" s="11" t="s">
        <v>6</v>
      </c>
      <c r="L17" s="10" t="s">
        <v>705</v>
      </c>
      <c r="M17" s="16">
        <v>117432</v>
      </c>
      <c r="N17" s="17">
        <v>117432</v>
      </c>
    </row>
    <row r="18" spans="1:14" ht="45" x14ac:dyDescent="0.25">
      <c r="A18" s="13">
        <f t="shared" si="0"/>
        <v>10</v>
      </c>
      <c r="B18" s="11" t="s">
        <v>49</v>
      </c>
      <c r="C18" s="14">
        <v>7</v>
      </c>
      <c r="D18" s="15" t="s">
        <v>47</v>
      </c>
      <c r="E18" s="15" t="s">
        <v>29</v>
      </c>
      <c r="F18" s="15" t="s">
        <v>30</v>
      </c>
      <c r="G18" s="15" t="s">
        <v>48</v>
      </c>
      <c r="H18" s="11" t="s">
        <v>4</v>
      </c>
      <c r="I18" s="11" t="s">
        <v>46</v>
      </c>
      <c r="J18" s="11" t="s">
        <v>6</v>
      </c>
      <c r="K18" s="11" t="s">
        <v>6</v>
      </c>
      <c r="L18" s="10" t="s">
        <v>705</v>
      </c>
      <c r="M18" s="16">
        <v>74092</v>
      </c>
      <c r="N18" s="17">
        <v>74092</v>
      </c>
    </row>
    <row r="19" spans="1:14" ht="45" x14ac:dyDescent="0.25">
      <c r="A19" s="13">
        <f t="shared" si="0"/>
        <v>11</v>
      </c>
      <c r="B19" s="11" t="s">
        <v>49</v>
      </c>
      <c r="C19" s="14">
        <v>8</v>
      </c>
      <c r="D19" s="15" t="s">
        <v>47</v>
      </c>
      <c r="E19" s="15" t="s">
        <v>29</v>
      </c>
      <c r="F19" s="15" t="s">
        <v>30</v>
      </c>
      <c r="G19" s="15" t="s">
        <v>48</v>
      </c>
      <c r="H19" s="11" t="s">
        <v>4</v>
      </c>
      <c r="I19" s="11" t="s">
        <v>50</v>
      </c>
      <c r="J19" s="11" t="s">
        <v>6</v>
      </c>
      <c r="K19" s="11" t="s">
        <v>6</v>
      </c>
      <c r="L19" s="10" t="s">
        <v>705</v>
      </c>
      <c r="M19" s="16">
        <v>73194</v>
      </c>
      <c r="N19" s="17">
        <v>73194</v>
      </c>
    </row>
    <row r="20" spans="1:14" ht="45" x14ac:dyDescent="0.25">
      <c r="A20" s="13">
        <f t="shared" si="0"/>
        <v>12</v>
      </c>
      <c r="B20" s="11" t="s">
        <v>55</v>
      </c>
      <c r="C20" s="14">
        <v>9</v>
      </c>
      <c r="D20" s="15" t="s">
        <v>52</v>
      </c>
      <c r="E20" s="15" t="s">
        <v>29</v>
      </c>
      <c r="F20" s="15" t="s">
        <v>53</v>
      </c>
      <c r="G20" s="15" t="s">
        <v>54</v>
      </c>
      <c r="H20" s="11" t="s">
        <v>4</v>
      </c>
      <c r="I20" s="11" t="s">
        <v>51</v>
      </c>
      <c r="J20" s="11" t="s">
        <v>6</v>
      </c>
      <c r="K20" s="11" t="s">
        <v>6</v>
      </c>
      <c r="L20" s="10" t="s">
        <v>705</v>
      </c>
      <c r="M20" s="16">
        <v>84851</v>
      </c>
      <c r="N20" s="17">
        <v>84851</v>
      </c>
    </row>
    <row r="21" spans="1:14" ht="45" x14ac:dyDescent="0.25">
      <c r="A21" s="13">
        <f t="shared" si="0"/>
        <v>13</v>
      </c>
      <c r="B21" s="11" t="s">
        <v>61</v>
      </c>
      <c r="C21" s="14">
        <v>10</v>
      </c>
      <c r="D21" s="15" t="s">
        <v>57</v>
      </c>
      <c r="E21" s="15" t="s">
        <v>58</v>
      </c>
      <c r="F21" s="15" t="s">
        <v>59</v>
      </c>
      <c r="G21" s="15" t="s">
        <v>60</v>
      </c>
      <c r="H21" s="11" t="s">
        <v>4</v>
      </c>
      <c r="I21" s="11" t="s">
        <v>56</v>
      </c>
      <c r="J21" s="11" t="s">
        <v>6</v>
      </c>
      <c r="K21" s="11" t="s">
        <v>6</v>
      </c>
      <c r="L21" s="10" t="s">
        <v>705</v>
      </c>
      <c r="M21" s="16">
        <v>109000</v>
      </c>
      <c r="N21" s="17">
        <v>109000</v>
      </c>
    </row>
    <row r="22" spans="1:14" ht="60" x14ac:dyDescent="0.25">
      <c r="A22" s="13">
        <f t="shared" si="0"/>
        <v>14</v>
      </c>
      <c r="B22" s="11" t="s">
        <v>460</v>
      </c>
      <c r="C22" s="14">
        <v>105</v>
      </c>
      <c r="D22" s="15" t="s">
        <v>457</v>
      </c>
      <c r="E22" s="15" t="s">
        <v>105</v>
      </c>
      <c r="F22" s="15" t="s">
        <v>458</v>
      </c>
      <c r="G22" s="15" t="s">
        <v>459</v>
      </c>
      <c r="H22" s="11" t="s">
        <v>4</v>
      </c>
      <c r="I22" s="11" t="s">
        <v>456</v>
      </c>
      <c r="J22" s="11" t="s">
        <v>6</v>
      </c>
      <c r="K22" s="11" t="s">
        <v>6</v>
      </c>
      <c r="L22" s="10" t="s">
        <v>705</v>
      </c>
      <c r="M22" s="16">
        <v>85436</v>
      </c>
      <c r="N22" s="17">
        <v>85436</v>
      </c>
    </row>
    <row r="23" spans="1:14" ht="45" x14ac:dyDescent="0.25">
      <c r="A23" s="13">
        <f t="shared" si="0"/>
        <v>15</v>
      </c>
      <c r="B23" s="11" t="s">
        <v>465</v>
      </c>
      <c r="C23" s="14">
        <v>106</v>
      </c>
      <c r="D23" s="15" t="s">
        <v>463</v>
      </c>
      <c r="E23" s="15" t="s">
        <v>105</v>
      </c>
      <c r="F23" s="15" t="s">
        <v>458</v>
      </c>
      <c r="G23" s="15" t="s">
        <v>464</v>
      </c>
      <c r="H23" s="11" t="s">
        <v>18</v>
      </c>
      <c r="I23" s="11" t="s">
        <v>461</v>
      </c>
      <c r="J23" s="11" t="s">
        <v>462</v>
      </c>
      <c r="K23" s="11" t="s">
        <v>466</v>
      </c>
      <c r="L23" s="10" t="s">
        <v>705</v>
      </c>
      <c r="M23" s="16">
        <v>3783150</v>
      </c>
      <c r="N23" s="17">
        <v>3783150</v>
      </c>
    </row>
    <row r="24" spans="1:14" ht="45" x14ac:dyDescent="0.25">
      <c r="A24" s="13">
        <f t="shared" si="0"/>
        <v>16</v>
      </c>
      <c r="B24" s="11" t="s">
        <v>681</v>
      </c>
      <c r="C24" s="14">
        <v>11</v>
      </c>
      <c r="D24" s="15" t="s">
        <v>64</v>
      </c>
      <c r="E24" s="15" t="s">
        <v>65</v>
      </c>
      <c r="F24" s="15" t="s">
        <v>66</v>
      </c>
      <c r="G24" s="15" t="s">
        <v>6</v>
      </c>
      <c r="H24" s="11" t="s">
        <v>18</v>
      </c>
      <c r="I24" s="11" t="s">
        <v>62</v>
      </c>
      <c r="J24" s="11" t="s">
        <v>63</v>
      </c>
      <c r="K24" s="11" t="s">
        <v>67</v>
      </c>
      <c r="L24" s="10" t="s">
        <v>705</v>
      </c>
      <c r="M24" s="16">
        <v>8058686</v>
      </c>
      <c r="N24" s="17">
        <v>8058686</v>
      </c>
    </row>
    <row r="25" spans="1:14" ht="45" x14ac:dyDescent="0.25">
      <c r="A25" s="13">
        <f t="shared" si="0"/>
        <v>17</v>
      </c>
      <c r="B25" s="11" t="s">
        <v>682</v>
      </c>
      <c r="C25" s="14">
        <v>12</v>
      </c>
      <c r="D25" s="15" t="s">
        <v>70</v>
      </c>
      <c r="E25" s="15" t="s">
        <v>71</v>
      </c>
      <c r="F25" s="15" t="s">
        <v>72</v>
      </c>
      <c r="G25" s="15" t="s">
        <v>6</v>
      </c>
      <c r="H25" s="11" t="s">
        <v>18</v>
      </c>
      <c r="I25" s="11" t="s">
        <v>68</v>
      </c>
      <c r="J25" s="11" t="s">
        <v>69</v>
      </c>
      <c r="K25" s="11" t="s">
        <v>73</v>
      </c>
      <c r="L25" s="10" t="s">
        <v>705</v>
      </c>
      <c r="M25" s="16">
        <v>2424920</v>
      </c>
      <c r="N25" s="17">
        <v>2424920</v>
      </c>
    </row>
    <row r="26" spans="1:14" ht="45" x14ac:dyDescent="0.25">
      <c r="A26" s="13">
        <f t="shared" si="0"/>
        <v>18</v>
      </c>
      <c r="B26" s="11" t="s">
        <v>683</v>
      </c>
      <c r="C26" s="14">
        <v>109</v>
      </c>
      <c r="D26" s="15" t="s">
        <v>469</v>
      </c>
      <c r="E26" s="15" t="s">
        <v>123</v>
      </c>
      <c r="F26" s="15" t="s">
        <v>448</v>
      </c>
      <c r="G26" s="15" t="s">
        <v>6</v>
      </c>
      <c r="H26" s="11" t="s">
        <v>18</v>
      </c>
      <c r="I26" s="11" t="s">
        <v>467</v>
      </c>
      <c r="J26" s="11" t="s">
        <v>468</v>
      </c>
      <c r="K26" s="11" t="s">
        <v>470</v>
      </c>
      <c r="L26" s="10" t="s">
        <v>705</v>
      </c>
      <c r="M26" s="16">
        <v>3606523</v>
      </c>
      <c r="N26" s="17">
        <v>3606523</v>
      </c>
    </row>
    <row r="27" spans="1:14" ht="45" x14ac:dyDescent="0.25">
      <c r="A27" s="13">
        <f t="shared" si="0"/>
        <v>19</v>
      </c>
      <c r="B27" s="11" t="s">
        <v>77</v>
      </c>
      <c r="C27" s="14">
        <v>13</v>
      </c>
      <c r="D27" s="15" t="s">
        <v>74</v>
      </c>
      <c r="E27" s="15" t="s">
        <v>75</v>
      </c>
      <c r="F27" s="15" t="s">
        <v>75</v>
      </c>
      <c r="G27" s="15" t="s">
        <v>76</v>
      </c>
      <c r="H27" s="11" t="s">
        <v>4</v>
      </c>
      <c r="I27" s="11" t="s">
        <v>693</v>
      </c>
      <c r="J27" s="11" t="s">
        <v>6</v>
      </c>
      <c r="K27" s="11" t="s">
        <v>6</v>
      </c>
      <c r="L27" s="10" t="s">
        <v>705</v>
      </c>
      <c r="M27" s="16">
        <v>77537</v>
      </c>
      <c r="N27" s="17">
        <v>77537</v>
      </c>
    </row>
    <row r="28" spans="1:14" ht="45" x14ac:dyDescent="0.25">
      <c r="A28" s="13">
        <f t="shared" si="0"/>
        <v>20</v>
      </c>
      <c r="B28" s="11" t="s">
        <v>77</v>
      </c>
      <c r="C28" s="14">
        <v>14</v>
      </c>
      <c r="D28" s="15" t="s">
        <v>74</v>
      </c>
      <c r="E28" s="15" t="s">
        <v>75</v>
      </c>
      <c r="F28" s="15" t="s">
        <v>75</v>
      </c>
      <c r="G28" s="15" t="s">
        <v>76</v>
      </c>
      <c r="H28" s="11" t="s">
        <v>4</v>
      </c>
      <c r="I28" s="11" t="s">
        <v>694</v>
      </c>
      <c r="J28" s="11" t="s">
        <v>6</v>
      </c>
      <c r="K28" s="11" t="s">
        <v>6</v>
      </c>
      <c r="L28" s="10" t="s">
        <v>705</v>
      </c>
      <c r="M28" s="16">
        <v>58656</v>
      </c>
      <c r="N28" s="17">
        <v>58656</v>
      </c>
    </row>
    <row r="29" spans="1:14" ht="45" x14ac:dyDescent="0.25">
      <c r="A29" s="13">
        <f t="shared" si="0"/>
        <v>21</v>
      </c>
      <c r="B29" s="11" t="s">
        <v>83</v>
      </c>
      <c r="C29" s="14">
        <v>15</v>
      </c>
      <c r="D29" s="15" t="s">
        <v>80</v>
      </c>
      <c r="E29" s="15" t="s">
        <v>71</v>
      </c>
      <c r="F29" s="15" t="s">
        <v>81</v>
      </c>
      <c r="G29" s="15" t="s">
        <v>82</v>
      </c>
      <c r="H29" s="11" t="s">
        <v>18</v>
      </c>
      <c r="I29" s="11" t="s">
        <v>78</v>
      </c>
      <c r="J29" s="11" t="s">
        <v>79</v>
      </c>
      <c r="K29" s="11" t="s">
        <v>84</v>
      </c>
      <c r="L29" s="10" t="s">
        <v>705</v>
      </c>
      <c r="M29" s="16">
        <v>4971641</v>
      </c>
      <c r="N29" s="17">
        <v>4971641</v>
      </c>
    </row>
    <row r="30" spans="1:14" ht="45" x14ac:dyDescent="0.25">
      <c r="A30" s="13">
        <f t="shared" si="0"/>
        <v>22</v>
      </c>
      <c r="B30" s="11" t="s">
        <v>89</v>
      </c>
      <c r="C30" s="14">
        <v>16</v>
      </c>
      <c r="D30" s="15" t="s">
        <v>86</v>
      </c>
      <c r="E30" s="15" t="s">
        <v>22</v>
      </c>
      <c r="F30" s="15" t="s">
        <v>87</v>
      </c>
      <c r="G30" s="15" t="s">
        <v>88</v>
      </c>
      <c r="H30" s="11" t="s">
        <v>4</v>
      </c>
      <c r="I30" s="11" t="s">
        <v>85</v>
      </c>
      <c r="J30" s="11" t="s">
        <v>6</v>
      </c>
      <c r="K30" s="11" t="s">
        <v>6</v>
      </c>
      <c r="L30" s="10" t="s">
        <v>705</v>
      </c>
      <c r="M30" s="16">
        <v>144711</v>
      </c>
      <c r="N30" s="17">
        <v>144711</v>
      </c>
    </row>
    <row r="31" spans="1:14" ht="45" x14ac:dyDescent="0.25">
      <c r="A31" s="13">
        <f t="shared" si="0"/>
        <v>23</v>
      </c>
      <c r="B31" s="11" t="s">
        <v>475</v>
      </c>
      <c r="C31" s="14">
        <v>110</v>
      </c>
      <c r="D31" s="15" t="s">
        <v>473</v>
      </c>
      <c r="E31" s="15" t="s">
        <v>105</v>
      </c>
      <c r="F31" s="15" t="s">
        <v>106</v>
      </c>
      <c r="G31" s="15" t="s">
        <v>474</v>
      </c>
      <c r="H31" s="11" t="s">
        <v>18</v>
      </c>
      <c r="I31" s="11" t="s">
        <v>471</v>
      </c>
      <c r="J31" s="11" t="s">
        <v>472</v>
      </c>
      <c r="K31" s="11" t="s">
        <v>476</v>
      </c>
      <c r="L31" s="10" t="s">
        <v>705</v>
      </c>
      <c r="M31" s="16">
        <v>848185</v>
      </c>
      <c r="N31" s="17">
        <v>848185</v>
      </c>
    </row>
    <row r="32" spans="1:14" ht="60" x14ac:dyDescent="0.25">
      <c r="A32" s="13">
        <f t="shared" si="0"/>
        <v>24</v>
      </c>
      <c r="B32" s="11" t="s">
        <v>481</v>
      </c>
      <c r="C32" s="14">
        <v>111</v>
      </c>
      <c r="D32" s="15" t="s">
        <v>479</v>
      </c>
      <c r="E32" s="15" t="s">
        <v>22</v>
      </c>
      <c r="F32" s="15" t="s">
        <v>268</v>
      </c>
      <c r="G32" s="15" t="s">
        <v>480</v>
      </c>
      <c r="H32" s="11" t="s">
        <v>18</v>
      </c>
      <c r="I32" s="11" t="s">
        <v>477</v>
      </c>
      <c r="J32" s="11" t="s">
        <v>478</v>
      </c>
      <c r="K32" s="11" t="s">
        <v>478</v>
      </c>
      <c r="L32" s="10" t="s">
        <v>705</v>
      </c>
      <c r="M32" s="16">
        <v>11316934</v>
      </c>
      <c r="N32" s="17">
        <v>11316934</v>
      </c>
    </row>
    <row r="33" spans="1:14" ht="60" x14ac:dyDescent="0.25">
      <c r="A33" s="13">
        <f t="shared" si="0"/>
        <v>25</v>
      </c>
      <c r="B33" s="11" t="s">
        <v>475</v>
      </c>
      <c r="C33" s="14">
        <v>112</v>
      </c>
      <c r="D33" s="15" t="s">
        <v>473</v>
      </c>
      <c r="E33" s="15" t="s">
        <v>105</v>
      </c>
      <c r="F33" s="15" t="s">
        <v>106</v>
      </c>
      <c r="G33" s="15" t="s">
        <v>474</v>
      </c>
      <c r="H33" s="11" t="s">
        <v>4</v>
      </c>
      <c r="I33" s="11" t="s">
        <v>482</v>
      </c>
      <c r="J33" s="11" t="s">
        <v>6</v>
      </c>
      <c r="K33" s="11" t="s">
        <v>6</v>
      </c>
      <c r="L33" s="10" t="s">
        <v>705</v>
      </c>
      <c r="M33" s="16">
        <v>125535</v>
      </c>
      <c r="N33" s="17">
        <v>125535</v>
      </c>
    </row>
    <row r="34" spans="1:14" ht="45" x14ac:dyDescent="0.25">
      <c r="A34" s="13">
        <f t="shared" si="0"/>
        <v>26</v>
      </c>
      <c r="B34" s="11" t="s">
        <v>95</v>
      </c>
      <c r="C34" s="14">
        <v>17</v>
      </c>
      <c r="D34" s="15" t="s">
        <v>91</v>
      </c>
      <c r="E34" s="15" t="s">
        <v>92</v>
      </c>
      <c r="F34" s="15" t="s">
        <v>93</v>
      </c>
      <c r="G34" s="15" t="s">
        <v>94</v>
      </c>
      <c r="H34" s="11" t="s">
        <v>4</v>
      </c>
      <c r="I34" s="11" t="s">
        <v>90</v>
      </c>
      <c r="J34" s="11" t="s">
        <v>6</v>
      </c>
      <c r="K34" s="11" t="s">
        <v>6</v>
      </c>
      <c r="L34" s="10" t="s">
        <v>705</v>
      </c>
      <c r="M34" s="16">
        <v>45500</v>
      </c>
      <c r="N34" s="17">
        <v>45500</v>
      </c>
    </row>
    <row r="35" spans="1:14" ht="60" x14ac:dyDescent="0.25">
      <c r="A35" s="13">
        <f t="shared" si="0"/>
        <v>27</v>
      </c>
      <c r="B35" s="11" t="s">
        <v>475</v>
      </c>
      <c r="C35" s="14">
        <v>113</v>
      </c>
      <c r="D35" s="15" t="s">
        <v>473</v>
      </c>
      <c r="E35" s="15" t="s">
        <v>105</v>
      </c>
      <c r="F35" s="15" t="s">
        <v>106</v>
      </c>
      <c r="G35" s="15" t="s">
        <v>474</v>
      </c>
      <c r="H35" s="11" t="s">
        <v>4</v>
      </c>
      <c r="I35" s="11" t="s">
        <v>483</v>
      </c>
      <c r="J35" s="11" t="s">
        <v>6</v>
      </c>
      <c r="K35" s="11" t="s">
        <v>6</v>
      </c>
      <c r="L35" s="10" t="s">
        <v>705</v>
      </c>
      <c r="M35" s="16">
        <v>124975</v>
      </c>
      <c r="N35" s="17">
        <v>124975</v>
      </c>
    </row>
    <row r="36" spans="1:14" ht="45" x14ac:dyDescent="0.25">
      <c r="A36" s="13">
        <f t="shared" si="0"/>
        <v>28</v>
      </c>
      <c r="B36" s="11" t="s">
        <v>489</v>
      </c>
      <c r="C36" s="14">
        <v>114</v>
      </c>
      <c r="D36" s="15" t="s">
        <v>486</v>
      </c>
      <c r="E36" s="15" t="s">
        <v>8</v>
      </c>
      <c r="F36" s="15" t="s">
        <v>487</v>
      </c>
      <c r="G36" s="15" t="s">
        <v>488</v>
      </c>
      <c r="H36" s="11" t="s">
        <v>18</v>
      </c>
      <c r="I36" s="11" t="s">
        <v>484</v>
      </c>
      <c r="J36" s="11" t="s">
        <v>485</v>
      </c>
      <c r="K36" s="11" t="s">
        <v>490</v>
      </c>
      <c r="L36" s="10" t="s">
        <v>705</v>
      </c>
      <c r="M36" s="16">
        <v>6420912</v>
      </c>
      <c r="N36" s="17">
        <v>6420912</v>
      </c>
    </row>
    <row r="37" spans="1:14" ht="45" x14ac:dyDescent="0.25">
      <c r="A37" s="13">
        <f t="shared" si="0"/>
        <v>29</v>
      </c>
      <c r="B37" s="11" t="s">
        <v>101</v>
      </c>
      <c r="C37" s="14">
        <v>18</v>
      </c>
      <c r="D37" s="15" t="s">
        <v>98</v>
      </c>
      <c r="E37" s="15" t="s">
        <v>65</v>
      </c>
      <c r="F37" s="15" t="s">
        <v>99</v>
      </c>
      <c r="G37" s="15" t="s">
        <v>100</v>
      </c>
      <c r="H37" s="11" t="s">
        <v>18</v>
      </c>
      <c r="I37" s="11" t="s">
        <v>96</v>
      </c>
      <c r="J37" s="11" t="s">
        <v>97</v>
      </c>
      <c r="K37" s="11" t="s">
        <v>102</v>
      </c>
      <c r="L37" s="10" t="s">
        <v>705</v>
      </c>
      <c r="M37" s="16">
        <v>2600475</v>
      </c>
      <c r="N37" s="17">
        <v>2600475</v>
      </c>
    </row>
    <row r="38" spans="1:14" ht="45" x14ac:dyDescent="0.25">
      <c r="A38" s="13">
        <f t="shared" si="0"/>
        <v>30</v>
      </c>
      <c r="B38" s="11" t="s">
        <v>108</v>
      </c>
      <c r="C38" s="14">
        <v>19</v>
      </c>
      <c r="D38" s="15" t="s">
        <v>104</v>
      </c>
      <c r="E38" s="15" t="s">
        <v>105</v>
      </c>
      <c r="F38" s="15" t="s">
        <v>106</v>
      </c>
      <c r="G38" s="15" t="s">
        <v>107</v>
      </c>
      <c r="H38" s="11" t="s">
        <v>4</v>
      </c>
      <c r="I38" s="11" t="s">
        <v>103</v>
      </c>
      <c r="J38" s="11" t="s">
        <v>6</v>
      </c>
      <c r="K38" s="11" t="s">
        <v>6</v>
      </c>
      <c r="L38" s="10" t="s">
        <v>705</v>
      </c>
      <c r="M38" s="16">
        <v>189392</v>
      </c>
      <c r="N38" s="17">
        <v>189392</v>
      </c>
    </row>
    <row r="39" spans="1:14" ht="45" x14ac:dyDescent="0.25">
      <c r="A39" s="13">
        <f t="shared" si="0"/>
        <v>31</v>
      </c>
      <c r="B39" s="11" t="s">
        <v>115</v>
      </c>
      <c r="C39" s="14">
        <v>20</v>
      </c>
      <c r="D39" s="15" t="s">
        <v>111</v>
      </c>
      <c r="E39" s="15" t="s">
        <v>112</v>
      </c>
      <c r="F39" s="15" t="s">
        <v>113</v>
      </c>
      <c r="G39" s="15" t="s">
        <v>114</v>
      </c>
      <c r="H39" s="11" t="s">
        <v>18</v>
      </c>
      <c r="I39" s="11" t="s">
        <v>109</v>
      </c>
      <c r="J39" s="11" t="s">
        <v>110</v>
      </c>
      <c r="K39" s="11" t="s">
        <v>116</v>
      </c>
      <c r="L39" s="10" t="s">
        <v>705</v>
      </c>
      <c r="M39" s="16">
        <v>1578376</v>
      </c>
      <c r="N39" s="17">
        <v>1578376</v>
      </c>
    </row>
    <row r="40" spans="1:14" ht="45" x14ac:dyDescent="0.25">
      <c r="A40" s="13">
        <f t="shared" si="0"/>
        <v>32</v>
      </c>
      <c r="B40" s="11" t="s">
        <v>684</v>
      </c>
      <c r="C40" s="14">
        <v>21</v>
      </c>
      <c r="D40" s="15" t="s">
        <v>118</v>
      </c>
      <c r="E40" s="15" t="s">
        <v>71</v>
      </c>
      <c r="F40" s="15" t="s">
        <v>119</v>
      </c>
      <c r="G40" s="15" t="s">
        <v>6</v>
      </c>
      <c r="H40" s="11" t="s">
        <v>4</v>
      </c>
      <c r="I40" s="11" t="s">
        <v>117</v>
      </c>
      <c r="J40" s="11" t="s">
        <v>6</v>
      </c>
      <c r="K40" s="11" t="s">
        <v>6</v>
      </c>
      <c r="L40" s="10" t="s">
        <v>705</v>
      </c>
      <c r="M40" s="16">
        <v>64204</v>
      </c>
      <c r="N40" s="17">
        <v>64204</v>
      </c>
    </row>
    <row r="41" spans="1:14" ht="45" x14ac:dyDescent="0.25">
      <c r="A41" s="13">
        <f t="shared" si="0"/>
        <v>33</v>
      </c>
      <c r="B41" s="11" t="s">
        <v>126</v>
      </c>
      <c r="C41" s="14">
        <v>22</v>
      </c>
      <c r="D41" s="15" t="s">
        <v>122</v>
      </c>
      <c r="E41" s="15" t="s">
        <v>123</v>
      </c>
      <c r="F41" s="15" t="s">
        <v>124</v>
      </c>
      <c r="G41" s="15" t="s">
        <v>125</v>
      </c>
      <c r="H41" s="11" t="s">
        <v>18</v>
      </c>
      <c r="I41" s="11" t="s">
        <v>120</v>
      </c>
      <c r="J41" s="11" t="s">
        <v>121</v>
      </c>
      <c r="K41" s="11" t="s">
        <v>127</v>
      </c>
      <c r="L41" s="10" t="s">
        <v>705</v>
      </c>
      <c r="M41" s="16">
        <v>3123149</v>
      </c>
      <c r="N41" s="17">
        <v>3123149</v>
      </c>
    </row>
    <row r="42" spans="1:14" ht="45" x14ac:dyDescent="0.25">
      <c r="A42" s="13">
        <f t="shared" si="0"/>
        <v>34</v>
      </c>
      <c r="B42" s="11" t="s">
        <v>495</v>
      </c>
      <c r="C42" s="14">
        <v>115</v>
      </c>
      <c r="D42" s="15" t="s">
        <v>493</v>
      </c>
      <c r="E42" s="15" t="s">
        <v>105</v>
      </c>
      <c r="F42" s="15" t="s">
        <v>458</v>
      </c>
      <c r="G42" s="15" t="s">
        <v>494</v>
      </c>
      <c r="H42" s="11" t="s">
        <v>18</v>
      </c>
      <c r="I42" s="11" t="s">
        <v>491</v>
      </c>
      <c r="J42" s="11" t="s">
        <v>492</v>
      </c>
      <c r="K42" s="11" t="s">
        <v>496</v>
      </c>
      <c r="L42" s="10" t="s">
        <v>705</v>
      </c>
      <c r="M42" s="16">
        <v>3396721</v>
      </c>
      <c r="N42" s="17">
        <v>3396721</v>
      </c>
    </row>
    <row r="43" spans="1:14" ht="45" x14ac:dyDescent="0.25">
      <c r="A43" s="13">
        <f t="shared" si="0"/>
        <v>35</v>
      </c>
      <c r="B43" s="11" t="s">
        <v>465</v>
      </c>
      <c r="C43" s="14">
        <v>116</v>
      </c>
      <c r="D43" s="15" t="s">
        <v>463</v>
      </c>
      <c r="E43" s="15" t="s">
        <v>105</v>
      </c>
      <c r="F43" s="15" t="s">
        <v>458</v>
      </c>
      <c r="G43" s="15" t="s">
        <v>464</v>
      </c>
      <c r="H43" s="11" t="s">
        <v>4</v>
      </c>
      <c r="I43" s="11" t="s">
        <v>497</v>
      </c>
      <c r="J43" s="11" t="s">
        <v>6</v>
      </c>
      <c r="K43" s="11" t="s">
        <v>6</v>
      </c>
      <c r="L43" s="10" t="s">
        <v>705</v>
      </c>
      <c r="M43" s="16">
        <v>143287</v>
      </c>
      <c r="N43" s="17">
        <v>143287</v>
      </c>
    </row>
    <row r="44" spans="1:14" ht="45" x14ac:dyDescent="0.25">
      <c r="A44" s="13">
        <f t="shared" si="0"/>
        <v>36</v>
      </c>
      <c r="B44" s="11" t="s">
        <v>132</v>
      </c>
      <c r="C44" s="14">
        <v>23</v>
      </c>
      <c r="D44" s="15" t="s">
        <v>129</v>
      </c>
      <c r="E44" s="15" t="s">
        <v>105</v>
      </c>
      <c r="F44" s="15" t="s">
        <v>130</v>
      </c>
      <c r="G44" s="15" t="s">
        <v>131</v>
      </c>
      <c r="H44" s="11" t="s">
        <v>4</v>
      </c>
      <c r="I44" s="11" t="s">
        <v>128</v>
      </c>
      <c r="J44" s="11" t="s">
        <v>6</v>
      </c>
      <c r="K44" s="11" t="s">
        <v>6</v>
      </c>
      <c r="L44" s="10" t="s">
        <v>705</v>
      </c>
      <c r="M44" s="16">
        <v>77000</v>
      </c>
      <c r="N44" s="17">
        <v>77000</v>
      </c>
    </row>
    <row r="45" spans="1:14" ht="45" x14ac:dyDescent="0.25">
      <c r="A45" s="13">
        <f t="shared" si="0"/>
        <v>37</v>
      </c>
      <c r="B45" s="11" t="s">
        <v>502</v>
      </c>
      <c r="C45" s="14">
        <v>117</v>
      </c>
      <c r="D45" s="15" t="s">
        <v>500</v>
      </c>
      <c r="E45" s="15" t="s">
        <v>312</v>
      </c>
      <c r="F45" s="15" t="s">
        <v>388</v>
      </c>
      <c r="G45" s="15" t="s">
        <v>501</v>
      </c>
      <c r="H45" s="11" t="s">
        <v>18</v>
      </c>
      <c r="I45" s="11" t="s">
        <v>498</v>
      </c>
      <c r="J45" s="11" t="s">
        <v>499</v>
      </c>
      <c r="K45" s="11" t="s">
        <v>503</v>
      </c>
      <c r="L45" s="10" t="s">
        <v>705</v>
      </c>
      <c r="M45" s="16">
        <v>3989222</v>
      </c>
      <c r="N45" s="17">
        <v>3989222</v>
      </c>
    </row>
    <row r="46" spans="1:14" ht="45" x14ac:dyDescent="0.25">
      <c r="A46" s="13">
        <f t="shared" si="0"/>
        <v>38</v>
      </c>
      <c r="B46" s="11" t="s">
        <v>83</v>
      </c>
      <c r="C46" s="14">
        <v>24</v>
      </c>
      <c r="D46" s="15" t="s">
        <v>80</v>
      </c>
      <c r="E46" s="15" t="s">
        <v>71</v>
      </c>
      <c r="F46" s="15" t="s">
        <v>81</v>
      </c>
      <c r="G46" s="15" t="s">
        <v>82</v>
      </c>
      <c r="H46" s="11" t="s">
        <v>18</v>
      </c>
      <c r="I46" s="11" t="s">
        <v>133</v>
      </c>
      <c r="J46" s="11" t="s">
        <v>134</v>
      </c>
      <c r="K46" s="11" t="s">
        <v>135</v>
      </c>
      <c r="L46" s="10" t="s">
        <v>705</v>
      </c>
      <c r="M46" s="16">
        <v>7077581</v>
      </c>
      <c r="N46" s="17">
        <v>7077581</v>
      </c>
    </row>
    <row r="47" spans="1:14" ht="75" x14ac:dyDescent="0.25">
      <c r="A47" s="13">
        <f t="shared" si="0"/>
        <v>39</v>
      </c>
      <c r="B47" s="11" t="s">
        <v>507</v>
      </c>
      <c r="C47" s="14">
        <v>118</v>
      </c>
      <c r="D47" s="15" t="s">
        <v>505</v>
      </c>
      <c r="E47" s="15" t="s">
        <v>123</v>
      </c>
      <c r="F47" s="15" t="s">
        <v>123</v>
      </c>
      <c r="G47" s="15" t="s">
        <v>506</v>
      </c>
      <c r="H47" s="11" t="s">
        <v>4</v>
      </c>
      <c r="I47" s="11" t="s">
        <v>504</v>
      </c>
      <c r="J47" s="11" t="s">
        <v>6</v>
      </c>
      <c r="K47" s="11" t="s">
        <v>6</v>
      </c>
      <c r="L47" s="10" t="s">
        <v>705</v>
      </c>
      <c r="M47" s="16">
        <v>68318</v>
      </c>
      <c r="N47" s="17">
        <v>68318</v>
      </c>
    </row>
    <row r="48" spans="1:14" ht="45" x14ac:dyDescent="0.25">
      <c r="A48" s="13">
        <f t="shared" si="0"/>
        <v>40</v>
      </c>
      <c r="B48" s="11" t="s">
        <v>513</v>
      </c>
      <c r="C48" s="14">
        <v>119</v>
      </c>
      <c r="D48" s="15" t="s">
        <v>510</v>
      </c>
      <c r="E48" s="15" t="s">
        <v>8</v>
      </c>
      <c r="F48" s="15" t="s">
        <v>511</v>
      </c>
      <c r="G48" s="15" t="s">
        <v>512</v>
      </c>
      <c r="H48" s="11" t="s">
        <v>18</v>
      </c>
      <c r="I48" s="11" t="s">
        <v>508</v>
      </c>
      <c r="J48" s="11" t="s">
        <v>509</v>
      </c>
      <c r="K48" s="11" t="s">
        <v>509</v>
      </c>
      <c r="L48" s="10" t="s">
        <v>705</v>
      </c>
      <c r="M48" s="16">
        <v>10378638</v>
      </c>
      <c r="N48" s="17">
        <v>10378638</v>
      </c>
    </row>
    <row r="49" spans="1:14" ht="45" x14ac:dyDescent="0.25">
      <c r="A49" s="13">
        <f t="shared" si="0"/>
        <v>41</v>
      </c>
      <c r="B49" s="11" t="s">
        <v>517</v>
      </c>
      <c r="C49" s="14">
        <v>120</v>
      </c>
      <c r="D49" s="15" t="s">
        <v>515</v>
      </c>
      <c r="E49" s="15" t="s">
        <v>312</v>
      </c>
      <c r="F49" s="15" t="s">
        <v>388</v>
      </c>
      <c r="G49" s="15" t="s">
        <v>516</v>
      </c>
      <c r="H49" s="11" t="s">
        <v>4</v>
      </c>
      <c r="I49" s="11" t="s">
        <v>514</v>
      </c>
      <c r="J49" s="11" t="s">
        <v>6</v>
      </c>
      <c r="K49" s="11" t="s">
        <v>6</v>
      </c>
      <c r="L49" s="10" t="s">
        <v>705</v>
      </c>
      <c r="M49" s="16">
        <v>48881</v>
      </c>
      <c r="N49" s="17">
        <v>48881</v>
      </c>
    </row>
    <row r="50" spans="1:14" ht="45" x14ac:dyDescent="0.25">
      <c r="A50" s="13">
        <f t="shared" si="0"/>
        <v>42</v>
      </c>
      <c r="B50" s="11" t="s">
        <v>140</v>
      </c>
      <c r="C50" s="14">
        <v>25</v>
      </c>
      <c r="D50" s="15" t="s">
        <v>137</v>
      </c>
      <c r="E50" s="15" t="s">
        <v>29</v>
      </c>
      <c r="F50" s="15" t="s">
        <v>138</v>
      </c>
      <c r="G50" s="15" t="s">
        <v>139</v>
      </c>
      <c r="H50" s="11" t="s">
        <v>4</v>
      </c>
      <c r="I50" s="11" t="s">
        <v>136</v>
      </c>
      <c r="J50" s="11" t="s">
        <v>6</v>
      </c>
      <c r="K50" s="11" t="s">
        <v>6</v>
      </c>
      <c r="L50" s="10" t="s">
        <v>705</v>
      </c>
      <c r="M50" s="16">
        <v>65844</v>
      </c>
      <c r="N50" s="17">
        <v>65844</v>
      </c>
    </row>
    <row r="51" spans="1:14" ht="75" x14ac:dyDescent="0.25">
      <c r="A51" s="13">
        <f t="shared" si="0"/>
        <v>43</v>
      </c>
      <c r="B51" s="11" t="s">
        <v>144</v>
      </c>
      <c r="C51" s="14">
        <v>26</v>
      </c>
      <c r="D51" s="15" t="s">
        <v>141</v>
      </c>
      <c r="E51" s="15" t="s">
        <v>58</v>
      </c>
      <c r="F51" s="15" t="s">
        <v>142</v>
      </c>
      <c r="G51" s="15" t="s">
        <v>143</v>
      </c>
      <c r="H51" s="11" t="s">
        <v>4</v>
      </c>
      <c r="I51" s="11" t="s">
        <v>695</v>
      </c>
      <c r="J51" s="11" t="s">
        <v>6</v>
      </c>
      <c r="K51" s="11" t="s">
        <v>6</v>
      </c>
      <c r="L51" s="10" t="s">
        <v>705</v>
      </c>
      <c r="M51" s="16">
        <v>74265</v>
      </c>
      <c r="N51" s="17">
        <v>74265</v>
      </c>
    </row>
    <row r="52" spans="1:14" ht="45" x14ac:dyDescent="0.25">
      <c r="A52" s="13">
        <f t="shared" si="0"/>
        <v>44</v>
      </c>
      <c r="B52" s="11" t="s">
        <v>523</v>
      </c>
      <c r="C52" s="14">
        <v>121</v>
      </c>
      <c r="D52" s="15" t="s">
        <v>520</v>
      </c>
      <c r="E52" s="15" t="s">
        <v>75</v>
      </c>
      <c r="F52" s="15" t="s">
        <v>521</v>
      </c>
      <c r="G52" s="15" t="s">
        <v>522</v>
      </c>
      <c r="H52" s="11" t="s">
        <v>18</v>
      </c>
      <c r="I52" s="11" t="s">
        <v>518</v>
      </c>
      <c r="J52" s="11" t="s">
        <v>519</v>
      </c>
      <c r="K52" s="11" t="s">
        <v>519</v>
      </c>
      <c r="L52" s="10" t="s">
        <v>705</v>
      </c>
      <c r="M52" s="16">
        <v>2042221</v>
      </c>
      <c r="N52" s="17">
        <v>2042221</v>
      </c>
    </row>
    <row r="53" spans="1:14" ht="45" x14ac:dyDescent="0.25">
      <c r="A53" s="13">
        <f t="shared" si="0"/>
        <v>45</v>
      </c>
      <c r="B53" s="11" t="s">
        <v>149</v>
      </c>
      <c r="C53" s="14">
        <v>27</v>
      </c>
      <c r="D53" s="15" t="s">
        <v>146</v>
      </c>
      <c r="E53" s="15" t="s">
        <v>29</v>
      </c>
      <c r="F53" s="15" t="s">
        <v>147</v>
      </c>
      <c r="G53" s="15" t="s">
        <v>148</v>
      </c>
      <c r="H53" s="11" t="s">
        <v>4</v>
      </c>
      <c r="I53" s="11" t="s">
        <v>145</v>
      </c>
      <c r="J53" s="11" t="s">
        <v>6</v>
      </c>
      <c r="K53" s="11" t="s">
        <v>6</v>
      </c>
      <c r="L53" s="10" t="s">
        <v>705</v>
      </c>
      <c r="M53" s="16">
        <v>64516</v>
      </c>
      <c r="N53" s="17">
        <v>64516</v>
      </c>
    </row>
    <row r="54" spans="1:14" ht="45" x14ac:dyDescent="0.25">
      <c r="A54" s="13">
        <f t="shared" si="0"/>
        <v>46</v>
      </c>
      <c r="B54" s="11" t="s">
        <v>153</v>
      </c>
      <c r="C54" s="14">
        <v>28</v>
      </c>
      <c r="D54" s="15" t="s">
        <v>151</v>
      </c>
      <c r="E54" s="15" t="s">
        <v>22</v>
      </c>
      <c r="F54" s="15" t="s">
        <v>23</v>
      </c>
      <c r="G54" s="15" t="s">
        <v>152</v>
      </c>
      <c r="H54" s="11" t="s">
        <v>4</v>
      </c>
      <c r="I54" s="11" t="s">
        <v>150</v>
      </c>
      <c r="J54" s="11" t="s">
        <v>6</v>
      </c>
      <c r="K54" s="11" t="s">
        <v>6</v>
      </c>
      <c r="L54" s="10" t="s">
        <v>705</v>
      </c>
      <c r="M54" s="16">
        <v>100700</v>
      </c>
      <c r="N54" s="17">
        <v>100700</v>
      </c>
    </row>
    <row r="55" spans="1:14" ht="45" x14ac:dyDescent="0.25">
      <c r="A55" s="13">
        <f t="shared" si="0"/>
        <v>47</v>
      </c>
      <c r="B55" s="11" t="s">
        <v>685</v>
      </c>
      <c r="C55" s="14">
        <v>29</v>
      </c>
      <c r="D55" s="15" t="s">
        <v>155</v>
      </c>
      <c r="E55" s="15" t="s">
        <v>29</v>
      </c>
      <c r="F55" s="15" t="s">
        <v>156</v>
      </c>
      <c r="G55" s="15" t="s">
        <v>6</v>
      </c>
      <c r="H55" s="11" t="s">
        <v>4</v>
      </c>
      <c r="I55" s="11" t="s">
        <v>154</v>
      </c>
      <c r="J55" s="11" t="s">
        <v>6</v>
      </c>
      <c r="K55" s="11" t="s">
        <v>6</v>
      </c>
      <c r="L55" s="10" t="s">
        <v>705</v>
      </c>
      <c r="M55" s="16">
        <v>63540</v>
      </c>
      <c r="N55" s="17">
        <v>63540</v>
      </c>
    </row>
    <row r="56" spans="1:14" ht="45" x14ac:dyDescent="0.25">
      <c r="A56" s="13">
        <f t="shared" si="0"/>
        <v>48</v>
      </c>
      <c r="B56" s="11" t="s">
        <v>161</v>
      </c>
      <c r="C56" s="14">
        <v>30</v>
      </c>
      <c r="D56" s="15" t="s">
        <v>158</v>
      </c>
      <c r="E56" s="15" t="s">
        <v>29</v>
      </c>
      <c r="F56" s="15" t="s">
        <v>159</v>
      </c>
      <c r="G56" s="15" t="s">
        <v>160</v>
      </c>
      <c r="H56" s="11" t="s">
        <v>4</v>
      </c>
      <c r="I56" s="11" t="s">
        <v>157</v>
      </c>
      <c r="J56" s="11" t="s">
        <v>6</v>
      </c>
      <c r="K56" s="11" t="s">
        <v>6</v>
      </c>
      <c r="L56" s="10" t="s">
        <v>705</v>
      </c>
      <c r="M56" s="16">
        <v>64350</v>
      </c>
      <c r="N56" s="17">
        <v>64350</v>
      </c>
    </row>
    <row r="57" spans="1:14" ht="45" x14ac:dyDescent="0.25">
      <c r="A57" s="13">
        <f t="shared" si="0"/>
        <v>49</v>
      </c>
      <c r="B57" s="11" t="s">
        <v>165</v>
      </c>
      <c r="C57" s="14">
        <v>31</v>
      </c>
      <c r="D57" s="15" t="s">
        <v>163</v>
      </c>
      <c r="E57" s="15" t="s">
        <v>22</v>
      </c>
      <c r="F57" s="15" t="s">
        <v>23</v>
      </c>
      <c r="G57" s="15" t="s">
        <v>164</v>
      </c>
      <c r="H57" s="11" t="s">
        <v>4</v>
      </c>
      <c r="I57" s="11" t="s">
        <v>162</v>
      </c>
      <c r="J57" s="11" t="s">
        <v>6</v>
      </c>
      <c r="K57" s="11" t="s">
        <v>6</v>
      </c>
      <c r="L57" s="10" t="s">
        <v>705</v>
      </c>
      <c r="M57" s="16">
        <v>178589</v>
      </c>
      <c r="N57" s="17">
        <v>178589</v>
      </c>
    </row>
    <row r="58" spans="1:14" ht="45" x14ac:dyDescent="0.25">
      <c r="A58" s="13">
        <f t="shared" si="0"/>
        <v>50</v>
      </c>
      <c r="B58" s="11" t="s">
        <v>686</v>
      </c>
      <c r="C58" s="14">
        <v>32</v>
      </c>
      <c r="D58" s="15" t="s">
        <v>168</v>
      </c>
      <c r="E58" s="15" t="s">
        <v>58</v>
      </c>
      <c r="F58" s="15" t="s">
        <v>169</v>
      </c>
      <c r="G58" s="15" t="s">
        <v>6</v>
      </c>
      <c r="H58" s="11" t="s">
        <v>18</v>
      </c>
      <c r="I58" s="11" t="s">
        <v>166</v>
      </c>
      <c r="J58" s="11" t="s">
        <v>167</v>
      </c>
      <c r="K58" s="11" t="s">
        <v>170</v>
      </c>
      <c r="L58" s="10" t="s">
        <v>705</v>
      </c>
      <c r="M58" s="16">
        <v>3777254</v>
      </c>
      <c r="N58" s="17">
        <v>3777254</v>
      </c>
    </row>
    <row r="59" spans="1:14" ht="45" x14ac:dyDescent="0.25">
      <c r="A59" s="13">
        <f t="shared" si="0"/>
        <v>51</v>
      </c>
      <c r="B59" s="11" t="s">
        <v>174</v>
      </c>
      <c r="C59" s="14">
        <v>33</v>
      </c>
      <c r="D59" s="15" t="s">
        <v>172</v>
      </c>
      <c r="E59" s="15" t="s">
        <v>29</v>
      </c>
      <c r="F59" s="15" t="s">
        <v>173</v>
      </c>
      <c r="G59" s="15" t="s">
        <v>65</v>
      </c>
      <c r="H59" s="11" t="s">
        <v>4</v>
      </c>
      <c r="I59" s="11" t="s">
        <v>171</v>
      </c>
      <c r="J59" s="11" t="s">
        <v>6</v>
      </c>
      <c r="K59" s="11" t="s">
        <v>6</v>
      </c>
      <c r="L59" s="10" t="s">
        <v>705</v>
      </c>
      <c r="M59" s="16">
        <v>76500</v>
      </c>
      <c r="N59" s="17">
        <v>76500</v>
      </c>
    </row>
    <row r="60" spans="1:14" ht="45" x14ac:dyDescent="0.25">
      <c r="A60" s="13">
        <f t="shared" si="0"/>
        <v>52</v>
      </c>
      <c r="B60" s="11" t="s">
        <v>529</v>
      </c>
      <c r="C60" s="14">
        <v>122</v>
      </c>
      <c r="D60" s="15" t="s">
        <v>526</v>
      </c>
      <c r="E60" s="15" t="s">
        <v>105</v>
      </c>
      <c r="F60" s="15" t="s">
        <v>527</v>
      </c>
      <c r="G60" s="15" t="s">
        <v>528</v>
      </c>
      <c r="H60" s="11" t="s">
        <v>18</v>
      </c>
      <c r="I60" s="11" t="s">
        <v>524</v>
      </c>
      <c r="J60" s="11" t="s">
        <v>525</v>
      </c>
      <c r="K60" s="11" t="s">
        <v>530</v>
      </c>
      <c r="L60" s="10" t="s">
        <v>705</v>
      </c>
      <c r="M60" s="16">
        <v>1637722</v>
      </c>
      <c r="N60" s="17">
        <v>1637722</v>
      </c>
    </row>
    <row r="61" spans="1:14" ht="45" x14ac:dyDescent="0.25">
      <c r="A61" s="13">
        <f t="shared" si="0"/>
        <v>53</v>
      </c>
      <c r="B61" s="11" t="s">
        <v>179</v>
      </c>
      <c r="C61" s="14">
        <v>34</v>
      </c>
      <c r="D61" s="15" t="s">
        <v>176</v>
      </c>
      <c r="E61" s="15" t="s">
        <v>112</v>
      </c>
      <c r="F61" s="15" t="s">
        <v>177</v>
      </c>
      <c r="G61" s="15" t="s">
        <v>178</v>
      </c>
      <c r="H61" s="11" t="s">
        <v>4</v>
      </c>
      <c r="I61" s="11" t="s">
        <v>175</v>
      </c>
      <c r="J61" s="11" t="s">
        <v>6</v>
      </c>
      <c r="K61" s="11" t="s">
        <v>6</v>
      </c>
      <c r="L61" s="10" t="s">
        <v>705</v>
      </c>
      <c r="M61" s="16">
        <v>116000</v>
      </c>
      <c r="N61" s="17">
        <v>116000</v>
      </c>
    </row>
    <row r="62" spans="1:14" ht="45" x14ac:dyDescent="0.25">
      <c r="A62" s="13">
        <f t="shared" si="0"/>
        <v>54</v>
      </c>
      <c r="B62" s="11" t="s">
        <v>183</v>
      </c>
      <c r="C62" s="14">
        <v>35</v>
      </c>
      <c r="D62" s="15" t="s">
        <v>181</v>
      </c>
      <c r="E62" s="15" t="s">
        <v>123</v>
      </c>
      <c r="F62" s="15" t="s">
        <v>124</v>
      </c>
      <c r="G62" s="15" t="s">
        <v>182</v>
      </c>
      <c r="H62" s="11" t="s">
        <v>4</v>
      </c>
      <c r="I62" s="11" t="s">
        <v>180</v>
      </c>
      <c r="J62" s="11" t="s">
        <v>6</v>
      </c>
      <c r="K62" s="11" t="s">
        <v>6</v>
      </c>
      <c r="L62" s="10" t="s">
        <v>705</v>
      </c>
      <c r="M62" s="16">
        <v>54150</v>
      </c>
      <c r="N62" s="17">
        <v>54150</v>
      </c>
    </row>
    <row r="63" spans="1:14" ht="45" x14ac:dyDescent="0.25">
      <c r="A63" s="13">
        <f t="shared" si="0"/>
        <v>55</v>
      </c>
      <c r="B63" s="11" t="s">
        <v>179</v>
      </c>
      <c r="C63" s="14">
        <v>36</v>
      </c>
      <c r="D63" s="15" t="s">
        <v>176</v>
      </c>
      <c r="E63" s="15" t="s">
        <v>112</v>
      </c>
      <c r="F63" s="15" t="s">
        <v>177</v>
      </c>
      <c r="G63" s="15" t="s">
        <v>178</v>
      </c>
      <c r="H63" s="11" t="s">
        <v>4</v>
      </c>
      <c r="I63" s="11" t="s">
        <v>184</v>
      </c>
      <c r="J63" s="11" t="s">
        <v>6</v>
      </c>
      <c r="K63" s="11" t="s">
        <v>6</v>
      </c>
      <c r="L63" s="10" t="s">
        <v>705</v>
      </c>
      <c r="M63" s="16">
        <v>146000</v>
      </c>
      <c r="N63" s="17">
        <v>146000</v>
      </c>
    </row>
    <row r="64" spans="1:14" ht="45" x14ac:dyDescent="0.25">
      <c r="A64" s="13">
        <f t="shared" si="0"/>
        <v>56</v>
      </c>
      <c r="B64" s="11" t="s">
        <v>507</v>
      </c>
      <c r="C64" s="14">
        <v>123</v>
      </c>
      <c r="D64" s="15" t="s">
        <v>505</v>
      </c>
      <c r="E64" s="15" t="s">
        <v>123</v>
      </c>
      <c r="F64" s="15" t="s">
        <v>123</v>
      </c>
      <c r="G64" s="15" t="s">
        <v>506</v>
      </c>
      <c r="H64" s="11" t="s">
        <v>18</v>
      </c>
      <c r="I64" s="11" t="s">
        <v>531</v>
      </c>
      <c r="J64" s="11" t="s">
        <v>532</v>
      </c>
      <c r="K64" s="11" t="s">
        <v>533</v>
      </c>
      <c r="L64" s="10" t="s">
        <v>705</v>
      </c>
      <c r="M64" s="16">
        <v>3043215</v>
      </c>
      <c r="N64" s="17">
        <v>3043215</v>
      </c>
    </row>
    <row r="65" spans="1:14" ht="45" x14ac:dyDescent="0.25">
      <c r="A65" s="13">
        <f t="shared" si="0"/>
        <v>57</v>
      </c>
      <c r="B65" s="11" t="s">
        <v>189</v>
      </c>
      <c r="C65" s="14">
        <v>37</v>
      </c>
      <c r="D65" s="15" t="s">
        <v>186</v>
      </c>
      <c r="E65" s="15" t="s">
        <v>29</v>
      </c>
      <c r="F65" s="15" t="s">
        <v>187</v>
      </c>
      <c r="G65" s="15" t="s">
        <v>188</v>
      </c>
      <c r="H65" s="11" t="s">
        <v>4</v>
      </c>
      <c r="I65" s="11" t="s">
        <v>185</v>
      </c>
      <c r="J65" s="11" t="s">
        <v>6</v>
      </c>
      <c r="K65" s="11" t="s">
        <v>6</v>
      </c>
      <c r="L65" s="10" t="s">
        <v>705</v>
      </c>
      <c r="M65" s="16">
        <v>103652</v>
      </c>
      <c r="N65" s="17">
        <v>103652</v>
      </c>
    </row>
    <row r="66" spans="1:14" ht="45" x14ac:dyDescent="0.25">
      <c r="A66" s="13">
        <f t="shared" si="0"/>
        <v>58</v>
      </c>
      <c r="B66" s="11" t="s">
        <v>189</v>
      </c>
      <c r="C66" s="14">
        <v>38</v>
      </c>
      <c r="D66" s="15" t="s">
        <v>186</v>
      </c>
      <c r="E66" s="15" t="s">
        <v>29</v>
      </c>
      <c r="F66" s="15" t="s">
        <v>187</v>
      </c>
      <c r="G66" s="15" t="s">
        <v>188</v>
      </c>
      <c r="H66" s="11" t="s">
        <v>4</v>
      </c>
      <c r="I66" s="11" t="s">
        <v>190</v>
      </c>
      <c r="J66" s="11" t="s">
        <v>6</v>
      </c>
      <c r="K66" s="11" t="s">
        <v>6</v>
      </c>
      <c r="L66" s="10" t="s">
        <v>705</v>
      </c>
      <c r="M66" s="16">
        <v>68391</v>
      </c>
      <c r="N66" s="17">
        <v>68391</v>
      </c>
    </row>
    <row r="67" spans="1:14" ht="45" x14ac:dyDescent="0.25">
      <c r="A67" s="13">
        <f t="shared" si="0"/>
        <v>59</v>
      </c>
      <c r="B67" s="11" t="s">
        <v>539</v>
      </c>
      <c r="C67" s="14">
        <v>124</v>
      </c>
      <c r="D67" s="15" t="s">
        <v>536</v>
      </c>
      <c r="E67" s="15" t="s">
        <v>105</v>
      </c>
      <c r="F67" s="15" t="s">
        <v>537</v>
      </c>
      <c r="G67" s="15" t="s">
        <v>538</v>
      </c>
      <c r="H67" s="11" t="s">
        <v>18</v>
      </c>
      <c r="I67" s="11" t="s">
        <v>534</v>
      </c>
      <c r="J67" s="11" t="s">
        <v>535</v>
      </c>
      <c r="K67" s="11" t="s">
        <v>540</v>
      </c>
      <c r="L67" s="10" t="s">
        <v>705</v>
      </c>
      <c r="M67" s="16">
        <v>4748887</v>
      </c>
      <c r="N67" s="17">
        <v>4748887</v>
      </c>
    </row>
    <row r="68" spans="1:14" ht="45" x14ac:dyDescent="0.25">
      <c r="A68" s="13">
        <f t="shared" si="0"/>
        <v>60</v>
      </c>
      <c r="B68" s="11" t="s">
        <v>193</v>
      </c>
      <c r="C68" s="14">
        <v>39</v>
      </c>
      <c r="D68" s="15" t="s">
        <v>191</v>
      </c>
      <c r="E68" s="15" t="s">
        <v>75</v>
      </c>
      <c r="F68" s="15" t="s">
        <v>75</v>
      </c>
      <c r="G68" s="15" t="s">
        <v>192</v>
      </c>
      <c r="H68" s="11" t="s">
        <v>4</v>
      </c>
      <c r="I68" s="11" t="s">
        <v>696</v>
      </c>
      <c r="J68" s="11" t="s">
        <v>6</v>
      </c>
      <c r="K68" s="11" t="s">
        <v>6</v>
      </c>
      <c r="L68" s="10" t="s">
        <v>705</v>
      </c>
      <c r="M68" s="16">
        <v>103027</v>
      </c>
      <c r="N68" s="17">
        <v>103027</v>
      </c>
    </row>
    <row r="69" spans="1:14" ht="45" x14ac:dyDescent="0.25">
      <c r="A69" s="13">
        <f t="shared" si="0"/>
        <v>61</v>
      </c>
      <c r="B69" s="11" t="s">
        <v>544</v>
      </c>
      <c r="C69" s="14">
        <v>125</v>
      </c>
      <c r="D69" s="15" t="s">
        <v>542</v>
      </c>
      <c r="E69" s="15" t="s">
        <v>8</v>
      </c>
      <c r="F69" s="15" t="s">
        <v>8</v>
      </c>
      <c r="G69" s="15" t="s">
        <v>543</v>
      </c>
      <c r="H69" s="11" t="s">
        <v>4</v>
      </c>
      <c r="I69" s="11" t="s">
        <v>541</v>
      </c>
      <c r="J69" s="11" t="s">
        <v>6</v>
      </c>
      <c r="K69" s="11" t="s">
        <v>6</v>
      </c>
      <c r="L69" s="10" t="s">
        <v>705</v>
      </c>
      <c r="M69" s="16">
        <v>107192</v>
      </c>
      <c r="N69" s="17">
        <v>107192</v>
      </c>
    </row>
    <row r="70" spans="1:14" ht="45" x14ac:dyDescent="0.25">
      <c r="A70" s="13">
        <f t="shared" si="0"/>
        <v>62</v>
      </c>
      <c r="B70" s="11" t="s">
        <v>549</v>
      </c>
      <c r="C70" s="14">
        <v>126</v>
      </c>
      <c r="D70" s="15" t="s">
        <v>547</v>
      </c>
      <c r="E70" s="15" t="s">
        <v>112</v>
      </c>
      <c r="F70" s="15" t="s">
        <v>398</v>
      </c>
      <c r="G70" s="15" t="s">
        <v>548</v>
      </c>
      <c r="H70" s="11" t="s">
        <v>18</v>
      </c>
      <c r="I70" s="11" t="s">
        <v>545</v>
      </c>
      <c r="J70" s="11" t="s">
        <v>546</v>
      </c>
      <c r="K70" s="11" t="s">
        <v>550</v>
      </c>
      <c r="L70" s="10" t="s">
        <v>705</v>
      </c>
      <c r="M70" s="16">
        <v>5907342</v>
      </c>
      <c r="N70" s="17">
        <v>5907342</v>
      </c>
    </row>
    <row r="71" spans="1:14" ht="45" x14ac:dyDescent="0.25">
      <c r="A71" s="13">
        <f t="shared" si="0"/>
        <v>63</v>
      </c>
      <c r="B71" s="11" t="s">
        <v>555</v>
      </c>
      <c r="C71" s="14">
        <v>127</v>
      </c>
      <c r="D71" s="15" t="s">
        <v>553</v>
      </c>
      <c r="E71" s="15" t="s">
        <v>112</v>
      </c>
      <c r="F71" s="15" t="s">
        <v>177</v>
      </c>
      <c r="G71" s="15" t="s">
        <v>554</v>
      </c>
      <c r="H71" s="11" t="s">
        <v>18</v>
      </c>
      <c r="I71" s="11" t="s">
        <v>551</v>
      </c>
      <c r="J71" s="11" t="s">
        <v>552</v>
      </c>
      <c r="K71" s="11" t="s">
        <v>556</v>
      </c>
      <c r="L71" s="10" t="s">
        <v>705</v>
      </c>
      <c r="M71" s="16">
        <v>3052651</v>
      </c>
      <c r="N71" s="17">
        <v>3052651</v>
      </c>
    </row>
    <row r="72" spans="1:14" ht="45" x14ac:dyDescent="0.25">
      <c r="A72" s="13">
        <f t="shared" si="0"/>
        <v>64</v>
      </c>
      <c r="B72" s="11" t="s">
        <v>561</v>
      </c>
      <c r="C72" s="14">
        <v>128</v>
      </c>
      <c r="D72" s="15" t="s">
        <v>558</v>
      </c>
      <c r="E72" s="15" t="s">
        <v>92</v>
      </c>
      <c r="F72" s="15" t="s">
        <v>559</v>
      </c>
      <c r="G72" s="15" t="s">
        <v>560</v>
      </c>
      <c r="H72" s="11" t="s">
        <v>4</v>
      </c>
      <c r="I72" s="11" t="s">
        <v>557</v>
      </c>
      <c r="J72" s="11" t="s">
        <v>6</v>
      </c>
      <c r="K72" s="11" t="s">
        <v>6</v>
      </c>
      <c r="L72" s="10" t="s">
        <v>705</v>
      </c>
      <c r="M72" s="16">
        <v>77967</v>
      </c>
      <c r="N72" s="17">
        <v>77967</v>
      </c>
    </row>
    <row r="73" spans="1:14" ht="45" x14ac:dyDescent="0.25">
      <c r="A73" s="13">
        <f t="shared" si="0"/>
        <v>65</v>
      </c>
      <c r="B73" s="11" t="s">
        <v>561</v>
      </c>
      <c r="C73" s="14">
        <v>129</v>
      </c>
      <c r="D73" s="15" t="s">
        <v>558</v>
      </c>
      <c r="E73" s="15" t="s">
        <v>92</v>
      </c>
      <c r="F73" s="15" t="s">
        <v>559</v>
      </c>
      <c r="G73" s="15" t="s">
        <v>560</v>
      </c>
      <c r="H73" s="11" t="s">
        <v>4</v>
      </c>
      <c r="I73" s="11" t="s">
        <v>562</v>
      </c>
      <c r="J73" s="11" t="s">
        <v>6</v>
      </c>
      <c r="K73" s="11" t="s">
        <v>6</v>
      </c>
      <c r="L73" s="10" t="s">
        <v>705</v>
      </c>
      <c r="M73" s="16">
        <v>52964</v>
      </c>
      <c r="N73" s="17">
        <v>52964</v>
      </c>
    </row>
    <row r="74" spans="1:14" ht="45" x14ac:dyDescent="0.25">
      <c r="A74" s="13">
        <f t="shared" si="0"/>
        <v>66</v>
      </c>
      <c r="B74" s="11" t="s">
        <v>198</v>
      </c>
      <c r="C74" s="14">
        <v>40</v>
      </c>
      <c r="D74" s="15" t="s">
        <v>195</v>
      </c>
      <c r="E74" s="15" t="s">
        <v>112</v>
      </c>
      <c r="F74" s="15" t="s">
        <v>196</v>
      </c>
      <c r="G74" s="15" t="s">
        <v>197</v>
      </c>
      <c r="H74" s="11" t="s">
        <v>4</v>
      </c>
      <c r="I74" s="11" t="s">
        <v>194</v>
      </c>
      <c r="J74" s="11" t="s">
        <v>6</v>
      </c>
      <c r="K74" s="11" t="s">
        <v>6</v>
      </c>
      <c r="L74" s="10" t="s">
        <v>705</v>
      </c>
      <c r="M74" s="16">
        <v>80000</v>
      </c>
      <c r="N74" s="17">
        <v>80000</v>
      </c>
    </row>
    <row r="75" spans="1:14" ht="45" x14ac:dyDescent="0.25">
      <c r="A75" s="13">
        <f t="shared" ref="A75:A136" si="1">A74+1</f>
        <v>67</v>
      </c>
      <c r="B75" s="11" t="s">
        <v>83</v>
      </c>
      <c r="C75" s="14">
        <v>41</v>
      </c>
      <c r="D75" s="15" t="s">
        <v>80</v>
      </c>
      <c r="E75" s="15" t="s">
        <v>71</v>
      </c>
      <c r="F75" s="15" t="s">
        <v>81</v>
      </c>
      <c r="G75" s="15" t="s">
        <v>82</v>
      </c>
      <c r="H75" s="11" t="s">
        <v>18</v>
      </c>
      <c r="I75" s="11" t="s">
        <v>199</v>
      </c>
      <c r="J75" s="11" t="s">
        <v>200</v>
      </c>
      <c r="K75" s="11" t="s">
        <v>201</v>
      </c>
      <c r="L75" s="10" t="s">
        <v>705</v>
      </c>
      <c r="M75" s="16">
        <v>1539932</v>
      </c>
      <c r="N75" s="17">
        <v>1539932</v>
      </c>
    </row>
    <row r="76" spans="1:14" ht="45" x14ac:dyDescent="0.25">
      <c r="A76" s="13">
        <f t="shared" si="1"/>
        <v>68</v>
      </c>
      <c r="B76" s="11" t="s">
        <v>206</v>
      </c>
      <c r="C76" s="14">
        <v>42</v>
      </c>
      <c r="D76" s="15" t="s">
        <v>203</v>
      </c>
      <c r="E76" s="15" t="s">
        <v>29</v>
      </c>
      <c r="F76" s="15" t="s">
        <v>204</v>
      </c>
      <c r="G76" s="15" t="s">
        <v>205</v>
      </c>
      <c r="H76" s="11" t="s">
        <v>4</v>
      </c>
      <c r="I76" s="11" t="s">
        <v>202</v>
      </c>
      <c r="J76" s="11" t="s">
        <v>6</v>
      </c>
      <c r="K76" s="11" t="s">
        <v>6</v>
      </c>
      <c r="L76" s="10" t="s">
        <v>705</v>
      </c>
      <c r="M76" s="16">
        <v>132567</v>
      </c>
      <c r="N76" s="17">
        <v>132567</v>
      </c>
    </row>
    <row r="77" spans="1:14" ht="45" x14ac:dyDescent="0.25">
      <c r="A77" s="13">
        <f t="shared" si="1"/>
        <v>69</v>
      </c>
      <c r="B77" s="11" t="s">
        <v>210</v>
      </c>
      <c r="C77" s="14">
        <v>43</v>
      </c>
      <c r="D77" s="15" t="s">
        <v>207</v>
      </c>
      <c r="E77" s="15" t="s">
        <v>208</v>
      </c>
      <c r="F77" s="15" t="s">
        <v>208</v>
      </c>
      <c r="G77" s="15" t="s">
        <v>209</v>
      </c>
      <c r="H77" s="11" t="s">
        <v>4</v>
      </c>
      <c r="I77" s="11" t="s">
        <v>697</v>
      </c>
      <c r="J77" s="11" t="s">
        <v>6</v>
      </c>
      <c r="K77" s="11" t="s">
        <v>6</v>
      </c>
      <c r="L77" s="10" t="s">
        <v>705</v>
      </c>
      <c r="M77" s="16">
        <v>80567</v>
      </c>
      <c r="N77" s="17">
        <v>80567</v>
      </c>
    </row>
    <row r="78" spans="1:14" ht="45" x14ac:dyDescent="0.25">
      <c r="A78" s="13">
        <f t="shared" si="1"/>
        <v>70</v>
      </c>
      <c r="B78" s="11" t="s">
        <v>566</v>
      </c>
      <c r="C78" s="14">
        <v>130</v>
      </c>
      <c r="D78" s="15" t="s">
        <v>564</v>
      </c>
      <c r="E78" s="15" t="s">
        <v>29</v>
      </c>
      <c r="F78" s="15" t="s">
        <v>273</v>
      </c>
      <c r="G78" s="15" t="s">
        <v>565</v>
      </c>
      <c r="H78" s="11" t="s">
        <v>4</v>
      </c>
      <c r="I78" s="11" t="s">
        <v>563</v>
      </c>
      <c r="J78" s="11" t="s">
        <v>6</v>
      </c>
      <c r="K78" s="11" t="s">
        <v>6</v>
      </c>
      <c r="L78" s="10" t="s">
        <v>705</v>
      </c>
      <c r="M78" s="16">
        <v>53256</v>
      </c>
      <c r="N78" s="17">
        <v>53256</v>
      </c>
    </row>
    <row r="79" spans="1:14" ht="45" x14ac:dyDescent="0.25">
      <c r="A79" s="13">
        <f t="shared" si="1"/>
        <v>71</v>
      </c>
      <c r="B79" s="11" t="s">
        <v>215</v>
      </c>
      <c r="C79" s="14">
        <v>44</v>
      </c>
      <c r="D79" s="15" t="s">
        <v>212</v>
      </c>
      <c r="E79" s="15" t="s">
        <v>8</v>
      </c>
      <c r="F79" s="15" t="s">
        <v>213</v>
      </c>
      <c r="G79" s="15" t="s">
        <v>214</v>
      </c>
      <c r="H79" s="11" t="s">
        <v>4</v>
      </c>
      <c r="I79" s="11" t="s">
        <v>211</v>
      </c>
      <c r="J79" s="11" t="s">
        <v>6</v>
      </c>
      <c r="K79" s="11" t="s">
        <v>6</v>
      </c>
      <c r="L79" s="10" t="s">
        <v>705</v>
      </c>
      <c r="M79" s="16">
        <v>73432</v>
      </c>
      <c r="N79" s="17">
        <v>73432</v>
      </c>
    </row>
    <row r="80" spans="1:14" ht="45" x14ac:dyDescent="0.25">
      <c r="A80" s="13">
        <f t="shared" si="1"/>
        <v>72</v>
      </c>
      <c r="B80" s="11" t="s">
        <v>210</v>
      </c>
      <c r="C80" s="14">
        <v>45</v>
      </c>
      <c r="D80" s="15" t="s">
        <v>207</v>
      </c>
      <c r="E80" s="15" t="s">
        <v>208</v>
      </c>
      <c r="F80" s="15" t="s">
        <v>208</v>
      </c>
      <c r="G80" s="15" t="s">
        <v>209</v>
      </c>
      <c r="H80" s="11" t="s">
        <v>4</v>
      </c>
      <c r="I80" s="11" t="s">
        <v>698</v>
      </c>
      <c r="J80" s="11" t="s">
        <v>6</v>
      </c>
      <c r="K80" s="11" t="s">
        <v>6</v>
      </c>
      <c r="L80" s="10" t="s">
        <v>705</v>
      </c>
      <c r="M80" s="16">
        <v>62795</v>
      </c>
      <c r="N80" s="17">
        <v>62795</v>
      </c>
    </row>
    <row r="81" spans="1:14" ht="45" x14ac:dyDescent="0.25">
      <c r="A81" s="13">
        <f t="shared" si="1"/>
        <v>73</v>
      </c>
      <c r="B81" s="11" t="s">
        <v>571</v>
      </c>
      <c r="C81" s="14">
        <v>131</v>
      </c>
      <c r="D81" s="15" t="s">
        <v>568</v>
      </c>
      <c r="E81" s="15" t="s">
        <v>112</v>
      </c>
      <c r="F81" s="15" t="s">
        <v>569</v>
      </c>
      <c r="G81" s="15" t="s">
        <v>570</v>
      </c>
      <c r="H81" s="11" t="s">
        <v>4</v>
      </c>
      <c r="I81" s="11" t="s">
        <v>567</v>
      </c>
      <c r="J81" s="11" t="s">
        <v>6</v>
      </c>
      <c r="K81" s="11" t="s">
        <v>6</v>
      </c>
      <c r="L81" s="10" t="s">
        <v>705</v>
      </c>
      <c r="M81" s="16">
        <v>79012</v>
      </c>
      <c r="N81" s="17">
        <v>79012</v>
      </c>
    </row>
    <row r="82" spans="1:14" ht="45" x14ac:dyDescent="0.25">
      <c r="A82" s="13">
        <f t="shared" si="1"/>
        <v>74</v>
      </c>
      <c r="B82" s="11" t="s">
        <v>221</v>
      </c>
      <c r="C82" s="14">
        <v>46</v>
      </c>
      <c r="D82" s="15" t="s">
        <v>218</v>
      </c>
      <c r="E82" s="15" t="s">
        <v>208</v>
      </c>
      <c r="F82" s="15" t="s">
        <v>219</v>
      </c>
      <c r="G82" s="15" t="s">
        <v>220</v>
      </c>
      <c r="H82" s="11" t="s">
        <v>18</v>
      </c>
      <c r="I82" s="11" t="s">
        <v>216</v>
      </c>
      <c r="J82" s="11" t="s">
        <v>217</v>
      </c>
      <c r="K82" s="11" t="s">
        <v>222</v>
      </c>
      <c r="L82" s="10" t="s">
        <v>705</v>
      </c>
      <c r="M82" s="16">
        <v>6151674</v>
      </c>
      <c r="N82" s="17">
        <v>6151674</v>
      </c>
    </row>
    <row r="83" spans="1:14" s="18" customFormat="1" ht="45" x14ac:dyDescent="0.25">
      <c r="A83" s="13">
        <f t="shared" si="1"/>
        <v>75</v>
      </c>
      <c r="B83" s="11" t="s">
        <v>575</v>
      </c>
      <c r="C83" s="14">
        <v>132</v>
      </c>
      <c r="D83" s="11" t="s">
        <v>573</v>
      </c>
      <c r="E83" s="11" t="s">
        <v>112</v>
      </c>
      <c r="F83" s="11" t="s">
        <v>569</v>
      </c>
      <c r="G83" s="11" t="s">
        <v>574</v>
      </c>
      <c r="H83" s="11" t="s">
        <v>4</v>
      </c>
      <c r="I83" s="11" t="s">
        <v>572</v>
      </c>
      <c r="J83" s="11" t="s">
        <v>6</v>
      </c>
      <c r="K83" s="11" t="s">
        <v>6</v>
      </c>
      <c r="L83" s="10" t="s">
        <v>705</v>
      </c>
      <c r="M83" s="16">
        <v>104139</v>
      </c>
      <c r="N83" s="17">
        <v>104139</v>
      </c>
    </row>
    <row r="84" spans="1:14" ht="45" x14ac:dyDescent="0.25">
      <c r="A84" s="13">
        <f t="shared" si="1"/>
        <v>76</v>
      </c>
      <c r="B84" s="11" t="s">
        <v>144</v>
      </c>
      <c r="C84" s="14">
        <v>47</v>
      </c>
      <c r="D84" s="15" t="s">
        <v>141</v>
      </c>
      <c r="E84" s="15" t="s">
        <v>58</v>
      </c>
      <c r="F84" s="15" t="s">
        <v>142</v>
      </c>
      <c r="G84" s="15" t="s">
        <v>143</v>
      </c>
      <c r="H84" s="11" t="s">
        <v>18</v>
      </c>
      <c r="I84" s="11" t="s">
        <v>223</v>
      </c>
      <c r="J84" s="11" t="s">
        <v>224</v>
      </c>
      <c r="K84" s="11" t="s">
        <v>225</v>
      </c>
      <c r="L84" s="10" t="s">
        <v>705</v>
      </c>
      <c r="M84" s="16">
        <v>5703106</v>
      </c>
      <c r="N84" s="17">
        <v>5202398</v>
      </c>
    </row>
    <row r="85" spans="1:14" ht="60" x14ac:dyDescent="0.25">
      <c r="A85" s="13">
        <f t="shared" si="1"/>
        <v>77</v>
      </c>
      <c r="B85" s="11" t="s">
        <v>580</v>
      </c>
      <c r="C85" s="14">
        <v>133</v>
      </c>
      <c r="D85" s="15" t="s">
        <v>578</v>
      </c>
      <c r="E85" s="15" t="s">
        <v>123</v>
      </c>
      <c r="F85" s="15" t="s">
        <v>229</v>
      </c>
      <c r="G85" s="15" t="s">
        <v>579</v>
      </c>
      <c r="H85" s="11" t="s">
        <v>18</v>
      </c>
      <c r="I85" s="11" t="s">
        <v>576</v>
      </c>
      <c r="J85" s="11" t="s">
        <v>577</v>
      </c>
      <c r="K85" s="11" t="s">
        <v>581</v>
      </c>
      <c r="L85" s="10" t="s">
        <v>705</v>
      </c>
      <c r="M85" s="16">
        <v>9596638</v>
      </c>
      <c r="N85" s="17">
        <v>9596638</v>
      </c>
    </row>
    <row r="86" spans="1:14" ht="45" x14ac:dyDescent="0.25">
      <c r="A86" s="13">
        <f t="shared" si="1"/>
        <v>78</v>
      </c>
      <c r="B86" s="11" t="s">
        <v>586</v>
      </c>
      <c r="C86" s="14">
        <v>134</v>
      </c>
      <c r="D86" s="15" t="s">
        <v>584</v>
      </c>
      <c r="E86" s="15" t="s">
        <v>14</v>
      </c>
      <c r="F86" s="15" t="s">
        <v>579</v>
      </c>
      <c r="G86" s="15" t="s">
        <v>585</v>
      </c>
      <c r="H86" s="11" t="s">
        <v>18</v>
      </c>
      <c r="I86" s="11" t="s">
        <v>582</v>
      </c>
      <c r="J86" s="11" t="s">
        <v>583</v>
      </c>
      <c r="K86" s="11" t="s">
        <v>587</v>
      </c>
      <c r="L86" s="10" t="s">
        <v>705</v>
      </c>
      <c r="M86" s="16">
        <v>10843608</v>
      </c>
      <c r="N86" s="17">
        <v>10843608</v>
      </c>
    </row>
    <row r="87" spans="1:14" ht="45" x14ac:dyDescent="0.25">
      <c r="A87" s="13">
        <f t="shared" si="1"/>
        <v>79</v>
      </c>
      <c r="B87" s="11" t="s">
        <v>231</v>
      </c>
      <c r="C87" s="14">
        <v>48</v>
      </c>
      <c r="D87" s="15" t="s">
        <v>228</v>
      </c>
      <c r="E87" s="15" t="s">
        <v>123</v>
      </c>
      <c r="F87" s="15" t="s">
        <v>229</v>
      </c>
      <c r="G87" s="15" t="s">
        <v>230</v>
      </c>
      <c r="H87" s="11" t="s">
        <v>18</v>
      </c>
      <c r="I87" s="11" t="s">
        <v>226</v>
      </c>
      <c r="J87" s="11" t="s">
        <v>227</v>
      </c>
      <c r="K87" s="11" t="s">
        <v>232</v>
      </c>
      <c r="L87" s="10" t="s">
        <v>705</v>
      </c>
      <c r="M87" s="16">
        <v>3971850</v>
      </c>
      <c r="N87" s="17">
        <v>3971850</v>
      </c>
    </row>
    <row r="88" spans="1:14" ht="60" x14ac:dyDescent="0.25">
      <c r="A88" s="13">
        <f t="shared" si="1"/>
        <v>80</v>
      </c>
      <c r="B88" s="11" t="s">
        <v>687</v>
      </c>
      <c r="C88" s="14">
        <v>49</v>
      </c>
      <c r="D88" s="15" t="s">
        <v>235</v>
      </c>
      <c r="E88" s="15" t="s">
        <v>58</v>
      </c>
      <c r="F88" s="15" t="s">
        <v>59</v>
      </c>
      <c r="G88" s="15" t="s">
        <v>6</v>
      </c>
      <c r="H88" s="11" t="s">
        <v>18</v>
      </c>
      <c r="I88" s="11" t="s">
        <v>233</v>
      </c>
      <c r="J88" s="11" t="s">
        <v>234</v>
      </c>
      <c r="K88" s="11" t="s">
        <v>236</v>
      </c>
      <c r="L88" s="10" t="s">
        <v>705</v>
      </c>
      <c r="M88" s="16">
        <v>12374064</v>
      </c>
      <c r="N88" s="17">
        <v>12374064</v>
      </c>
    </row>
    <row r="89" spans="1:14" ht="45" x14ac:dyDescent="0.25">
      <c r="A89" s="13">
        <f t="shared" si="1"/>
        <v>81</v>
      </c>
      <c r="B89" s="11" t="s">
        <v>240</v>
      </c>
      <c r="C89" s="14">
        <v>50</v>
      </c>
      <c r="D89" s="15" t="s">
        <v>238</v>
      </c>
      <c r="E89" s="15" t="s">
        <v>123</v>
      </c>
      <c r="F89" s="15" t="s">
        <v>124</v>
      </c>
      <c r="G89" s="15" t="s">
        <v>239</v>
      </c>
      <c r="H89" s="11" t="s">
        <v>4</v>
      </c>
      <c r="I89" s="11" t="s">
        <v>237</v>
      </c>
      <c r="J89" s="11" t="s">
        <v>6</v>
      </c>
      <c r="K89" s="11" t="s">
        <v>6</v>
      </c>
      <c r="L89" s="10" t="s">
        <v>705</v>
      </c>
      <c r="M89" s="16">
        <v>65068</v>
      </c>
      <c r="N89" s="17">
        <v>65068</v>
      </c>
    </row>
    <row r="90" spans="1:14" ht="45" x14ac:dyDescent="0.25">
      <c r="A90" s="13">
        <f t="shared" si="1"/>
        <v>82</v>
      </c>
      <c r="B90" s="11" t="s">
        <v>246</v>
      </c>
      <c r="C90" s="14">
        <v>51</v>
      </c>
      <c r="D90" s="15" t="s">
        <v>243</v>
      </c>
      <c r="E90" s="15" t="s">
        <v>208</v>
      </c>
      <c r="F90" s="15" t="s">
        <v>244</v>
      </c>
      <c r="G90" s="15" t="s">
        <v>245</v>
      </c>
      <c r="H90" s="11" t="s">
        <v>18</v>
      </c>
      <c r="I90" s="11" t="s">
        <v>241</v>
      </c>
      <c r="J90" s="11" t="s">
        <v>242</v>
      </c>
      <c r="K90" s="11" t="s">
        <v>247</v>
      </c>
      <c r="L90" s="10" t="s">
        <v>705</v>
      </c>
      <c r="M90" s="16">
        <v>2481726</v>
      </c>
      <c r="N90" s="17">
        <v>2481726</v>
      </c>
    </row>
    <row r="91" spans="1:14" ht="45" x14ac:dyDescent="0.25">
      <c r="A91" s="13">
        <f t="shared" si="1"/>
        <v>83</v>
      </c>
      <c r="B91" s="11" t="s">
        <v>687</v>
      </c>
      <c r="C91" s="14">
        <v>52</v>
      </c>
      <c r="D91" s="15" t="s">
        <v>235</v>
      </c>
      <c r="E91" s="15" t="s">
        <v>58</v>
      </c>
      <c r="F91" s="15" t="s">
        <v>59</v>
      </c>
      <c r="G91" s="15" t="s">
        <v>6</v>
      </c>
      <c r="H91" s="11" t="s">
        <v>18</v>
      </c>
      <c r="I91" s="11" t="s">
        <v>248</v>
      </c>
      <c r="J91" s="11" t="s">
        <v>249</v>
      </c>
      <c r="K91" s="11" t="s">
        <v>250</v>
      </c>
      <c r="L91" s="10" t="s">
        <v>705</v>
      </c>
      <c r="M91" s="16">
        <v>3720975</v>
      </c>
      <c r="N91" s="17">
        <v>3720975</v>
      </c>
    </row>
    <row r="92" spans="1:14" ht="60" x14ac:dyDescent="0.25">
      <c r="A92" s="13">
        <f t="shared" si="1"/>
        <v>84</v>
      </c>
      <c r="B92" s="11" t="s">
        <v>255</v>
      </c>
      <c r="C92" s="14">
        <v>53</v>
      </c>
      <c r="D92" s="15" t="s">
        <v>251</v>
      </c>
      <c r="E92" s="15" t="s">
        <v>252</v>
      </c>
      <c r="F92" s="15" t="s">
        <v>253</v>
      </c>
      <c r="G92" s="15" t="s">
        <v>254</v>
      </c>
      <c r="H92" s="11" t="s">
        <v>4</v>
      </c>
      <c r="I92" s="11" t="s">
        <v>699</v>
      </c>
      <c r="J92" s="11" t="s">
        <v>6</v>
      </c>
      <c r="K92" s="11" t="s">
        <v>6</v>
      </c>
      <c r="L92" s="10" t="s">
        <v>705</v>
      </c>
      <c r="M92" s="16">
        <v>88273</v>
      </c>
      <c r="N92" s="17">
        <v>88273</v>
      </c>
    </row>
    <row r="93" spans="1:14" ht="45" x14ac:dyDescent="0.25">
      <c r="A93" s="13">
        <f t="shared" si="1"/>
        <v>85</v>
      </c>
      <c r="B93" s="11" t="s">
        <v>597</v>
      </c>
      <c r="C93" s="14">
        <v>136</v>
      </c>
      <c r="D93" s="15" t="s">
        <v>595</v>
      </c>
      <c r="E93" s="15" t="s">
        <v>105</v>
      </c>
      <c r="F93" s="15" t="s">
        <v>596</v>
      </c>
      <c r="G93" s="15" t="s">
        <v>187</v>
      </c>
      <c r="H93" s="11" t="s">
        <v>18</v>
      </c>
      <c r="I93" s="11" t="s">
        <v>593</v>
      </c>
      <c r="J93" s="11" t="s">
        <v>594</v>
      </c>
      <c r="K93" s="11" t="s">
        <v>598</v>
      </c>
      <c r="L93" s="10" t="s">
        <v>705</v>
      </c>
      <c r="M93" s="16">
        <v>5893000</v>
      </c>
      <c r="N93" s="17">
        <v>5893000</v>
      </c>
    </row>
    <row r="94" spans="1:14" ht="45" x14ac:dyDescent="0.25">
      <c r="A94" s="13">
        <f t="shared" si="1"/>
        <v>86</v>
      </c>
      <c r="B94" s="11" t="s">
        <v>189</v>
      </c>
      <c r="C94" s="14">
        <v>54</v>
      </c>
      <c r="D94" s="15" t="s">
        <v>186</v>
      </c>
      <c r="E94" s="15" t="s">
        <v>29</v>
      </c>
      <c r="F94" s="15" t="s">
        <v>187</v>
      </c>
      <c r="G94" s="15" t="s">
        <v>188</v>
      </c>
      <c r="H94" s="11" t="s">
        <v>4</v>
      </c>
      <c r="I94" s="11" t="s">
        <v>256</v>
      </c>
      <c r="J94" s="11" t="s">
        <v>6</v>
      </c>
      <c r="K94" s="11" t="s">
        <v>6</v>
      </c>
      <c r="L94" s="10" t="s">
        <v>705</v>
      </c>
      <c r="M94" s="16">
        <v>54263</v>
      </c>
      <c r="N94" s="17">
        <v>54263</v>
      </c>
    </row>
    <row r="95" spans="1:14" ht="45" x14ac:dyDescent="0.25">
      <c r="A95" s="13">
        <f t="shared" si="1"/>
        <v>87</v>
      </c>
      <c r="B95" s="11" t="s">
        <v>566</v>
      </c>
      <c r="C95" s="14">
        <v>137</v>
      </c>
      <c r="D95" s="15" t="s">
        <v>564</v>
      </c>
      <c r="E95" s="15" t="s">
        <v>29</v>
      </c>
      <c r="F95" s="15" t="s">
        <v>273</v>
      </c>
      <c r="G95" s="15" t="s">
        <v>565</v>
      </c>
      <c r="H95" s="11" t="s">
        <v>4</v>
      </c>
      <c r="I95" s="11" t="s">
        <v>599</v>
      </c>
      <c r="J95" s="11" t="s">
        <v>6</v>
      </c>
      <c r="K95" s="11" t="s">
        <v>6</v>
      </c>
      <c r="L95" s="10" t="s">
        <v>705</v>
      </c>
      <c r="M95" s="16">
        <v>60089</v>
      </c>
      <c r="N95" s="17">
        <v>60089</v>
      </c>
    </row>
    <row r="96" spans="1:14" ht="45" x14ac:dyDescent="0.25">
      <c r="A96" s="13">
        <f t="shared" si="1"/>
        <v>88</v>
      </c>
      <c r="B96" s="11" t="s">
        <v>597</v>
      </c>
      <c r="C96" s="14">
        <v>138</v>
      </c>
      <c r="D96" s="15" t="s">
        <v>595</v>
      </c>
      <c r="E96" s="15" t="s">
        <v>105</v>
      </c>
      <c r="F96" s="15" t="s">
        <v>596</v>
      </c>
      <c r="G96" s="15" t="s">
        <v>187</v>
      </c>
      <c r="H96" s="11" t="s">
        <v>18</v>
      </c>
      <c r="I96" s="11" t="s">
        <v>600</v>
      </c>
      <c r="J96" s="11" t="s">
        <v>601</v>
      </c>
      <c r="K96" s="11" t="s">
        <v>602</v>
      </c>
      <c r="L96" s="10" t="s">
        <v>705</v>
      </c>
      <c r="M96" s="16">
        <v>14323282</v>
      </c>
      <c r="N96" s="17">
        <v>14323282</v>
      </c>
    </row>
    <row r="97" spans="1:14" ht="45" x14ac:dyDescent="0.25">
      <c r="A97" s="13">
        <f t="shared" si="1"/>
        <v>89</v>
      </c>
      <c r="B97" s="11" t="s">
        <v>606</v>
      </c>
      <c r="C97" s="14">
        <v>139</v>
      </c>
      <c r="D97" s="15" t="s">
        <v>604</v>
      </c>
      <c r="E97" s="15" t="s">
        <v>29</v>
      </c>
      <c r="F97" s="15" t="s">
        <v>204</v>
      </c>
      <c r="G97" s="15" t="s">
        <v>605</v>
      </c>
      <c r="H97" s="11" t="s">
        <v>4</v>
      </c>
      <c r="I97" s="11" t="s">
        <v>603</v>
      </c>
      <c r="J97" s="11" t="s">
        <v>6</v>
      </c>
      <c r="K97" s="11" t="s">
        <v>6</v>
      </c>
      <c r="L97" s="10" t="s">
        <v>705</v>
      </c>
      <c r="M97" s="16">
        <v>85539</v>
      </c>
      <c r="N97" s="17">
        <v>85539</v>
      </c>
    </row>
    <row r="98" spans="1:14" ht="45" x14ac:dyDescent="0.25">
      <c r="A98" s="13">
        <f t="shared" si="1"/>
        <v>90</v>
      </c>
      <c r="B98" s="11" t="s">
        <v>261</v>
      </c>
      <c r="C98" s="14">
        <v>55</v>
      </c>
      <c r="D98" s="15" t="s">
        <v>258</v>
      </c>
      <c r="E98" s="15" t="s">
        <v>71</v>
      </c>
      <c r="F98" s="15" t="s">
        <v>259</v>
      </c>
      <c r="G98" s="15" t="s">
        <v>260</v>
      </c>
      <c r="H98" s="11" t="s">
        <v>4</v>
      </c>
      <c r="I98" s="11" t="s">
        <v>257</v>
      </c>
      <c r="J98" s="11" t="s">
        <v>6</v>
      </c>
      <c r="K98" s="11" t="s">
        <v>6</v>
      </c>
      <c r="L98" s="10" t="s">
        <v>705</v>
      </c>
      <c r="M98" s="16">
        <v>44058</v>
      </c>
      <c r="N98" s="17">
        <v>44058</v>
      </c>
    </row>
    <row r="99" spans="1:14" ht="60" x14ac:dyDescent="0.25">
      <c r="A99" s="13">
        <f t="shared" si="1"/>
        <v>91</v>
      </c>
      <c r="B99" s="11" t="s">
        <v>606</v>
      </c>
      <c r="C99" s="14">
        <v>140</v>
      </c>
      <c r="D99" s="15" t="s">
        <v>604</v>
      </c>
      <c r="E99" s="15" t="s">
        <v>29</v>
      </c>
      <c r="F99" s="15" t="s">
        <v>204</v>
      </c>
      <c r="G99" s="15" t="s">
        <v>605</v>
      </c>
      <c r="H99" s="11" t="s">
        <v>4</v>
      </c>
      <c r="I99" s="11" t="s">
        <v>607</v>
      </c>
      <c r="J99" s="11" t="s">
        <v>6</v>
      </c>
      <c r="K99" s="11" t="s">
        <v>6</v>
      </c>
      <c r="L99" s="10" t="s">
        <v>705</v>
      </c>
      <c r="M99" s="16">
        <v>78306</v>
      </c>
      <c r="N99" s="17">
        <v>78306</v>
      </c>
    </row>
    <row r="100" spans="1:14" ht="45" x14ac:dyDescent="0.25">
      <c r="A100" s="13">
        <f t="shared" si="1"/>
        <v>92</v>
      </c>
      <c r="B100" s="11" t="s">
        <v>265</v>
      </c>
      <c r="C100" s="14">
        <v>56</v>
      </c>
      <c r="D100" s="15" t="s">
        <v>263</v>
      </c>
      <c r="E100" s="15" t="s">
        <v>29</v>
      </c>
      <c r="F100" s="15" t="s">
        <v>53</v>
      </c>
      <c r="G100" s="15" t="s">
        <v>264</v>
      </c>
      <c r="H100" s="11" t="s">
        <v>4</v>
      </c>
      <c r="I100" s="11" t="s">
        <v>262</v>
      </c>
      <c r="J100" s="11" t="s">
        <v>6</v>
      </c>
      <c r="K100" s="11" t="s">
        <v>6</v>
      </c>
      <c r="L100" s="10" t="s">
        <v>705</v>
      </c>
      <c r="M100" s="16">
        <v>60190</v>
      </c>
      <c r="N100" s="17">
        <v>60190</v>
      </c>
    </row>
    <row r="101" spans="1:14" ht="45" x14ac:dyDescent="0.25">
      <c r="A101" s="13" t="e">
        <f>#REF!+1</f>
        <v>#REF!</v>
      </c>
      <c r="B101" s="11" t="s">
        <v>215</v>
      </c>
      <c r="C101" s="14">
        <v>142</v>
      </c>
      <c r="D101" s="15" t="s">
        <v>212</v>
      </c>
      <c r="E101" s="15" t="s">
        <v>8</v>
      </c>
      <c r="F101" s="15" t="s">
        <v>213</v>
      </c>
      <c r="G101" s="15" t="s">
        <v>214</v>
      </c>
      <c r="H101" s="11" t="s">
        <v>18</v>
      </c>
      <c r="I101" s="11" t="s">
        <v>608</v>
      </c>
      <c r="J101" s="11" t="s">
        <v>609</v>
      </c>
      <c r="K101" s="11" t="s">
        <v>610</v>
      </c>
      <c r="L101" s="10" t="s">
        <v>705</v>
      </c>
      <c r="M101" s="16">
        <v>3000683</v>
      </c>
      <c r="N101" s="17">
        <v>3000683</v>
      </c>
    </row>
    <row r="102" spans="1:14" ht="60" x14ac:dyDescent="0.25">
      <c r="A102" s="13" t="e">
        <f t="shared" si="1"/>
        <v>#REF!</v>
      </c>
      <c r="B102" s="11" t="s">
        <v>270</v>
      </c>
      <c r="C102" s="14">
        <v>57</v>
      </c>
      <c r="D102" s="15" t="s">
        <v>267</v>
      </c>
      <c r="E102" s="15" t="s">
        <v>22</v>
      </c>
      <c r="F102" s="15" t="s">
        <v>268</v>
      </c>
      <c r="G102" s="15" t="s">
        <v>269</v>
      </c>
      <c r="H102" s="11" t="s">
        <v>4</v>
      </c>
      <c r="I102" s="11" t="s">
        <v>266</v>
      </c>
      <c r="J102" s="11" t="s">
        <v>6</v>
      </c>
      <c r="K102" s="11" t="s">
        <v>6</v>
      </c>
      <c r="L102" s="10" t="s">
        <v>705</v>
      </c>
      <c r="M102" s="16">
        <v>133271</v>
      </c>
      <c r="N102" s="17">
        <v>133271</v>
      </c>
    </row>
    <row r="103" spans="1:14" ht="45" x14ac:dyDescent="0.25">
      <c r="A103" s="13" t="e">
        <f t="shared" si="1"/>
        <v>#REF!</v>
      </c>
      <c r="B103" s="11" t="s">
        <v>275</v>
      </c>
      <c r="C103" s="14">
        <v>58</v>
      </c>
      <c r="D103" s="15" t="s">
        <v>272</v>
      </c>
      <c r="E103" s="15" t="s">
        <v>29</v>
      </c>
      <c r="F103" s="15" t="s">
        <v>273</v>
      </c>
      <c r="G103" s="15" t="s">
        <v>274</v>
      </c>
      <c r="H103" s="11" t="s">
        <v>4</v>
      </c>
      <c r="I103" s="11" t="s">
        <v>271</v>
      </c>
      <c r="J103" s="11" t="s">
        <v>6</v>
      </c>
      <c r="K103" s="11" t="s">
        <v>6</v>
      </c>
      <c r="L103" s="10" t="s">
        <v>705</v>
      </c>
      <c r="M103" s="16">
        <v>93803</v>
      </c>
      <c r="N103" s="17">
        <v>93803</v>
      </c>
    </row>
    <row r="104" spans="1:14" ht="45" x14ac:dyDescent="0.25">
      <c r="A104" s="13" t="e">
        <f t="shared" si="1"/>
        <v>#REF!</v>
      </c>
      <c r="B104" s="11" t="s">
        <v>280</v>
      </c>
      <c r="C104" s="14">
        <v>59</v>
      </c>
      <c r="D104" s="15" t="s">
        <v>277</v>
      </c>
      <c r="E104" s="15" t="s">
        <v>112</v>
      </c>
      <c r="F104" s="15" t="s">
        <v>278</v>
      </c>
      <c r="G104" s="15" t="s">
        <v>279</v>
      </c>
      <c r="H104" s="11" t="s">
        <v>4</v>
      </c>
      <c r="I104" s="11" t="s">
        <v>276</v>
      </c>
      <c r="J104" s="11" t="s">
        <v>6</v>
      </c>
      <c r="K104" s="11" t="s">
        <v>6</v>
      </c>
      <c r="L104" s="10" t="s">
        <v>705</v>
      </c>
      <c r="M104" s="16">
        <v>80000</v>
      </c>
      <c r="N104" s="17">
        <v>80000</v>
      </c>
    </row>
    <row r="105" spans="1:14" ht="45" x14ac:dyDescent="0.25">
      <c r="A105" s="13" t="e">
        <f t="shared" si="1"/>
        <v>#REF!</v>
      </c>
      <c r="B105" s="11" t="s">
        <v>285</v>
      </c>
      <c r="C105" s="14">
        <v>60</v>
      </c>
      <c r="D105" s="15" t="s">
        <v>283</v>
      </c>
      <c r="E105" s="15" t="s">
        <v>123</v>
      </c>
      <c r="F105" s="15" t="s">
        <v>124</v>
      </c>
      <c r="G105" s="15" t="s">
        <v>284</v>
      </c>
      <c r="H105" s="11" t="s">
        <v>18</v>
      </c>
      <c r="I105" s="11" t="s">
        <v>281</v>
      </c>
      <c r="J105" s="11" t="s">
        <v>282</v>
      </c>
      <c r="K105" s="11" t="s">
        <v>286</v>
      </c>
      <c r="L105" s="10" t="s">
        <v>705</v>
      </c>
      <c r="M105" s="16">
        <v>4810890</v>
      </c>
      <c r="N105" s="17">
        <v>4810890</v>
      </c>
    </row>
    <row r="106" spans="1:14" ht="60" x14ac:dyDescent="0.25">
      <c r="A106" s="13" t="e">
        <f t="shared" si="1"/>
        <v>#REF!</v>
      </c>
      <c r="B106" s="11" t="s">
        <v>614</v>
      </c>
      <c r="C106" s="14">
        <v>143</v>
      </c>
      <c r="D106" s="15" t="s">
        <v>612</v>
      </c>
      <c r="E106" s="15" t="s">
        <v>29</v>
      </c>
      <c r="F106" s="15" t="s">
        <v>273</v>
      </c>
      <c r="G106" s="15" t="s">
        <v>613</v>
      </c>
      <c r="H106" s="11" t="s">
        <v>4</v>
      </c>
      <c r="I106" s="11" t="s">
        <v>611</v>
      </c>
      <c r="J106" s="11" t="s">
        <v>6</v>
      </c>
      <c r="K106" s="11" t="s">
        <v>6</v>
      </c>
      <c r="L106" s="10" t="s">
        <v>705</v>
      </c>
      <c r="M106" s="16">
        <v>167352</v>
      </c>
      <c r="N106" s="17">
        <v>167352</v>
      </c>
    </row>
    <row r="107" spans="1:14" ht="45" x14ac:dyDescent="0.25">
      <c r="A107" s="13" t="e">
        <f t="shared" si="1"/>
        <v>#REF!</v>
      </c>
      <c r="B107" s="11" t="s">
        <v>614</v>
      </c>
      <c r="C107" s="14">
        <v>144</v>
      </c>
      <c r="D107" s="15" t="s">
        <v>612</v>
      </c>
      <c r="E107" s="15" t="s">
        <v>29</v>
      </c>
      <c r="F107" s="15" t="s">
        <v>273</v>
      </c>
      <c r="G107" s="15" t="s">
        <v>613</v>
      </c>
      <c r="H107" s="11" t="s">
        <v>4</v>
      </c>
      <c r="I107" s="11" t="s">
        <v>615</v>
      </c>
      <c r="J107" s="11" t="s">
        <v>6</v>
      </c>
      <c r="K107" s="11" t="s">
        <v>6</v>
      </c>
      <c r="L107" s="10" t="s">
        <v>705</v>
      </c>
      <c r="M107" s="16">
        <v>76790</v>
      </c>
      <c r="N107" s="17">
        <v>76790</v>
      </c>
    </row>
    <row r="108" spans="1:14" ht="45" x14ac:dyDescent="0.25">
      <c r="A108" s="13" t="e">
        <f>#REF!+1</f>
        <v>#REF!</v>
      </c>
      <c r="B108" s="11" t="s">
        <v>189</v>
      </c>
      <c r="C108" s="14">
        <v>146</v>
      </c>
      <c r="D108" s="15" t="s">
        <v>186</v>
      </c>
      <c r="E108" s="15" t="s">
        <v>29</v>
      </c>
      <c r="F108" s="15" t="s">
        <v>187</v>
      </c>
      <c r="G108" s="15" t="s">
        <v>188</v>
      </c>
      <c r="H108" s="11" t="s">
        <v>18</v>
      </c>
      <c r="I108" s="11" t="s">
        <v>616</v>
      </c>
      <c r="J108" s="11" t="s">
        <v>617</v>
      </c>
      <c r="K108" s="11" t="s">
        <v>618</v>
      </c>
      <c r="L108" s="10" t="s">
        <v>705</v>
      </c>
      <c r="M108" s="16">
        <v>5438360</v>
      </c>
      <c r="N108" s="17">
        <v>5438360</v>
      </c>
    </row>
    <row r="109" spans="1:14" ht="45" x14ac:dyDescent="0.25">
      <c r="A109" s="13" t="e">
        <f t="shared" si="1"/>
        <v>#REF!</v>
      </c>
      <c r="B109" s="11" t="s">
        <v>621</v>
      </c>
      <c r="C109" s="14">
        <v>147</v>
      </c>
      <c r="D109" s="15" t="s">
        <v>619</v>
      </c>
      <c r="E109" s="15" t="s">
        <v>208</v>
      </c>
      <c r="F109" s="15" t="s">
        <v>219</v>
      </c>
      <c r="G109" s="15" t="s">
        <v>620</v>
      </c>
      <c r="H109" s="11" t="s">
        <v>4</v>
      </c>
      <c r="I109" s="11" t="s">
        <v>700</v>
      </c>
      <c r="J109" s="11" t="s">
        <v>6</v>
      </c>
      <c r="K109" s="11" t="s">
        <v>6</v>
      </c>
      <c r="L109" s="10" t="s">
        <v>705</v>
      </c>
      <c r="M109" s="16">
        <v>164716</v>
      </c>
      <c r="N109" s="17">
        <v>164716</v>
      </c>
    </row>
    <row r="110" spans="1:14" ht="60" x14ac:dyDescent="0.25">
      <c r="A110" s="13" t="e">
        <f t="shared" si="1"/>
        <v>#REF!</v>
      </c>
      <c r="B110" s="11" t="s">
        <v>450</v>
      </c>
      <c r="C110" s="14">
        <v>148</v>
      </c>
      <c r="D110" s="15" t="s">
        <v>447</v>
      </c>
      <c r="E110" s="15" t="s">
        <v>123</v>
      </c>
      <c r="F110" s="15" t="s">
        <v>448</v>
      </c>
      <c r="G110" s="15" t="s">
        <v>449</v>
      </c>
      <c r="H110" s="11" t="s">
        <v>18</v>
      </c>
      <c r="I110" s="11" t="s">
        <v>622</v>
      </c>
      <c r="J110" s="11" t="s">
        <v>623</v>
      </c>
      <c r="K110" s="11" t="s">
        <v>624</v>
      </c>
      <c r="L110" s="10" t="s">
        <v>705</v>
      </c>
      <c r="M110" s="16">
        <v>7856938</v>
      </c>
      <c r="N110" s="17">
        <v>7856938</v>
      </c>
    </row>
    <row r="111" spans="1:14" s="9" customFormat="1" ht="45" x14ac:dyDescent="0.25">
      <c r="A111" s="13" t="e">
        <f t="shared" si="1"/>
        <v>#REF!</v>
      </c>
      <c r="B111" s="11" t="s">
        <v>626</v>
      </c>
      <c r="C111" s="14">
        <v>149</v>
      </c>
      <c r="D111" s="15" t="s">
        <v>515</v>
      </c>
      <c r="E111" s="15" t="s">
        <v>105</v>
      </c>
      <c r="F111" s="15" t="s">
        <v>596</v>
      </c>
      <c r="G111" s="15" t="s">
        <v>516</v>
      </c>
      <c r="H111" s="11" t="s">
        <v>4</v>
      </c>
      <c r="I111" s="11" t="s">
        <v>625</v>
      </c>
      <c r="J111" s="11" t="s">
        <v>6</v>
      </c>
      <c r="K111" s="11" t="s">
        <v>6</v>
      </c>
      <c r="L111" s="10" t="s">
        <v>705</v>
      </c>
      <c r="M111" s="16">
        <v>161464</v>
      </c>
      <c r="N111" s="17">
        <v>161464</v>
      </c>
    </row>
    <row r="112" spans="1:14" ht="45" x14ac:dyDescent="0.25">
      <c r="A112" s="13" t="e">
        <f t="shared" si="1"/>
        <v>#REF!</v>
      </c>
      <c r="B112" s="11" t="s">
        <v>293</v>
      </c>
      <c r="C112" s="14">
        <v>61</v>
      </c>
      <c r="D112" s="15" t="s">
        <v>289</v>
      </c>
      <c r="E112" s="15" t="s">
        <v>290</v>
      </c>
      <c r="F112" s="15" t="s">
        <v>291</v>
      </c>
      <c r="G112" s="15" t="s">
        <v>292</v>
      </c>
      <c r="H112" s="11" t="s">
        <v>18</v>
      </c>
      <c r="I112" s="11" t="s">
        <v>287</v>
      </c>
      <c r="J112" s="11" t="s">
        <v>288</v>
      </c>
      <c r="K112" s="11" t="s">
        <v>294</v>
      </c>
      <c r="L112" s="10" t="s">
        <v>705</v>
      </c>
      <c r="M112" s="16">
        <v>1020665</v>
      </c>
      <c r="N112" s="17">
        <v>1020665</v>
      </c>
    </row>
    <row r="113" spans="1:14" ht="45" x14ac:dyDescent="0.25">
      <c r="A113" s="13" t="e">
        <f t="shared" si="1"/>
        <v>#REF!</v>
      </c>
      <c r="B113" s="11" t="s">
        <v>298</v>
      </c>
      <c r="C113" s="14">
        <v>62</v>
      </c>
      <c r="D113" s="15" t="s">
        <v>296</v>
      </c>
      <c r="E113" s="15" t="s">
        <v>29</v>
      </c>
      <c r="F113" s="15" t="s">
        <v>53</v>
      </c>
      <c r="G113" s="15" t="s">
        <v>297</v>
      </c>
      <c r="H113" s="11" t="s">
        <v>4</v>
      </c>
      <c r="I113" s="11" t="s">
        <v>295</v>
      </c>
      <c r="J113" s="11" t="s">
        <v>6</v>
      </c>
      <c r="K113" s="11" t="s">
        <v>6</v>
      </c>
      <c r="L113" s="10" t="s">
        <v>705</v>
      </c>
      <c r="M113" s="16">
        <v>214793</v>
      </c>
      <c r="N113" s="17">
        <v>214793</v>
      </c>
    </row>
    <row r="114" spans="1:14" ht="45" x14ac:dyDescent="0.25">
      <c r="A114" s="13" t="e">
        <f t="shared" si="1"/>
        <v>#REF!</v>
      </c>
      <c r="B114" s="11" t="s">
        <v>303</v>
      </c>
      <c r="C114" s="14">
        <v>63</v>
      </c>
      <c r="D114" s="15" t="s">
        <v>300</v>
      </c>
      <c r="E114" s="15" t="s">
        <v>58</v>
      </c>
      <c r="F114" s="15" t="s">
        <v>301</v>
      </c>
      <c r="G114" s="15" t="s">
        <v>302</v>
      </c>
      <c r="H114" s="11" t="s">
        <v>4</v>
      </c>
      <c r="I114" s="11" t="s">
        <v>299</v>
      </c>
      <c r="J114" s="11" t="s">
        <v>6</v>
      </c>
      <c r="K114" s="11" t="s">
        <v>6</v>
      </c>
      <c r="L114" s="10" t="s">
        <v>705</v>
      </c>
      <c r="M114" s="16">
        <v>114851</v>
      </c>
      <c r="N114" s="17">
        <v>114851</v>
      </c>
    </row>
    <row r="115" spans="1:14" ht="45" x14ac:dyDescent="0.25">
      <c r="A115" s="13" t="e">
        <f t="shared" si="1"/>
        <v>#REF!</v>
      </c>
      <c r="B115" s="11" t="s">
        <v>308</v>
      </c>
      <c r="C115" s="14">
        <v>64</v>
      </c>
      <c r="D115" s="15" t="s">
        <v>306</v>
      </c>
      <c r="E115" s="15" t="s">
        <v>22</v>
      </c>
      <c r="F115" s="15" t="s">
        <v>23</v>
      </c>
      <c r="G115" s="15" t="s">
        <v>307</v>
      </c>
      <c r="H115" s="11" t="s">
        <v>18</v>
      </c>
      <c r="I115" s="11" t="s">
        <v>304</v>
      </c>
      <c r="J115" s="11" t="s">
        <v>305</v>
      </c>
      <c r="K115" s="11" t="s">
        <v>309</v>
      </c>
      <c r="L115" s="10" t="s">
        <v>705</v>
      </c>
      <c r="M115" s="16">
        <v>4844421</v>
      </c>
      <c r="N115" s="17">
        <v>4844421</v>
      </c>
    </row>
    <row r="116" spans="1:14" ht="60" x14ac:dyDescent="0.25">
      <c r="A116" s="13" t="e">
        <f t="shared" si="1"/>
        <v>#REF!</v>
      </c>
      <c r="B116" s="11" t="s">
        <v>315</v>
      </c>
      <c r="C116" s="14">
        <v>65</v>
      </c>
      <c r="D116" s="15" t="s">
        <v>311</v>
      </c>
      <c r="E116" s="15" t="s">
        <v>312</v>
      </c>
      <c r="F116" s="15" t="s">
        <v>313</v>
      </c>
      <c r="G116" s="15" t="s">
        <v>314</v>
      </c>
      <c r="H116" s="11" t="s">
        <v>4</v>
      </c>
      <c r="I116" s="11" t="s">
        <v>310</v>
      </c>
      <c r="J116" s="11" t="s">
        <v>6</v>
      </c>
      <c r="K116" s="11" t="s">
        <v>6</v>
      </c>
      <c r="L116" s="10" t="s">
        <v>705</v>
      </c>
      <c r="M116" s="16">
        <v>46205</v>
      </c>
      <c r="N116" s="17">
        <v>46205</v>
      </c>
    </row>
    <row r="117" spans="1:14" ht="45" x14ac:dyDescent="0.25">
      <c r="A117" s="13" t="e">
        <f t="shared" si="1"/>
        <v>#REF!</v>
      </c>
      <c r="B117" s="11" t="s">
        <v>686</v>
      </c>
      <c r="C117" s="14">
        <v>66</v>
      </c>
      <c r="D117" s="15" t="s">
        <v>168</v>
      </c>
      <c r="E117" s="15" t="s">
        <v>58</v>
      </c>
      <c r="F117" s="15" t="s">
        <v>169</v>
      </c>
      <c r="G117" s="15" t="s">
        <v>6</v>
      </c>
      <c r="H117" s="11" t="s">
        <v>4</v>
      </c>
      <c r="I117" s="11" t="s">
        <v>316</v>
      </c>
      <c r="J117" s="11" t="s">
        <v>6</v>
      </c>
      <c r="K117" s="11" t="s">
        <v>6</v>
      </c>
      <c r="L117" s="10" t="s">
        <v>705</v>
      </c>
      <c r="M117" s="16">
        <v>75114</v>
      </c>
      <c r="N117" s="17">
        <v>75114</v>
      </c>
    </row>
    <row r="118" spans="1:14" ht="60" x14ac:dyDescent="0.25">
      <c r="A118" s="13" t="e">
        <f t="shared" si="1"/>
        <v>#REF!</v>
      </c>
      <c r="B118" s="11" t="s">
        <v>321</v>
      </c>
      <c r="C118" s="14">
        <v>67</v>
      </c>
      <c r="D118" s="15" t="s">
        <v>318</v>
      </c>
      <c r="E118" s="15" t="s">
        <v>29</v>
      </c>
      <c r="F118" s="15" t="s">
        <v>319</v>
      </c>
      <c r="G118" s="15" t="s">
        <v>320</v>
      </c>
      <c r="H118" s="11" t="s">
        <v>4</v>
      </c>
      <c r="I118" s="11" t="s">
        <v>317</v>
      </c>
      <c r="J118" s="11" t="s">
        <v>6</v>
      </c>
      <c r="K118" s="11" t="s">
        <v>6</v>
      </c>
      <c r="L118" s="10" t="s">
        <v>705</v>
      </c>
      <c r="M118" s="16">
        <v>106840</v>
      </c>
      <c r="N118" s="17">
        <v>106840</v>
      </c>
    </row>
    <row r="119" spans="1:14" ht="45" x14ac:dyDescent="0.25">
      <c r="A119" s="13" t="e">
        <f t="shared" si="1"/>
        <v>#REF!</v>
      </c>
      <c r="B119" s="11" t="s">
        <v>688</v>
      </c>
      <c r="C119" s="14">
        <v>150</v>
      </c>
      <c r="D119" s="15" t="s">
        <v>629</v>
      </c>
      <c r="E119" s="15" t="s">
        <v>8</v>
      </c>
      <c r="F119" s="15" t="s">
        <v>487</v>
      </c>
      <c r="G119" s="15" t="s">
        <v>6</v>
      </c>
      <c r="H119" s="11" t="s">
        <v>18</v>
      </c>
      <c r="I119" s="11" t="s">
        <v>627</v>
      </c>
      <c r="J119" s="11" t="s">
        <v>628</v>
      </c>
      <c r="K119" s="11" t="s">
        <v>630</v>
      </c>
      <c r="L119" s="10" t="s">
        <v>705</v>
      </c>
      <c r="M119" s="16">
        <v>10783180</v>
      </c>
      <c r="N119" s="17">
        <v>10783180</v>
      </c>
    </row>
    <row r="120" spans="1:14" ht="45" x14ac:dyDescent="0.25">
      <c r="A120" s="13" t="e">
        <f t="shared" si="1"/>
        <v>#REF!</v>
      </c>
      <c r="B120" s="11" t="s">
        <v>635</v>
      </c>
      <c r="C120" s="14">
        <v>151</v>
      </c>
      <c r="D120" s="15" t="s">
        <v>632</v>
      </c>
      <c r="E120" s="15" t="s">
        <v>92</v>
      </c>
      <c r="F120" s="15" t="s">
        <v>633</v>
      </c>
      <c r="G120" s="15" t="s">
        <v>634</v>
      </c>
      <c r="H120" s="11" t="s">
        <v>4</v>
      </c>
      <c r="I120" s="11" t="s">
        <v>631</v>
      </c>
      <c r="J120" s="11" t="s">
        <v>6</v>
      </c>
      <c r="K120" s="11" t="s">
        <v>6</v>
      </c>
      <c r="L120" s="10" t="s">
        <v>705</v>
      </c>
      <c r="M120" s="16">
        <v>59900</v>
      </c>
      <c r="N120" s="17">
        <v>59900</v>
      </c>
    </row>
    <row r="121" spans="1:14" ht="45" x14ac:dyDescent="0.25">
      <c r="A121" s="13" t="e">
        <f t="shared" si="1"/>
        <v>#REF!</v>
      </c>
      <c r="B121" s="11" t="s">
        <v>325</v>
      </c>
      <c r="C121" s="14">
        <v>68</v>
      </c>
      <c r="D121" s="15" t="s">
        <v>323</v>
      </c>
      <c r="E121" s="15" t="s">
        <v>29</v>
      </c>
      <c r="F121" s="15" t="s">
        <v>319</v>
      </c>
      <c r="G121" s="15" t="s">
        <v>324</v>
      </c>
      <c r="H121" s="11" t="s">
        <v>4</v>
      </c>
      <c r="I121" s="11" t="s">
        <v>322</v>
      </c>
      <c r="J121" s="11" t="s">
        <v>6</v>
      </c>
      <c r="K121" s="11" t="s">
        <v>6</v>
      </c>
      <c r="L121" s="10" t="s">
        <v>705</v>
      </c>
      <c r="M121" s="16">
        <v>64110</v>
      </c>
      <c r="N121" s="17">
        <v>64110</v>
      </c>
    </row>
    <row r="122" spans="1:14" ht="45" x14ac:dyDescent="0.25">
      <c r="A122" s="13" t="e">
        <f t="shared" si="1"/>
        <v>#REF!</v>
      </c>
      <c r="B122" s="11" t="s">
        <v>330</v>
      </c>
      <c r="C122" s="14">
        <v>69</v>
      </c>
      <c r="D122" s="15" t="s">
        <v>327</v>
      </c>
      <c r="E122" s="15" t="s">
        <v>14</v>
      </c>
      <c r="F122" s="15" t="s">
        <v>328</v>
      </c>
      <c r="G122" s="15" t="s">
        <v>329</v>
      </c>
      <c r="H122" s="11" t="s">
        <v>4</v>
      </c>
      <c r="I122" s="11" t="s">
        <v>326</v>
      </c>
      <c r="J122" s="11" t="s">
        <v>6</v>
      </c>
      <c r="K122" s="11" t="s">
        <v>6</v>
      </c>
      <c r="L122" s="10" t="s">
        <v>705</v>
      </c>
      <c r="M122" s="16">
        <v>82000</v>
      </c>
      <c r="N122" s="17">
        <v>82000</v>
      </c>
    </row>
    <row r="123" spans="1:14" ht="45" x14ac:dyDescent="0.25">
      <c r="A123" s="13" t="e">
        <f t="shared" si="1"/>
        <v>#REF!</v>
      </c>
      <c r="B123" s="11" t="s">
        <v>689</v>
      </c>
      <c r="C123" s="14">
        <v>70</v>
      </c>
      <c r="D123" s="15" t="s">
        <v>333</v>
      </c>
      <c r="E123" s="15" t="s">
        <v>290</v>
      </c>
      <c r="F123" s="15" t="s">
        <v>290</v>
      </c>
      <c r="G123" s="15" t="s">
        <v>6</v>
      </c>
      <c r="H123" s="11" t="s">
        <v>18</v>
      </c>
      <c r="I123" s="11" t="s">
        <v>331</v>
      </c>
      <c r="J123" s="11" t="s">
        <v>332</v>
      </c>
      <c r="K123" s="11" t="s">
        <v>334</v>
      </c>
      <c r="L123" s="10" t="s">
        <v>705</v>
      </c>
      <c r="M123" s="16">
        <v>2907998</v>
      </c>
      <c r="N123" s="17">
        <v>2907998</v>
      </c>
    </row>
    <row r="124" spans="1:14" ht="45" x14ac:dyDescent="0.25">
      <c r="A124" s="13" t="e">
        <f t="shared" si="1"/>
        <v>#REF!</v>
      </c>
      <c r="B124" s="11" t="s">
        <v>338</v>
      </c>
      <c r="C124" s="14">
        <v>71</v>
      </c>
      <c r="D124" s="15" t="s">
        <v>336</v>
      </c>
      <c r="E124" s="15" t="s">
        <v>312</v>
      </c>
      <c r="F124" s="15" t="s">
        <v>313</v>
      </c>
      <c r="G124" s="15" t="s">
        <v>337</v>
      </c>
      <c r="H124" s="11" t="s">
        <v>4</v>
      </c>
      <c r="I124" s="11" t="s">
        <v>335</v>
      </c>
      <c r="J124" s="11" t="s">
        <v>6</v>
      </c>
      <c r="K124" s="11" t="s">
        <v>6</v>
      </c>
      <c r="L124" s="10" t="s">
        <v>705</v>
      </c>
      <c r="M124" s="16">
        <v>33120</v>
      </c>
      <c r="N124" s="17">
        <v>33120</v>
      </c>
    </row>
    <row r="125" spans="1:14" ht="45" x14ac:dyDescent="0.25">
      <c r="A125" s="13" t="e">
        <f t="shared" si="1"/>
        <v>#REF!</v>
      </c>
      <c r="B125" s="11" t="s">
        <v>193</v>
      </c>
      <c r="C125" s="14">
        <v>72</v>
      </c>
      <c r="D125" s="15" t="s">
        <v>191</v>
      </c>
      <c r="E125" s="15" t="s">
        <v>75</v>
      </c>
      <c r="F125" s="15" t="s">
        <v>75</v>
      </c>
      <c r="G125" s="15" t="s">
        <v>192</v>
      </c>
      <c r="H125" s="11" t="s">
        <v>4</v>
      </c>
      <c r="I125" s="11" t="s">
        <v>339</v>
      </c>
      <c r="J125" s="11" t="s">
        <v>6</v>
      </c>
      <c r="K125" s="11" t="s">
        <v>6</v>
      </c>
      <c r="L125" s="10" t="s">
        <v>705</v>
      </c>
      <c r="M125" s="16">
        <v>52368</v>
      </c>
      <c r="N125" s="17">
        <v>52368</v>
      </c>
    </row>
    <row r="126" spans="1:14" ht="45" x14ac:dyDescent="0.25">
      <c r="A126" s="13" t="e">
        <f t="shared" si="1"/>
        <v>#REF!</v>
      </c>
      <c r="B126" s="11" t="s">
        <v>344</v>
      </c>
      <c r="C126" s="14">
        <v>73</v>
      </c>
      <c r="D126" s="15" t="s">
        <v>341</v>
      </c>
      <c r="E126" s="15" t="s">
        <v>312</v>
      </c>
      <c r="F126" s="15" t="s">
        <v>342</v>
      </c>
      <c r="G126" s="15" t="s">
        <v>343</v>
      </c>
      <c r="H126" s="11" t="s">
        <v>4</v>
      </c>
      <c r="I126" s="11" t="s">
        <v>340</v>
      </c>
      <c r="J126" s="11" t="s">
        <v>6</v>
      </c>
      <c r="K126" s="11" t="s">
        <v>6</v>
      </c>
      <c r="L126" s="10" t="s">
        <v>705</v>
      </c>
      <c r="M126" s="16">
        <v>88832</v>
      </c>
      <c r="N126" s="17">
        <v>88832</v>
      </c>
    </row>
    <row r="127" spans="1:14" ht="45" x14ac:dyDescent="0.25">
      <c r="A127" s="13" t="e">
        <f t="shared" si="1"/>
        <v>#REF!</v>
      </c>
      <c r="B127" s="11" t="s">
        <v>350</v>
      </c>
      <c r="C127" s="14">
        <v>74</v>
      </c>
      <c r="D127" s="15" t="s">
        <v>347</v>
      </c>
      <c r="E127" s="15" t="s">
        <v>123</v>
      </c>
      <c r="F127" s="15" t="s">
        <v>348</v>
      </c>
      <c r="G127" s="15" t="s">
        <v>349</v>
      </c>
      <c r="H127" s="11" t="s">
        <v>18</v>
      </c>
      <c r="I127" s="11" t="s">
        <v>345</v>
      </c>
      <c r="J127" s="11" t="s">
        <v>346</v>
      </c>
      <c r="K127" s="11" t="s">
        <v>351</v>
      </c>
      <c r="L127" s="10" t="s">
        <v>705</v>
      </c>
      <c r="M127" s="16">
        <v>4644540</v>
      </c>
      <c r="N127" s="17">
        <v>4644540</v>
      </c>
    </row>
    <row r="128" spans="1:14" ht="45" x14ac:dyDescent="0.25">
      <c r="A128" s="13" t="e">
        <f t="shared" si="1"/>
        <v>#REF!</v>
      </c>
      <c r="B128" s="11" t="s">
        <v>355</v>
      </c>
      <c r="C128" s="14">
        <v>75</v>
      </c>
      <c r="D128" s="15" t="s">
        <v>353</v>
      </c>
      <c r="E128" s="15" t="s">
        <v>29</v>
      </c>
      <c r="F128" s="15" t="s">
        <v>159</v>
      </c>
      <c r="G128" s="15" t="s">
        <v>354</v>
      </c>
      <c r="H128" s="11" t="s">
        <v>4</v>
      </c>
      <c r="I128" s="11" t="s">
        <v>352</v>
      </c>
      <c r="J128" s="11" t="s">
        <v>6</v>
      </c>
      <c r="K128" s="11" t="s">
        <v>6</v>
      </c>
      <c r="L128" s="10" t="s">
        <v>705</v>
      </c>
      <c r="M128" s="16">
        <v>86563</v>
      </c>
      <c r="N128" s="17">
        <v>86563</v>
      </c>
    </row>
    <row r="129" spans="1:14" ht="45" x14ac:dyDescent="0.25">
      <c r="A129" s="13" t="e">
        <f t="shared" si="1"/>
        <v>#REF!</v>
      </c>
      <c r="B129" s="11" t="s">
        <v>640</v>
      </c>
      <c r="C129" s="14">
        <v>152</v>
      </c>
      <c r="D129" s="15" t="s">
        <v>638</v>
      </c>
      <c r="E129" s="15" t="s">
        <v>92</v>
      </c>
      <c r="F129" s="15" t="s">
        <v>92</v>
      </c>
      <c r="G129" s="15" t="s">
        <v>639</v>
      </c>
      <c r="H129" s="11" t="s">
        <v>18</v>
      </c>
      <c r="I129" s="11" t="s">
        <v>636</v>
      </c>
      <c r="J129" s="11" t="s">
        <v>637</v>
      </c>
      <c r="K129" s="11" t="s">
        <v>641</v>
      </c>
      <c r="L129" s="10" t="s">
        <v>705</v>
      </c>
      <c r="M129" s="16">
        <v>1140759</v>
      </c>
      <c r="N129" s="17">
        <v>1140759</v>
      </c>
    </row>
    <row r="130" spans="1:14" ht="45" x14ac:dyDescent="0.25">
      <c r="A130" s="13" t="e">
        <f t="shared" si="1"/>
        <v>#REF!</v>
      </c>
      <c r="B130" s="11" t="s">
        <v>645</v>
      </c>
      <c r="C130" s="14">
        <v>153</v>
      </c>
      <c r="D130" s="15" t="s">
        <v>643</v>
      </c>
      <c r="E130" s="15" t="s">
        <v>105</v>
      </c>
      <c r="F130" s="15" t="s">
        <v>130</v>
      </c>
      <c r="G130" s="15" t="s">
        <v>644</v>
      </c>
      <c r="H130" s="11" t="s">
        <v>4</v>
      </c>
      <c r="I130" s="11" t="s">
        <v>642</v>
      </c>
      <c r="J130" s="11" t="s">
        <v>6</v>
      </c>
      <c r="K130" s="11" t="s">
        <v>6</v>
      </c>
      <c r="L130" s="10" t="s">
        <v>705</v>
      </c>
      <c r="M130" s="16">
        <v>103293</v>
      </c>
      <c r="N130" s="17">
        <v>103293</v>
      </c>
    </row>
    <row r="131" spans="1:14" ht="45" x14ac:dyDescent="0.25">
      <c r="A131" s="13" t="e">
        <f t="shared" si="1"/>
        <v>#REF!</v>
      </c>
      <c r="B131" s="11" t="s">
        <v>355</v>
      </c>
      <c r="C131" s="14">
        <v>76</v>
      </c>
      <c r="D131" s="15" t="s">
        <v>353</v>
      </c>
      <c r="E131" s="15" t="s">
        <v>29</v>
      </c>
      <c r="F131" s="15" t="s">
        <v>159</v>
      </c>
      <c r="G131" s="15" t="s">
        <v>354</v>
      </c>
      <c r="H131" s="11" t="s">
        <v>4</v>
      </c>
      <c r="I131" s="11" t="s">
        <v>356</v>
      </c>
      <c r="J131" s="11" t="s">
        <v>6</v>
      </c>
      <c r="K131" s="11" t="s">
        <v>6</v>
      </c>
      <c r="L131" s="10" t="s">
        <v>705</v>
      </c>
      <c r="M131" s="16">
        <v>79611</v>
      </c>
      <c r="N131" s="17">
        <v>79611</v>
      </c>
    </row>
    <row r="132" spans="1:14" ht="60" x14ac:dyDescent="0.25">
      <c r="A132" s="13" t="e">
        <f t="shared" si="1"/>
        <v>#REF!</v>
      </c>
      <c r="B132" s="11" t="s">
        <v>361</v>
      </c>
      <c r="C132" s="14">
        <v>77</v>
      </c>
      <c r="D132" s="15" t="s">
        <v>358</v>
      </c>
      <c r="E132" s="15" t="s">
        <v>29</v>
      </c>
      <c r="F132" s="15" t="s">
        <v>359</v>
      </c>
      <c r="G132" s="15" t="s">
        <v>360</v>
      </c>
      <c r="H132" s="11" t="s">
        <v>4</v>
      </c>
      <c r="I132" s="11" t="s">
        <v>357</v>
      </c>
      <c r="J132" s="11" t="s">
        <v>6</v>
      </c>
      <c r="K132" s="11" t="s">
        <v>6</v>
      </c>
      <c r="L132" s="10" t="s">
        <v>705</v>
      </c>
      <c r="M132" s="16">
        <v>171164</v>
      </c>
      <c r="N132" s="17">
        <v>171164</v>
      </c>
    </row>
    <row r="133" spans="1:14" ht="75" x14ac:dyDescent="0.25">
      <c r="A133" s="13" t="e">
        <f t="shared" si="1"/>
        <v>#REF!</v>
      </c>
      <c r="B133" s="11" t="s">
        <v>365</v>
      </c>
      <c r="C133" s="14">
        <v>78</v>
      </c>
      <c r="D133" s="15" t="s">
        <v>363</v>
      </c>
      <c r="E133" s="15" t="s">
        <v>29</v>
      </c>
      <c r="F133" s="15" t="s">
        <v>273</v>
      </c>
      <c r="G133" s="15" t="s">
        <v>364</v>
      </c>
      <c r="H133" s="11" t="s">
        <v>4</v>
      </c>
      <c r="I133" s="11" t="s">
        <v>362</v>
      </c>
      <c r="J133" s="11" t="s">
        <v>6</v>
      </c>
      <c r="K133" s="11" t="s">
        <v>6</v>
      </c>
      <c r="L133" s="10" t="s">
        <v>705</v>
      </c>
      <c r="M133" s="16">
        <v>193275</v>
      </c>
      <c r="N133" s="17">
        <v>193275</v>
      </c>
    </row>
    <row r="134" spans="1:14" ht="45" x14ac:dyDescent="0.25">
      <c r="A134" s="13" t="e">
        <f t="shared" si="1"/>
        <v>#REF!</v>
      </c>
      <c r="B134" s="11" t="s">
        <v>369</v>
      </c>
      <c r="C134" s="14">
        <v>79</v>
      </c>
      <c r="D134" s="15" t="s">
        <v>367</v>
      </c>
      <c r="E134" s="15" t="s">
        <v>290</v>
      </c>
      <c r="F134" s="15" t="s">
        <v>290</v>
      </c>
      <c r="G134" s="15" t="s">
        <v>368</v>
      </c>
      <c r="H134" s="11" t="s">
        <v>4</v>
      </c>
      <c r="I134" s="11" t="s">
        <v>366</v>
      </c>
      <c r="J134" s="11" t="s">
        <v>6</v>
      </c>
      <c r="K134" s="11" t="s">
        <v>6</v>
      </c>
      <c r="L134" s="10" t="s">
        <v>705</v>
      </c>
      <c r="M134" s="16">
        <v>121607</v>
      </c>
      <c r="N134" s="17">
        <v>121607</v>
      </c>
    </row>
    <row r="135" spans="1:14" s="9" customFormat="1" ht="45" x14ac:dyDescent="0.25">
      <c r="A135" s="13" t="e">
        <f t="shared" si="1"/>
        <v>#REF!</v>
      </c>
      <c r="B135" s="11" t="s">
        <v>17</v>
      </c>
      <c r="C135" s="14">
        <v>154</v>
      </c>
      <c r="D135" s="15" t="s">
        <v>13</v>
      </c>
      <c r="E135" s="15" t="s">
        <v>14</v>
      </c>
      <c r="F135" s="15" t="s">
        <v>15</v>
      </c>
      <c r="G135" s="15" t="s">
        <v>16</v>
      </c>
      <c r="H135" s="11" t="s">
        <v>4</v>
      </c>
      <c r="I135" s="11" t="s">
        <v>646</v>
      </c>
      <c r="J135" s="11" t="s">
        <v>6</v>
      </c>
      <c r="K135" s="11" t="s">
        <v>6</v>
      </c>
      <c r="L135" s="10" t="s">
        <v>705</v>
      </c>
      <c r="M135" s="16">
        <v>90000</v>
      </c>
      <c r="N135" s="17">
        <v>90000</v>
      </c>
    </row>
    <row r="136" spans="1:14" ht="45" x14ac:dyDescent="0.25">
      <c r="A136" s="13" t="e">
        <f t="shared" si="1"/>
        <v>#REF!</v>
      </c>
      <c r="B136" s="11" t="s">
        <v>374</v>
      </c>
      <c r="C136" s="14">
        <v>80</v>
      </c>
      <c r="D136" s="15" t="s">
        <v>371</v>
      </c>
      <c r="E136" s="15" t="s">
        <v>290</v>
      </c>
      <c r="F136" s="15" t="s">
        <v>372</v>
      </c>
      <c r="G136" s="15" t="s">
        <v>373</v>
      </c>
      <c r="H136" s="11" t="s">
        <v>4</v>
      </c>
      <c r="I136" s="11" t="s">
        <v>370</v>
      </c>
      <c r="J136" s="11" t="s">
        <v>6</v>
      </c>
      <c r="K136" s="11" t="s">
        <v>6</v>
      </c>
      <c r="L136" s="10" t="s">
        <v>705</v>
      </c>
      <c r="M136" s="16">
        <v>78406</v>
      </c>
      <c r="N136" s="17">
        <v>78406</v>
      </c>
    </row>
    <row r="137" spans="1:14" ht="45" x14ac:dyDescent="0.25">
      <c r="A137" s="13" t="e">
        <f t="shared" ref="A137:A163" si="2">A136+1</f>
        <v>#REF!</v>
      </c>
      <c r="B137" s="11" t="s">
        <v>380</v>
      </c>
      <c r="C137" s="14">
        <v>81</v>
      </c>
      <c r="D137" s="15" t="s">
        <v>377</v>
      </c>
      <c r="E137" s="15" t="s">
        <v>71</v>
      </c>
      <c r="F137" s="15" t="s">
        <v>378</v>
      </c>
      <c r="G137" s="15" t="s">
        <v>379</v>
      </c>
      <c r="H137" s="11" t="s">
        <v>18</v>
      </c>
      <c r="I137" s="11" t="s">
        <v>375</v>
      </c>
      <c r="J137" s="11" t="s">
        <v>376</v>
      </c>
      <c r="K137" s="11" t="s">
        <v>381</v>
      </c>
      <c r="L137" s="10" t="s">
        <v>705</v>
      </c>
      <c r="M137" s="16">
        <v>1938122</v>
      </c>
      <c r="N137" s="17">
        <v>1938122</v>
      </c>
    </row>
    <row r="138" spans="1:14" ht="45" x14ac:dyDescent="0.25">
      <c r="A138" s="13" t="e">
        <f t="shared" si="2"/>
        <v>#REF!</v>
      </c>
      <c r="B138" s="11" t="s">
        <v>687</v>
      </c>
      <c r="C138" s="14">
        <v>82</v>
      </c>
      <c r="D138" s="15" t="s">
        <v>235</v>
      </c>
      <c r="E138" s="15" t="s">
        <v>58</v>
      </c>
      <c r="F138" s="15" t="s">
        <v>59</v>
      </c>
      <c r="G138" s="15" t="s">
        <v>6</v>
      </c>
      <c r="H138" s="11" t="s">
        <v>4</v>
      </c>
      <c r="I138" s="11" t="s">
        <v>382</v>
      </c>
      <c r="J138" s="11" t="s">
        <v>6</v>
      </c>
      <c r="K138" s="11" t="s">
        <v>6</v>
      </c>
      <c r="L138" s="10" t="s">
        <v>705</v>
      </c>
      <c r="M138" s="16">
        <v>62359</v>
      </c>
      <c r="N138" s="17">
        <v>62359</v>
      </c>
    </row>
    <row r="139" spans="1:14" ht="45" x14ac:dyDescent="0.25">
      <c r="A139" s="13" t="e">
        <f t="shared" si="2"/>
        <v>#REF!</v>
      </c>
      <c r="B139" s="11" t="s">
        <v>385</v>
      </c>
      <c r="C139" s="14">
        <v>83</v>
      </c>
      <c r="D139" s="15" t="s">
        <v>104</v>
      </c>
      <c r="E139" s="15" t="s">
        <v>29</v>
      </c>
      <c r="F139" s="15" t="s">
        <v>384</v>
      </c>
      <c r="G139" s="15" t="s">
        <v>107</v>
      </c>
      <c r="H139" s="11" t="s">
        <v>4</v>
      </c>
      <c r="I139" s="11" t="s">
        <v>383</v>
      </c>
      <c r="J139" s="11" t="s">
        <v>6</v>
      </c>
      <c r="K139" s="11" t="s">
        <v>6</v>
      </c>
      <c r="L139" s="10" t="s">
        <v>705</v>
      </c>
      <c r="M139" s="16">
        <v>62676</v>
      </c>
      <c r="N139" s="17">
        <v>62676</v>
      </c>
    </row>
    <row r="140" spans="1:14" ht="45" x14ac:dyDescent="0.25">
      <c r="A140" s="13" t="e">
        <f t="shared" si="2"/>
        <v>#REF!</v>
      </c>
      <c r="B140" s="11" t="s">
        <v>555</v>
      </c>
      <c r="C140" s="14">
        <v>155</v>
      </c>
      <c r="D140" s="15" t="s">
        <v>553</v>
      </c>
      <c r="E140" s="15" t="s">
        <v>112</v>
      </c>
      <c r="F140" s="15" t="s">
        <v>177</v>
      </c>
      <c r="G140" s="15" t="s">
        <v>554</v>
      </c>
      <c r="H140" s="11" t="s">
        <v>4</v>
      </c>
      <c r="I140" s="11" t="s">
        <v>647</v>
      </c>
      <c r="J140" s="11" t="s">
        <v>6</v>
      </c>
      <c r="K140" s="11" t="s">
        <v>6</v>
      </c>
      <c r="L140" s="10" t="s">
        <v>705</v>
      </c>
      <c r="M140" s="16">
        <v>163494</v>
      </c>
      <c r="N140" s="17">
        <v>163494</v>
      </c>
    </row>
    <row r="141" spans="1:14" ht="60" x14ac:dyDescent="0.25">
      <c r="A141" s="13" t="e">
        <f t="shared" si="2"/>
        <v>#REF!</v>
      </c>
      <c r="B141" s="11" t="s">
        <v>390</v>
      </c>
      <c r="C141" s="14">
        <v>84</v>
      </c>
      <c r="D141" s="15" t="s">
        <v>387</v>
      </c>
      <c r="E141" s="15" t="s">
        <v>312</v>
      </c>
      <c r="F141" s="15" t="s">
        <v>388</v>
      </c>
      <c r="G141" s="15" t="s">
        <v>389</v>
      </c>
      <c r="H141" s="11" t="s">
        <v>4</v>
      </c>
      <c r="I141" s="11" t="s">
        <v>386</v>
      </c>
      <c r="J141" s="11" t="s">
        <v>6</v>
      </c>
      <c r="K141" s="11" t="s">
        <v>6</v>
      </c>
      <c r="L141" s="10" t="s">
        <v>705</v>
      </c>
      <c r="M141" s="16">
        <v>56265</v>
      </c>
      <c r="N141" s="17">
        <v>56265</v>
      </c>
    </row>
    <row r="142" spans="1:14" ht="45" x14ac:dyDescent="0.25">
      <c r="A142" s="13" t="e">
        <f t="shared" si="2"/>
        <v>#REF!</v>
      </c>
      <c r="B142" s="11" t="s">
        <v>395</v>
      </c>
      <c r="C142" s="14">
        <v>85</v>
      </c>
      <c r="D142" s="15" t="s">
        <v>392</v>
      </c>
      <c r="E142" s="15" t="s">
        <v>29</v>
      </c>
      <c r="F142" s="15" t="s">
        <v>393</v>
      </c>
      <c r="G142" s="15" t="s">
        <v>394</v>
      </c>
      <c r="H142" s="11" t="s">
        <v>4</v>
      </c>
      <c r="I142" s="11" t="s">
        <v>391</v>
      </c>
      <c r="J142" s="11" t="s">
        <v>6</v>
      </c>
      <c r="K142" s="11" t="s">
        <v>6</v>
      </c>
      <c r="L142" s="10" t="s">
        <v>705</v>
      </c>
      <c r="M142" s="16">
        <v>52243</v>
      </c>
      <c r="N142" s="17">
        <v>52243</v>
      </c>
    </row>
    <row r="143" spans="1:14" ht="60" x14ac:dyDescent="0.25">
      <c r="A143" s="13" t="e">
        <f t="shared" si="2"/>
        <v>#REF!</v>
      </c>
      <c r="B143" s="11" t="s">
        <v>502</v>
      </c>
      <c r="C143" s="14">
        <v>156</v>
      </c>
      <c r="D143" s="15" t="s">
        <v>500</v>
      </c>
      <c r="E143" s="15" t="s">
        <v>312</v>
      </c>
      <c r="F143" s="15" t="s">
        <v>388</v>
      </c>
      <c r="G143" s="15" t="s">
        <v>501</v>
      </c>
      <c r="H143" s="11" t="s">
        <v>4</v>
      </c>
      <c r="I143" s="11" t="s">
        <v>648</v>
      </c>
      <c r="J143" s="11" t="s">
        <v>6</v>
      </c>
      <c r="K143" s="11" t="s">
        <v>6</v>
      </c>
      <c r="L143" s="10" t="s">
        <v>705</v>
      </c>
      <c r="M143" s="16">
        <v>59796</v>
      </c>
      <c r="N143" s="17">
        <v>59796</v>
      </c>
    </row>
    <row r="144" spans="1:14" ht="45" x14ac:dyDescent="0.25">
      <c r="A144" s="13" t="e">
        <f t="shared" si="2"/>
        <v>#REF!</v>
      </c>
      <c r="B144" s="11" t="s">
        <v>690</v>
      </c>
      <c r="C144" s="14">
        <v>157</v>
      </c>
      <c r="D144" s="15" t="s">
        <v>650</v>
      </c>
      <c r="E144" s="15" t="s">
        <v>14</v>
      </c>
      <c r="F144" s="15" t="s">
        <v>651</v>
      </c>
      <c r="G144" s="15" t="s">
        <v>6</v>
      </c>
      <c r="H144" s="11" t="s">
        <v>4</v>
      </c>
      <c r="I144" s="11" t="s">
        <v>649</v>
      </c>
      <c r="J144" s="11" t="s">
        <v>6</v>
      </c>
      <c r="K144" s="11" t="s">
        <v>6</v>
      </c>
      <c r="L144" s="10" t="s">
        <v>705</v>
      </c>
      <c r="M144" s="16">
        <v>178531</v>
      </c>
      <c r="N144" s="17">
        <v>178531</v>
      </c>
    </row>
    <row r="145" spans="1:14" ht="45" x14ac:dyDescent="0.25">
      <c r="A145" s="13" t="e">
        <f t="shared" si="2"/>
        <v>#REF!</v>
      </c>
      <c r="B145" s="11" t="s">
        <v>691</v>
      </c>
      <c r="C145" s="14">
        <v>87</v>
      </c>
      <c r="D145" s="15" t="s">
        <v>397</v>
      </c>
      <c r="E145" s="15" t="s">
        <v>112</v>
      </c>
      <c r="F145" s="15" t="s">
        <v>398</v>
      </c>
      <c r="G145" s="15" t="s">
        <v>6</v>
      </c>
      <c r="H145" s="11" t="s">
        <v>4</v>
      </c>
      <c r="I145" s="11" t="s">
        <v>396</v>
      </c>
      <c r="J145" s="11" t="s">
        <v>6</v>
      </c>
      <c r="K145" s="11" t="s">
        <v>6</v>
      </c>
      <c r="L145" s="10" t="s">
        <v>705</v>
      </c>
      <c r="M145" s="16">
        <v>154611</v>
      </c>
      <c r="N145" s="17">
        <v>154611</v>
      </c>
    </row>
    <row r="146" spans="1:14" ht="60" x14ac:dyDescent="0.25">
      <c r="A146" s="13" t="e">
        <f t="shared" si="2"/>
        <v>#REF!</v>
      </c>
      <c r="B146" s="11" t="s">
        <v>655</v>
      </c>
      <c r="C146" s="14">
        <v>158</v>
      </c>
      <c r="D146" s="15" t="s">
        <v>653</v>
      </c>
      <c r="E146" s="15" t="s">
        <v>22</v>
      </c>
      <c r="F146" s="15" t="s">
        <v>87</v>
      </c>
      <c r="G146" s="15" t="s">
        <v>654</v>
      </c>
      <c r="H146" s="11" t="s">
        <v>4</v>
      </c>
      <c r="I146" s="11" t="s">
        <v>652</v>
      </c>
      <c r="J146" s="11" t="s">
        <v>6</v>
      </c>
      <c r="K146" s="11" t="s">
        <v>6</v>
      </c>
      <c r="L146" s="10" t="s">
        <v>705</v>
      </c>
      <c r="M146" s="16">
        <v>98760</v>
      </c>
      <c r="N146" s="17">
        <v>98760</v>
      </c>
    </row>
    <row r="147" spans="1:14" ht="45" x14ac:dyDescent="0.25">
      <c r="A147" s="13" t="e">
        <f t="shared" si="2"/>
        <v>#REF!</v>
      </c>
      <c r="B147" s="11" t="s">
        <v>680</v>
      </c>
      <c r="C147" s="14">
        <v>159</v>
      </c>
      <c r="D147" s="15" t="s">
        <v>437</v>
      </c>
      <c r="E147" s="15" t="s">
        <v>312</v>
      </c>
      <c r="F147" s="15" t="s">
        <v>438</v>
      </c>
      <c r="G147" s="15" t="s">
        <v>6</v>
      </c>
      <c r="H147" s="11" t="s">
        <v>18</v>
      </c>
      <c r="I147" s="11" t="s">
        <v>656</v>
      </c>
      <c r="J147" s="11" t="s">
        <v>657</v>
      </c>
      <c r="K147" s="11" t="s">
        <v>658</v>
      </c>
      <c r="L147" s="10" t="s">
        <v>705</v>
      </c>
      <c r="M147" s="16">
        <v>14069308</v>
      </c>
      <c r="N147" s="17">
        <v>14069308</v>
      </c>
    </row>
    <row r="148" spans="1:14" ht="45" x14ac:dyDescent="0.25">
      <c r="A148" s="13" t="e">
        <f t="shared" si="2"/>
        <v>#REF!</v>
      </c>
      <c r="B148" s="11" t="s">
        <v>407</v>
      </c>
      <c r="C148" s="14">
        <v>90</v>
      </c>
      <c r="D148" s="15" t="s">
        <v>405</v>
      </c>
      <c r="E148" s="15" t="s">
        <v>312</v>
      </c>
      <c r="F148" s="15" t="s">
        <v>388</v>
      </c>
      <c r="G148" s="15" t="s">
        <v>406</v>
      </c>
      <c r="H148" s="11" t="s">
        <v>4</v>
      </c>
      <c r="I148" s="11" t="s">
        <v>404</v>
      </c>
      <c r="J148" s="11" t="s">
        <v>6</v>
      </c>
      <c r="K148" s="11" t="s">
        <v>6</v>
      </c>
      <c r="L148" s="10" t="s">
        <v>705</v>
      </c>
      <c r="M148" s="16">
        <v>71000</v>
      </c>
      <c r="N148" s="17">
        <v>71000</v>
      </c>
    </row>
    <row r="149" spans="1:14" ht="45" x14ac:dyDescent="0.25">
      <c r="A149" s="13" t="e">
        <f t="shared" si="2"/>
        <v>#REF!</v>
      </c>
      <c r="B149" s="11" t="s">
        <v>265</v>
      </c>
      <c r="C149" s="14">
        <v>91</v>
      </c>
      <c r="D149" s="15" t="s">
        <v>263</v>
      </c>
      <c r="E149" s="15" t="s">
        <v>29</v>
      </c>
      <c r="F149" s="15" t="s">
        <v>53</v>
      </c>
      <c r="G149" s="15" t="s">
        <v>264</v>
      </c>
      <c r="H149" s="11" t="s">
        <v>4</v>
      </c>
      <c r="I149" s="11" t="s">
        <v>408</v>
      </c>
      <c r="J149" s="11" t="s">
        <v>6</v>
      </c>
      <c r="K149" s="11" t="s">
        <v>6</v>
      </c>
      <c r="L149" s="10" t="s">
        <v>705</v>
      </c>
      <c r="M149" s="16">
        <v>101939</v>
      </c>
      <c r="N149" s="17">
        <v>101939</v>
      </c>
    </row>
    <row r="150" spans="1:14" ht="45" x14ac:dyDescent="0.25">
      <c r="A150" s="13" t="e">
        <f t="shared" si="2"/>
        <v>#REF!</v>
      </c>
      <c r="B150" s="11" t="s">
        <v>407</v>
      </c>
      <c r="C150" s="14">
        <v>92</v>
      </c>
      <c r="D150" s="15" t="s">
        <v>405</v>
      </c>
      <c r="E150" s="15" t="s">
        <v>312</v>
      </c>
      <c r="F150" s="15" t="s">
        <v>388</v>
      </c>
      <c r="G150" s="15" t="s">
        <v>406</v>
      </c>
      <c r="H150" s="11" t="s">
        <v>4</v>
      </c>
      <c r="I150" s="11" t="s">
        <v>409</v>
      </c>
      <c r="J150" s="11" t="s">
        <v>6</v>
      </c>
      <c r="K150" s="11" t="s">
        <v>6</v>
      </c>
      <c r="L150" s="10" t="s">
        <v>705</v>
      </c>
      <c r="M150" s="16">
        <v>88853</v>
      </c>
      <c r="N150" s="17">
        <v>88853</v>
      </c>
    </row>
    <row r="151" spans="1:14" ht="75" x14ac:dyDescent="0.25">
      <c r="A151" s="13" t="e">
        <f t="shared" si="2"/>
        <v>#REF!</v>
      </c>
      <c r="B151" s="11" t="s">
        <v>680</v>
      </c>
      <c r="C151" s="14">
        <v>160</v>
      </c>
      <c r="D151" s="15" t="s">
        <v>437</v>
      </c>
      <c r="E151" s="15" t="s">
        <v>312</v>
      </c>
      <c r="F151" s="15" t="s">
        <v>438</v>
      </c>
      <c r="G151" s="15" t="s">
        <v>6</v>
      </c>
      <c r="H151" s="11" t="s">
        <v>4</v>
      </c>
      <c r="I151" s="11" t="s">
        <v>659</v>
      </c>
      <c r="J151" s="11" t="s">
        <v>6</v>
      </c>
      <c r="K151" s="11" t="s">
        <v>6</v>
      </c>
      <c r="L151" s="10" t="s">
        <v>705</v>
      </c>
      <c r="M151" s="16">
        <v>95395</v>
      </c>
      <c r="N151" s="17">
        <v>95395</v>
      </c>
    </row>
    <row r="152" spans="1:14" ht="45" x14ac:dyDescent="0.25">
      <c r="A152" s="13" t="e">
        <f t="shared" si="2"/>
        <v>#REF!</v>
      </c>
      <c r="B152" s="11" t="s">
        <v>665</v>
      </c>
      <c r="C152" s="14">
        <v>161</v>
      </c>
      <c r="D152" s="15" t="s">
        <v>661</v>
      </c>
      <c r="E152" s="15" t="s">
        <v>662</v>
      </c>
      <c r="F152" s="15" t="s">
        <v>663</v>
      </c>
      <c r="G152" s="15" t="s">
        <v>664</v>
      </c>
      <c r="H152" s="11" t="s">
        <v>4</v>
      </c>
      <c r="I152" s="11" t="s">
        <v>660</v>
      </c>
      <c r="J152" s="11" t="s">
        <v>6</v>
      </c>
      <c r="K152" s="11" t="s">
        <v>6</v>
      </c>
      <c r="L152" s="10" t="s">
        <v>705</v>
      </c>
      <c r="M152" s="16">
        <v>51698</v>
      </c>
      <c r="N152" s="17">
        <v>51698</v>
      </c>
    </row>
    <row r="153" spans="1:14" ht="45" x14ac:dyDescent="0.25">
      <c r="A153" s="13" t="e">
        <f t="shared" si="2"/>
        <v>#REF!</v>
      </c>
      <c r="B153" s="11" t="s">
        <v>549</v>
      </c>
      <c r="C153" s="14">
        <v>162</v>
      </c>
      <c r="D153" s="15" t="s">
        <v>547</v>
      </c>
      <c r="E153" s="15" t="s">
        <v>112</v>
      </c>
      <c r="F153" s="15" t="s">
        <v>398</v>
      </c>
      <c r="G153" s="15" t="s">
        <v>548</v>
      </c>
      <c r="H153" s="11" t="s">
        <v>4</v>
      </c>
      <c r="I153" s="11" t="s">
        <v>666</v>
      </c>
      <c r="J153" s="11" t="s">
        <v>6</v>
      </c>
      <c r="K153" s="11" t="s">
        <v>6</v>
      </c>
      <c r="L153" s="10" t="s">
        <v>705</v>
      </c>
      <c r="M153" s="16">
        <v>196760</v>
      </c>
      <c r="N153" s="17">
        <v>196760</v>
      </c>
    </row>
    <row r="154" spans="1:14" ht="45" x14ac:dyDescent="0.25">
      <c r="A154" s="13" t="e">
        <f t="shared" si="2"/>
        <v>#REF!</v>
      </c>
      <c r="B154" s="11" t="s">
        <v>692</v>
      </c>
      <c r="C154" s="14">
        <v>163</v>
      </c>
      <c r="D154" s="15" t="s">
        <v>669</v>
      </c>
      <c r="E154" s="15" t="s">
        <v>71</v>
      </c>
      <c r="F154" s="15" t="s">
        <v>670</v>
      </c>
      <c r="G154" s="15" t="s">
        <v>6</v>
      </c>
      <c r="H154" s="11" t="s">
        <v>18</v>
      </c>
      <c r="I154" s="11" t="s">
        <v>667</v>
      </c>
      <c r="J154" s="11" t="s">
        <v>668</v>
      </c>
      <c r="K154" s="11" t="s">
        <v>671</v>
      </c>
      <c r="L154" s="10" t="s">
        <v>705</v>
      </c>
      <c r="M154" s="16">
        <v>13409333</v>
      </c>
      <c r="N154" s="17">
        <v>13409333</v>
      </c>
    </row>
    <row r="155" spans="1:14" ht="45" x14ac:dyDescent="0.25">
      <c r="A155" s="13" t="e">
        <f t="shared" si="2"/>
        <v>#REF!</v>
      </c>
      <c r="B155" s="11" t="s">
        <v>665</v>
      </c>
      <c r="C155" s="14">
        <v>164</v>
      </c>
      <c r="D155" s="15" t="s">
        <v>661</v>
      </c>
      <c r="E155" s="15" t="s">
        <v>662</v>
      </c>
      <c r="F155" s="15" t="s">
        <v>663</v>
      </c>
      <c r="G155" s="15" t="s">
        <v>664</v>
      </c>
      <c r="H155" s="11" t="s">
        <v>4</v>
      </c>
      <c r="I155" s="11" t="s">
        <v>672</v>
      </c>
      <c r="J155" s="11" t="s">
        <v>6</v>
      </c>
      <c r="K155" s="11" t="s">
        <v>6</v>
      </c>
      <c r="L155" s="10" t="s">
        <v>705</v>
      </c>
      <c r="M155" s="16">
        <v>52333</v>
      </c>
      <c r="N155" s="17">
        <v>52333</v>
      </c>
    </row>
    <row r="156" spans="1:14" ht="45" x14ac:dyDescent="0.25">
      <c r="A156" s="13" t="e">
        <f t="shared" si="2"/>
        <v>#REF!</v>
      </c>
      <c r="B156" s="11" t="s">
        <v>414</v>
      </c>
      <c r="C156" s="14">
        <v>93</v>
      </c>
      <c r="D156" s="15" t="s">
        <v>411</v>
      </c>
      <c r="E156" s="15" t="s">
        <v>92</v>
      </c>
      <c r="F156" s="15" t="s">
        <v>412</v>
      </c>
      <c r="G156" s="15" t="s">
        <v>413</v>
      </c>
      <c r="H156" s="11" t="s">
        <v>4</v>
      </c>
      <c r="I156" s="11" t="s">
        <v>410</v>
      </c>
      <c r="J156" s="11" t="s">
        <v>6</v>
      </c>
      <c r="K156" s="11" t="s">
        <v>6</v>
      </c>
      <c r="L156" s="10" t="s">
        <v>705</v>
      </c>
      <c r="M156" s="16">
        <v>54200</v>
      </c>
      <c r="N156" s="17">
        <v>54200</v>
      </c>
    </row>
    <row r="157" spans="1:14" ht="45" x14ac:dyDescent="0.25">
      <c r="A157" s="13" t="e">
        <f t="shared" si="2"/>
        <v>#REF!</v>
      </c>
      <c r="B157" s="11" t="s">
        <v>418</v>
      </c>
      <c r="C157" s="14">
        <v>94</v>
      </c>
      <c r="D157" s="15" t="s">
        <v>416</v>
      </c>
      <c r="E157" s="15" t="s">
        <v>8</v>
      </c>
      <c r="F157" s="15" t="s">
        <v>9</v>
      </c>
      <c r="G157" s="15" t="s">
        <v>417</v>
      </c>
      <c r="H157" s="11" t="s">
        <v>4</v>
      </c>
      <c r="I157" s="11" t="s">
        <v>415</v>
      </c>
      <c r="J157" s="11" t="s">
        <v>6</v>
      </c>
      <c r="K157" s="11" t="s">
        <v>6</v>
      </c>
      <c r="L157" s="10" t="s">
        <v>705</v>
      </c>
      <c r="M157" s="16">
        <v>93396</v>
      </c>
      <c r="N157" s="17">
        <v>93396</v>
      </c>
    </row>
    <row r="158" spans="1:14" ht="45" x14ac:dyDescent="0.25">
      <c r="A158" s="13" t="e">
        <f t="shared" si="2"/>
        <v>#REF!</v>
      </c>
      <c r="B158" s="11" t="s">
        <v>422</v>
      </c>
      <c r="C158" s="14">
        <v>95</v>
      </c>
      <c r="D158" s="15" t="s">
        <v>420</v>
      </c>
      <c r="E158" s="15" t="s">
        <v>29</v>
      </c>
      <c r="F158" s="15" t="s">
        <v>173</v>
      </c>
      <c r="G158" s="15" t="s">
        <v>421</v>
      </c>
      <c r="H158" s="11" t="s">
        <v>4</v>
      </c>
      <c r="I158" s="11" t="s">
        <v>419</v>
      </c>
      <c r="J158" s="11" t="s">
        <v>6</v>
      </c>
      <c r="K158" s="11" t="s">
        <v>6</v>
      </c>
      <c r="L158" s="10" t="s">
        <v>705</v>
      </c>
      <c r="M158" s="16">
        <v>48306</v>
      </c>
      <c r="N158" s="17">
        <v>48306</v>
      </c>
    </row>
    <row r="159" spans="1:14" ht="45" x14ac:dyDescent="0.25">
      <c r="A159" s="13" t="e">
        <f t="shared" si="2"/>
        <v>#REF!</v>
      </c>
      <c r="B159" s="11" t="s">
        <v>428</v>
      </c>
      <c r="C159" s="14">
        <v>96</v>
      </c>
      <c r="D159" s="15" t="s">
        <v>425</v>
      </c>
      <c r="E159" s="15" t="s">
        <v>71</v>
      </c>
      <c r="F159" s="15" t="s">
        <v>426</v>
      </c>
      <c r="G159" s="15" t="s">
        <v>427</v>
      </c>
      <c r="H159" s="11" t="s">
        <v>18</v>
      </c>
      <c r="I159" s="11" t="s">
        <v>423</v>
      </c>
      <c r="J159" s="11" t="s">
        <v>424</v>
      </c>
      <c r="K159" s="11" t="s">
        <v>429</v>
      </c>
      <c r="L159" s="10" t="s">
        <v>705</v>
      </c>
      <c r="M159" s="16">
        <v>3444894</v>
      </c>
      <c r="N159" s="17">
        <v>3444894</v>
      </c>
    </row>
    <row r="160" spans="1:14" ht="45" x14ac:dyDescent="0.25">
      <c r="A160" s="13" t="e">
        <f t="shared" si="2"/>
        <v>#REF!</v>
      </c>
      <c r="B160" s="11" t="s">
        <v>433</v>
      </c>
      <c r="C160" s="14">
        <v>97</v>
      </c>
      <c r="D160" s="15" t="s">
        <v>431</v>
      </c>
      <c r="E160" s="15" t="s">
        <v>8</v>
      </c>
      <c r="F160" s="15" t="s">
        <v>8</v>
      </c>
      <c r="G160" s="15" t="s">
        <v>432</v>
      </c>
      <c r="H160" s="11" t="s">
        <v>4</v>
      </c>
      <c r="I160" s="11" t="s">
        <v>430</v>
      </c>
      <c r="J160" s="11" t="s">
        <v>6</v>
      </c>
      <c r="K160" s="11" t="s">
        <v>6</v>
      </c>
      <c r="L160" s="10" t="s">
        <v>705</v>
      </c>
      <c r="M160" s="16">
        <v>119250</v>
      </c>
      <c r="N160" s="17">
        <v>119250</v>
      </c>
    </row>
    <row r="161" spans="1:14" ht="45" x14ac:dyDescent="0.25">
      <c r="A161" s="13" t="e">
        <f t="shared" si="2"/>
        <v>#REF!</v>
      </c>
      <c r="B161" s="11" t="s">
        <v>17</v>
      </c>
      <c r="C161" s="14">
        <v>2</v>
      </c>
      <c r="D161" s="15" t="s">
        <v>13</v>
      </c>
      <c r="E161" s="15" t="s">
        <v>14</v>
      </c>
      <c r="F161" s="15" t="s">
        <v>15</v>
      </c>
      <c r="G161" s="15" t="s">
        <v>16</v>
      </c>
      <c r="H161" s="11" t="s">
        <v>4</v>
      </c>
      <c r="I161" s="11" t="s">
        <v>12</v>
      </c>
      <c r="J161" s="11" t="s">
        <v>6</v>
      </c>
      <c r="K161" s="11" t="s">
        <v>6</v>
      </c>
      <c r="L161" s="10" t="s">
        <v>705</v>
      </c>
      <c r="M161" s="16">
        <v>50364</v>
      </c>
      <c r="N161" s="17">
        <v>50364</v>
      </c>
    </row>
    <row r="162" spans="1:14" ht="45" x14ac:dyDescent="0.25">
      <c r="A162" s="13" t="e">
        <f t="shared" si="2"/>
        <v>#REF!</v>
      </c>
      <c r="B162" s="11" t="s">
        <v>414</v>
      </c>
      <c r="C162" s="14">
        <v>99</v>
      </c>
      <c r="D162" s="15" t="s">
        <v>411</v>
      </c>
      <c r="E162" s="15" t="s">
        <v>92</v>
      </c>
      <c r="F162" s="15" t="s">
        <v>412</v>
      </c>
      <c r="G162" s="15" t="s">
        <v>413</v>
      </c>
      <c r="H162" s="11" t="s">
        <v>4</v>
      </c>
      <c r="I162" s="11" t="s">
        <v>434</v>
      </c>
      <c r="J162" s="11" t="s">
        <v>6</v>
      </c>
      <c r="K162" s="11" t="s">
        <v>6</v>
      </c>
      <c r="L162" s="10" t="s">
        <v>705</v>
      </c>
      <c r="M162" s="16">
        <v>49300</v>
      </c>
      <c r="N162" s="17">
        <v>49300</v>
      </c>
    </row>
    <row r="163" spans="1:14" ht="45" x14ac:dyDescent="0.25">
      <c r="A163" s="13" t="e">
        <f t="shared" si="2"/>
        <v>#REF!</v>
      </c>
      <c r="B163" s="11" t="s">
        <v>11</v>
      </c>
      <c r="C163" s="14">
        <v>1</v>
      </c>
      <c r="D163" s="15" t="s">
        <v>7</v>
      </c>
      <c r="E163" s="15" t="s">
        <v>8</v>
      </c>
      <c r="F163" s="15" t="s">
        <v>9</v>
      </c>
      <c r="G163" s="15" t="s">
        <v>10</v>
      </c>
      <c r="H163" s="11" t="s">
        <v>4</v>
      </c>
      <c r="I163" s="11" t="s">
        <v>5</v>
      </c>
      <c r="J163" s="11" t="s">
        <v>6</v>
      </c>
      <c r="K163" s="11" t="s">
        <v>6</v>
      </c>
      <c r="L163" s="10" t="s">
        <v>705</v>
      </c>
      <c r="M163" s="16">
        <v>67104</v>
      </c>
      <c r="N163" s="17">
        <v>67104</v>
      </c>
    </row>
    <row r="164" spans="1:14" customFormat="1" ht="15.75" x14ac:dyDescent="0.25">
      <c r="A164" s="27" t="s">
        <v>707</v>
      </c>
      <c r="B164" s="27"/>
      <c r="C164" s="27"/>
      <c r="D164" s="27"/>
      <c r="E164" s="27"/>
      <c r="F164" s="27"/>
      <c r="G164" s="27"/>
      <c r="H164" s="27"/>
      <c r="I164" s="27"/>
      <c r="J164" s="27"/>
      <c r="K164" s="27"/>
      <c r="L164" s="27"/>
      <c r="M164" s="19">
        <f>SUM(M165:M166)</f>
        <v>14208643</v>
      </c>
      <c r="N164" s="20">
        <f>SUM(N165:N166)</f>
        <v>14208643</v>
      </c>
    </row>
    <row r="165" spans="1:14" ht="60" x14ac:dyDescent="0.25">
      <c r="A165" s="21" t="e">
        <f>A163+1</f>
        <v>#REF!</v>
      </c>
      <c r="B165" s="22" t="s">
        <v>591</v>
      </c>
      <c r="C165" s="14">
        <v>135</v>
      </c>
      <c r="D165" s="23" t="s">
        <v>590</v>
      </c>
      <c r="E165" s="23" t="s">
        <v>208</v>
      </c>
      <c r="F165" s="23" t="s">
        <v>6</v>
      </c>
      <c r="G165" s="23" t="s">
        <v>6</v>
      </c>
      <c r="H165" s="22" t="s">
        <v>18</v>
      </c>
      <c r="I165" s="22" t="s">
        <v>588</v>
      </c>
      <c r="J165" s="22" t="s">
        <v>589</v>
      </c>
      <c r="K165" s="22" t="s">
        <v>592</v>
      </c>
      <c r="L165" s="10" t="s">
        <v>705</v>
      </c>
      <c r="M165" s="16">
        <v>5420259</v>
      </c>
      <c r="N165" s="12">
        <v>5420259</v>
      </c>
    </row>
    <row r="166" spans="1:14" ht="45" x14ac:dyDescent="0.25">
      <c r="A166" s="21" t="e">
        <f>A165+1</f>
        <v>#REF!</v>
      </c>
      <c r="B166" s="22" t="s">
        <v>402</v>
      </c>
      <c r="C166" s="14">
        <v>88</v>
      </c>
      <c r="D166" s="23" t="s">
        <v>401</v>
      </c>
      <c r="E166" s="23" t="s">
        <v>71</v>
      </c>
      <c r="F166" s="23" t="s">
        <v>6</v>
      </c>
      <c r="G166" s="23" t="s">
        <v>6</v>
      </c>
      <c r="H166" s="22" t="s">
        <v>18</v>
      </c>
      <c r="I166" s="22" t="s">
        <v>399</v>
      </c>
      <c r="J166" s="22" t="s">
        <v>400</v>
      </c>
      <c r="K166" s="22" t="s">
        <v>403</v>
      </c>
      <c r="L166" s="10" t="s">
        <v>705</v>
      </c>
      <c r="M166" s="16">
        <v>8788384</v>
      </c>
      <c r="N166" s="12">
        <v>8788384</v>
      </c>
    </row>
  </sheetData>
  <autoFilter ref="A6:N166"/>
  <mergeCells count="6">
    <mergeCell ref="A2:N2"/>
    <mergeCell ref="A3:N3"/>
    <mergeCell ref="A4:N4"/>
    <mergeCell ref="A164:L164"/>
    <mergeCell ref="A7:L7"/>
    <mergeCell ref="A8:L8"/>
  </mergeCells>
  <pageMargins left="0" right="0" top="0" bottom="0" header="0" footer="0"/>
  <pageSetup paperSize="9" scale="34" firstPageNumber="4294967295"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 Anexo Nº 01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Cardenas Alarcon, Edwin Omar</dc:creator>
  <cp:lastModifiedBy>Mercado Fonseca, Paul</cp:lastModifiedBy>
  <cp:lastPrinted>2017-02-16T16:11:22Z</cp:lastPrinted>
  <dcterms:created xsi:type="dcterms:W3CDTF">2016-07-25T22:02:24Z</dcterms:created>
  <dcterms:modified xsi:type="dcterms:W3CDTF">2017-02-16T17:47:01Z</dcterms:modified>
</cp:coreProperties>
</file>