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cienfuegos\Desktop\MEF actualizado\Documentos Maria\DS Concurso 2017-II\"/>
    </mc:Choice>
  </mc:AlternateContent>
  <bookViews>
    <workbookView xWindow="0" yWindow="0" windowWidth="21600" windowHeight="9135"/>
  </bookViews>
  <sheets>
    <sheet name="2017-II" sheetId="3" r:id="rId1"/>
    <sheet name="RESUMEN" sheetId="6" r:id="rId2"/>
  </sheets>
  <definedNames>
    <definedName name="_xlnm._FilterDatabase" localSheetId="0" hidden="1">'2017-II'!$A$3:$O$45</definedName>
    <definedName name="_xlnm.Print_Titles" localSheetId="0">'2017-II'!$1:$3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" i="3" l="1"/>
  <c r="O4" i="3" s="1"/>
  <c r="C5" i="6" s="1"/>
  <c r="C6" i="6" s="1"/>
  <c r="C10" i="6" s="1"/>
  <c r="N5" i="3"/>
  <c r="N4" i="3" s="1"/>
</calcChain>
</file>

<file path=xl/sharedStrings.xml><?xml version="1.0" encoding="utf-8"?>
<sst xmlns="http://schemas.openxmlformats.org/spreadsheetml/2006/main" count="389" uniqueCount="261">
  <si>
    <t>Nº</t>
  </si>
  <si>
    <t>CODIGO UBIGEO</t>
  </si>
  <si>
    <t>NUMERO DE CONVENIO</t>
  </si>
  <si>
    <t>NOMBRE DE PLIEGO</t>
  </si>
  <si>
    <t>DEPARTAMENTO</t>
  </si>
  <si>
    <t>PROVINCIA</t>
  </si>
  <si>
    <t>DISTRITO</t>
  </si>
  <si>
    <t>TIPO DE PROPUESTA</t>
  </si>
  <si>
    <t>NOMBRE DE LA PROPUESTA</t>
  </si>
  <si>
    <t>CODIGO SNIP</t>
  </si>
  <si>
    <t>CODIGO UNICO</t>
  </si>
  <si>
    <t>GENÉRICA DE GASTO</t>
  </si>
  <si>
    <t>AYACUCHO</t>
  </si>
  <si>
    <t>ESTUDIO</t>
  </si>
  <si>
    <t>HUANUCO</t>
  </si>
  <si>
    <t>PROYECTO</t>
  </si>
  <si>
    <t>AMAZONAS</t>
  </si>
  <si>
    <t>PUNO</t>
  </si>
  <si>
    <t>APURIMAC</t>
  </si>
  <si>
    <t>SUCRE</t>
  </si>
  <si>
    <t/>
  </si>
  <si>
    <t>ANCASH</t>
  </si>
  <si>
    <t>JUNIN</t>
  </si>
  <si>
    <t>CODIGO FINALIDAD</t>
  </si>
  <si>
    <t>6 Adquisición de Activos No Financieros</t>
  </si>
  <si>
    <t>CHINCHEROS</t>
  </si>
  <si>
    <t>RODRIGUEZ DE MENDOZA</t>
  </si>
  <si>
    <t>HUANCAVELICA</t>
  </si>
  <si>
    <t>LA LIBERTAD</t>
  </si>
  <si>
    <t>YAROWILCA</t>
  </si>
  <si>
    <t>LIMA</t>
  </si>
  <si>
    <t>BELEN</t>
  </si>
  <si>
    <t>CUSCO</t>
  </si>
  <si>
    <t>SAN JUAN</t>
  </si>
  <si>
    <t>GOBIERNOS LOCALES</t>
  </si>
  <si>
    <t>050902</t>
  </si>
  <si>
    <t>MONTO COFINAN-CIAMIENTO</t>
  </si>
  <si>
    <t>CRÉDITO SUPLE-MENTARIO</t>
  </si>
  <si>
    <t>MUNICIPALIDAD DISTRITAL DE SAN JUAN</t>
  </si>
  <si>
    <t>MUNICIPALIDAD DISTRITAL DE BELEN</t>
  </si>
  <si>
    <t>MADRE DE DIOS</t>
  </si>
  <si>
    <t>MUNICIPALIDAD DISTRITAL APARICIO POMARES</t>
  </si>
  <si>
    <t>MEJORAMIENTO DE LOS SERVICIOS DE SALUD EN EL PUESTO DE SALUD DE NIVEL I-I DEL CENTRO POBLADO DE PISHA, DISTRITO DE PAMPAROMAS, PROVINCIA DE HUAYLAS - REGION ANCASH</t>
  </si>
  <si>
    <t>MEJORAMIENTO Y AMPLIACIÓN DEL SERVICIO DE LIMPIEZA PÚBLICA DE LA CIUDAD DE ANTIOQUIA Y EL CENTRO POBLADO DE NIEVE NIEVE DEL DISTRITO DE ANTIOQUIA, PROVINCIA DE HUAROCHIRÍ, REGIÓN LIMA</t>
  </si>
  <si>
    <t>MEJORAMIENTO DEL SERVICIO DE EDUCACION PRIMARIA EN LA INSTITUCIÓN EDUCATIVA MASOQUIATO, EN LA COMUNIDAD NATIVA DE MASOQUIATO, DISTRITO DE VILLA KINTIARINA – LA CONVENCION – CUSCO</t>
  </si>
  <si>
    <t>MEJORAMIENTO DEL SERVICIO DE SALUD DEL ESTABLECIMIENTO DE SALUD JOSÉ ANTONIO ENCINAS DE NIVEL I-4 DE LA CIUDAD DE PUNO, PROVINCIA DE PUNO – PUNO</t>
  </si>
  <si>
    <t>MEJORAMIENTO DE LOS SERVICIOS DE EDUCACION INICIAL EN LAS INSTITUCIONES EDUCATIVAS N° 183 DE PAMPAMARCA, N° 194 DE SANTA ANA, N° 181 DE MAYO LUREN Y N° 160 SAN JUAN BAUTISTA DE CHACRALLA DEL DISTRITO DE AUCARA DE LA PROVINCIA DE LUCANAS DEL DEPARTAMENTO DE AYACUCHO</t>
  </si>
  <si>
    <t>MEJORAMIENTO Y AMPLIACION DEL SERVICIO DE LIMPIEZA PUPLICA EN LAS LOCALIDADES DE TINCA, HUAMANQUIQUIA, SAN JUAN DE PATARA Y NAZARET DE UCHU, DISTRITO DE HUAMANQUIQUIA - VICTOR FAJARDO - AYACUCHO</t>
  </si>
  <si>
    <t>MEJORAMIENTO DE LOS SERVICIOS DE EDUCACION INICIAL Y PRIMARIA EN LOS CENTROS POBLADOS DE UCHUBAMBA, PRIMAVERA, CANUCUBAMBA, LAS COLPAS, BUENOS AIRES Y PARVA DEL CERRO DEL DISTRITO DE CHUGAY, PROVINCIA DE SANCHEZ CARRION - LA LIBERTAD</t>
  </si>
  <si>
    <t>MEJORAMIENTO DEL CAMINO VECINAL EN EL TRAMO AN-591, EMP AN -18 - MARNE, PUCHKA - GANRAN, DISTRITO DE ACZO, PROVINCIA DE ANTONIO RAIMONDI - ANCASH</t>
  </si>
  <si>
    <t>MEJORAMIENTO DEL SERVICIO EDUCATIVO DE LA INSTITUCION EDUCATIVA DEL NIVEL SECUNDARIO DANIEL ALCIDES CARRION, DE LA LOCALIDAD DE MILPUC, DISTRITO DE MILPUC, RODRIGUEZ DE MENDOZA – AMAZONAS</t>
  </si>
  <si>
    <t>CREACION Y MEJORAMIENTO DEL SERVICIO DE TRANSITABILIDAD DEL CAMINO VECINAL EMP. AP-102 (MIRAFLORES Y MOZOBAMBA) - EMP. AP-530 (CCOLLPACCASA) – DEL DISTRITO DE ROCCHAC Y ANCO HUALLO DE LA PROVINCIA DE CHINCHEROS - APURIMAC</t>
  </si>
  <si>
    <t>MEJORAMIENTO DEL CAMINO VECINAL EMPALME PE30A – SAN JUAN – ACOLA – CONCEPCIÓN - VISECA – DISTRITO DE SAN JUAN- PROVINCIA DE LUCANAS- AYACUCHO</t>
  </si>
  <si>
    <t>MEJORAMIENTO Y AMPLIACION DEL SERVICIO DE LIMPIEZA PUBLICA Y DISPOSICION FINAL DE RESIDUOS SOLIDOS DEL DISTRITO DE PARURO – PARURO – CUSCO</t>
  </si>
  <si>
    <t>MEJORAMIENTO Y AMPLIACIÓN DEL SERVICIO DE LIMPIEZA PÚBLICA DE LA CIUDAD DE SARHUA, DISTRITO DE SARHUA – VICTOR FAJARDO – AYACUCHO</t>
  </si>
  <si>
    <t>MEJORAMIENTO DEL SERVICIO DE TRANSITABILIDAD EN EL TRAMO BELEN – SOCCOS – PUENTE PICHCCO, DISTRITO DE BELEN – SUCRE - AYACUCHO</t>
  </si>
  <si>
    <t>MEJORAMIENTO DE LOS SERVICIOS DE SALUD EN EL PUESTO DE SALUD I-2 ANAPIA, DISTRITO DE ANAPIA, YUNGUYO - PUNO</t>
  </si>
  <si>
    <t>MEJORAMIENTO DEL SERVICIO EDUCATIVO EN LA I.E. DE NIVEL INICIAL Nº402 DE LA LOCALIDAD DE PALMAPAMPA, DISTRITO DE SAMUGARI - LA MAR - AYACUCHO</t>
  </si>
  <si>
    <t>CREACIÓN DEL SISTEMA DE AGUA POTABLE Y SANEAMIENTO BESICO EN LAS LOCALIDADES DE SHAJSHA CANCHA Y CHUSPICANCHA DEL DISTRITO DE PUÑOS – HUAMALIES - HUÁNUCO</t>
  </si>
  <si>
    <t>MEJORAMIENTO DE LOS PUESTOS DE SALUD DE PRIMER NIVEL DE ATENCION DE MAYORARCA Y PAMPAS CHICO DE LA MICRORED CAJACAY DE LA RED HUAYLAS SUR DEL DISTRITO DE PAMPAS CHICO DE LA PROVINCIA DE RECUAY DE LA REGION ANCASH</t>
  </si>
  <si>
    <t>MEJORAMIENTO DE LOS SERVICIOS EDUCATIVOS DE LA I.E INTEGRADO N° 32299 MARIO VARGAS LLOSAS DE LA LOCALIDAD DE ACOBAMBA, DISTRITO DE APARICIO POMARES- YAROWILCA –HUANUCO</t>
  </si>
  <si>
    <t>MEJORAMIENTO DE LOS SERVICIOS DE SALUD  DE LA MICRO RED HUEPETUHE EN EL DISTRITO DE HUEPETUHE, PROVINCIA DE MANU, REGIÓN MADRE DE DIOS</t>
  </si>
  <si>
    <t>MEJORAMIENTO Y AMPLIACIÓN DEL SERVICIO DE SEGURIDAD CIUDADANA EN EL DISTRITO DE UCHURACCAY, PROVINCIA HUANTA - AYACUCHO</t>
  </si>
  <si>
    <t>MEJORAMIENTO DEL SERVICIO DE TRANSITABILIDAD DEL CAMINO VECINAL EN EL TRAMO ANGEACCASA-RUMICHACA-HUANACOPAMPA-CHAUPICHACA, DISTRITO DE CHUNGUI- LA MAR-AYACUCHO</t>
  </si>
  <si>
    <t>MEJORAMIENTO Y AMPLIACIÓN DEL SERVICIO DE AGUA POTABLE Y UNIDAD BÁSICA DE SANEAMIENTO EN EL C.P. BOCA HUATZIRIKI, CC.NN. ORITO BAJO, C.P. SAN ANTONIO DE ZUTZIKI, DISTRITO DE PICHANAQUI – CHANCHAMAYO – JUNIN</t>
  </si>
  <si>
    <t>MEJORAMIENTO Y REHABILITACIÓN DE LA CARRETERA VECINAL CAYRÁN, HUANCANYACU, INGENIO, MIRADOR, DESVIO HUANCANYACU - HUANCÁN, DISTRITO DE SAN FRANCISCO DE CAYRÁN – HUÁNUCO – HUÁNUCO</t>
  </si>
  <si>
    <t>MEJORAMIENTO DEL SERVICIO DE EDUCACIÓN PRIMARIA EN 10 INSTITUCIONES EDUCATIVAS DE LA ZONA RURAL, DISTRITO DE PICHANAQUI – CHANCHAMAYO – JUNIN</t>
  </si>
  <si>
    <t>MEJORAMIENTO Y AMPLIACIÓN DEL SERVICIO DE AGUA POTABLE Y DISPOSICIÓN SANITARIA DE EXCRETAS EN LAS CC.NN. PUERTO ASHANINKA, UNIÓN PUERTO ASHANINKA, POTSATENI Y SANIBENI, DISTRITO MAZAMARI, PROVINCIA SATIPO, DEPARTAMENTO DE JUNÍN</t>
  </si>
  <si>
    <t>EL COLLAO</t>
  </si>
  <si>
    <t>PILCUYO</t>
  </si>
  <si>
    <t>HUAYLAS</t>
  </si>
  <si>
    <t>PAMPAROMAS</t>
  </si>
  <si>
    <t>HUAROCHIRI</t>
  </si>
  <si>
    <t>ANTIOQUIA</t>
  </si>
  <si>
    <t>LA CONVENCION</t>
  </si>
  <si>
    <t>VILLA KINTIARINA</t>
  </si>
  <si>
    <t>TAYACAJA</t>
  </si>
  <si>
    <t>ACRAQUIA</t>
  </si>
  <si>
    <t>APARICIO POMARES</t>
  </si>
  <si>
    <t>LUCANAS</t>
  </si>
  <si>
    <t>AUCARA</t>
  </si>
  <si>
    <t>VICTOR FAJARDO</t>
  </si>
  <si>
    <t>HUAMANQUIQUIA</t>
  </si>
  <si>
    <t>SANCHEZ CARRION</t>
  </si>
  <si>
    <t>CHUGAY</t>
  </si>
  <si>
    <t>MANU</t>
  </si>
  <si>
    <t>HUEPETUHE</t>
  </si>
  <si>
    <t>HUANTA</t>
  </si>
  <si>
    <t>UCHURACCAY</t>
  </si>
  <si>
    <t>ANTONIO RAIMONDI</t>
  </si>
  <si>
    <t>MILPUC</t>
  </si>
  <si>
    <t>LA MAR</t>
  </si>
  <si>
    <t>CHUNGUI</t>
  </si>
  <si>
    <t>CHANCHAMAYO</t>
  </si>
  <si>
    <t>PICHANAQUI</t>
  </si>
  <si>
    <t>SAN FRANCISCO DE CAYRAN</t>
  </si>
  <si>
    <t>PARURO</t>
  </si>
  <si>
    <t>SARHUA</t>
  </si>
  <si>
    <t>YUNGUYO</t>
  </si>
  <si>
    <t>ANAPIA</t>
  </si>
  <si>
    <t>SAMUGARI</t>
  </si>
  <si>
    <t>HUAMALIES</t>
  </si>
  <si>
    <t>PUÑOS</t>
  </si>
  <si>
    <t>RECUAY</t>
  </si>
  <si>
    <t>PAMPAS CHICO</t>
  </si>
  <si>
    <t>SATIPO</t>
  </si>
  <si>
    <t>MAZAMARI</t>
  </si>
  <si>
    <t>373990</t>
  </si>
  <si>
    <t>210503</t>
  </si>
  <si>
    <t>MUNICIPALIDAD DISTRITAL DE PILCUYO</t>
  </si>
  <si>
    <t>021206</t>
  </si>
  <si>
    <t>MUNICIPALIDAD DISTRITAL DE PAMPAROMAS</t>
  </si>
  <si>
    <t>150702</t>
  </si>
  <si>
    <t>MUNICIPALIDAD DISTRITAL DE ANTIOQUIA</t>
  </si>
  <si>
    <t>080913</t>
  </si>
  <si>
    <t>MUNICIPALIDAD DISTRITAL DE VILLA KINTIARINA</t>
  </si>
  <si>
    <t>210101</t>
  </si>
  <si>
    <t>MUNICIPALIDAD PROVINCIAL DE PUNO</t>
  </si>
  <si>
    <t>090703</t>
  </si>
  <si>
    <t>MUNICIPALIDAD DISTRITAL DE ACRAQUIA</t>
  </si>
  <si>
    <t>101104</t>
  </si>
  <si>
    <t>050602</t>
  </si>
  <si>
    <t>MUNICIPALIDAD DISTRITAL DE AUCARA</t>
  </si>
  <si>
    <t>051008</t>
  </si>
  <si>
    <t>MUNICIPALIDAD DISTRITAL DE HUAMANQUIQUIA</t>
  </si>
  <si>
    <t xml:space="preserve"> 130902</t>
  </si>
  <si>
    <t>MUNICIPALIDAD DISTRITAL DE HUEPETUHE</t>
  </si>
  <si>
    <t xml:space="preserve"> 170204</t>
  </si>
  <si>
    <t>050410</t>
  </si>
  <si>
    <t>MUNICIPALIDAD DISTRITAL DE UCHURACCAY</t>
  </si>
  <si>
    <t>020301</t>
  </si>
  <si>
    <t>MUNICIPALIDAD PROVINCIAL DE ANTONIO RAYMONDI - LLAMELLIN</t>
  </si>
  <si>
    <t>010608</t>
  </si>
  <si>
    <t>MUNICIPALIDAD DISTRITAL DE MILPUC</t>
  </si>
  <si>
    <t>MUNICIPALIDAD PROVINCIAL DE CHINCHEROS</t>
  </si>
  <si>
    <t>030601</t>
  </si>
  <si>
    <t>MUNICIPALIDAD DISTRITAL DE CHUNGUI</t>
  </si>
  <si>
    <t>050505</t>
  </si>
  <si>
    <t>050616</t>
  </si>
  <si>
    <t>120303</t>
  </si>
  <si>
    <t>MUNICIPALIDAD DISTRITAL DE PICHANAQUI</t>
  </si>
  <si>
    <t>100107</t>
  </si>
  <si>
    <t>MUNICIPALIDAD DISTRITAL DE SAN FRANCISCO DE CAYRAN</t>
  </si>
  <si>
    <t>MUNICIPALIDAD PROVINCIAL DE PARURO</t>
  </si>
  <si>
    <t>081001</t>
  </si>
  <si>
    <t>051011</t>
  </si>
  <si>
    <t>MUNICIPALIDAD DISTRITAL DE SARHUA</t>
  </si>
  <si>
    <t>211302</t>
  </si>
  <si>
    <t>MUNICIPALIDAD DISTRITAL DE ANAPIA</t>
  </si>
  <si>
    <t>050509</t>
  </si>
  <si>
    <t>MUNICIPALIDAD DISTRITAL DE SAMUGARI</t>
  </si>
  <si>
    <t>100509</t>
  </si>
  <si>
    <t>MUNICIPALIDAD DISTRITAL DE PUÑOS</t>
  </si>
  <si>
    <t>021707</t>
  </si>
  <si>
    <t>MUNICIPALIDAD DISTRITAL DE PAMPAS CHICO</t>
  </si>
  <si>
    <t xml:space="preserve"> 120604</t>
  </si>
  <si>
    <t>MUNICIPALIDAD DISTRITAL DE CHUGAY</t>
  </si>
  <si>
    <t>MUNICIPALIDAD DISTRITAL DE MAZAMARI</t>
  </si>
  <si>
    <t>2334859</t>
  </si>
  <si>
    <t>0230206</t>
  </si>
  <si>
    <t>0230127</t>
  </si>
  <si>
    <t>0230162</t>
  </si>
  <si>
    <t>0230312</t>
  </si>
  <si>
    <t>0230172</t>
  </si>
  <si>
    <t>MEJORAMIENTO DEL SERVICIO DE EDUCACIÓN PRIMARIA ESCOLARIZADA EN ONCE INSTITUCIONES EDUCATIVAS (N° 31015, N°31016, N° 31017, N° 31019, N°31020, N° 31021, N° 31022, N° 31368, N° 36553, N° 36560, N° 36747 EN EL DISTRITO DE ACRAQUIA, PROVINCIA DE TAYACAJA, REGIÓN HUANCAVELICA</t>
  </si>
  <si>
    <t>0230181</t>
  </si>
  <si>
    <t>0230270</t>
  </si>
  <si>
    <t>0230240</t>
  </si>
  <si>
    <t>0230245</t>
  </si>
  <si>
    <t>0230153</t>
  </si>
  <si>
    <t>0230281</t>
  </si>
  <si>
    <t>0230125</t>
  </si>
  <si>
    <t>0230201</t>
  </si>
  <si>
    <t>0230254</t>
  </si>
  <si>
    <t>0229909</t>
  </si>
  <si>
    <t>0230220</t>
  </si>
  <si>
    <t>0230204</t>
  </si>
  <si>
    <t>0230217</t>
  </si>
  <si>
    <t>0230271</t>
  </si>
  <si>
    <t>0230289</t>
  </si>
  <si>
    <t>0230184</t>
  </si>
  <si>
    <t>0230183</t>
  </si>
  <si>
    <t>0230216</t>
  </si>
  <si>
    <t>0230209</t>
  </si>
  <si>
    <t>0230205</t>
  </si>
  <si>
    <t>0230139</t>
  </si>
  <si>
    <t>0230313</t>
  </si>
  <si>
    <t>ACZO</t>
  </si>
  <si>
    <t>CUENCA</t>
  </si>
  <si>
    <t>JAUJA</t>
  </si>
  <si>
    <t>TUNAN MARCA</t>
  </si>
  <si>
    <t>COCHAMAL</t>
  </si>
  <si>
    <t>ANTA</t>
  </si>
  <si>
    <t>CHINCHAYPUJIO</t>
  </si>
  <si>
    <t>ANDAHUAYLAS</t>
  </si>
  <si>
    <t>CHIARA</t>
  </si>
  <si>
    <t>LAMPA</t>
  </si>
  <si>
    <t>CALAPUJA</t>
  </si>
  <si>
    <t>ANGARAES</t>
  </si>
  <si>
    <t>MASMA</t>
  </si>
  <si>
    <t>PARINACOCHAS</t>
  </si>
  <si>
    <t>PACAPAUSA</t>
  </si>
  <si>
    <t>MEJORAMIENTO Y AMPLIACIÓN DEL SERVICIO DE AGUA POTABLE Y SANEAMIENTO  EN LA LOCALIDAD DE CUENCA, DISTRITO DE CUENCA, PROVINCIA DE HUANCAVELICA - HUANCAVELICA</t>
  </si>
  <si>
    <t>MEJORAMIENTO DE LA GESTION INTEGRAL DE RESIDUOS SOLIDOS MUNICIPALES , DISTRITO DE COCHAMAL - RODRIGUEZ DE MENDOZA - AMAZONAS</t>
  </si>
  <si>
    <t>MEJORAMIENTO DE LOS SERVICIOS DE SALUD DEL CENTRO DE SALUD DE CHINCHAYPUJIO DEL DISTRITO CHINCHAYPUJIO , PROVINCIA DE ANTA - CUSCO</t>
  </si>
  <si>
    <t>MEJORAMIENTO Y AMPLIACIÓN DE LA GESTIÓN INTEGRAL DE RESIDUOS SÓLIDOS MUNICIPALES EN EL DISTRITO DE CHIARA, PROVINCIA DE ANDAHUAYLAS, REGIÓN APURIMAC</t>
  </si>
  <si>
    <t>MEJORAMIENTO DEL SERVICIO EDUCATIVO EN LA IES CALAPUJA, DISTRITO DE CALAPUJA – LAMPA - PUNO</t>
  </si>
  <si>
    <t>AMPLIACION Y MEJORAMIENTO DE LOS SERVICIOS EDUCATIVOS EN EL NIVEL PRIMARIA Y SUCUNDARIA DE LA I.E. N 36214 DEL DISTRITO DE LIRCAY, PROVINCIA DE ANGARAES - HUANCAVELICA</t>
  </si>
  <si>
    <t>MEJORAMIENTO DE LA CAPACIDAD RESOLUTIVA DEL CC.PP. DE CARHUAPATA DEL DISTRITO DE LIRCAY, ANGARAES -HUANCAVELICA</t>
  </si>
  <si>
    <t>MEJORAMIENTO Y AMPLIACION SERVICIO DE LIMPIEZA PÚBLICA, EN LOS PROCESOS DE ALMACENAMIENTO, RECOLECCION, TRANSPORTE, REAPROVECHAMIENTO Y DISPOSICION FINAL DE RESIDUOS SÓLIDOS LOCALIDAD DE MASMA, DISTRITO DE MASMA, PROVINCIA DE JAUJA – JUNÍN</t>
  </si>
  <si>
    <t xml:space="preserve">CREACION DEL SERVICIO DE AGUA POTABLE Y SANEAMIENTO RURAL EN LAS COMUNIDADES DE PACCO CUSULLACA, CHAULLACAMANI, VILCA MAQUERA Y QUETY, DISTRITO DE PILCUYO, PROVINCIA DE EL COLLAO – REGION PUNO 								</t>
  </si>
  <si>
    <t>341747</t>
  </si>
  <si>
    <t>327548</t>
  </si>
  <si>
    <t>333170</t>
  </si>
  <si>
    <t>2302599</t>
  </si>
  <si>
    <t>2285386</t>
  </si>
  <si>
    <t>2291732</t>
  </si>
  <si>
    <t>0230130</t>
  </si>
  <si>
    <t>0230001</t>
  </si>
  <si>
    <t>0230319</t>
  </si>
  <si>
    <t>0230187</t>
  </si>
  <si>
    <t>0230266</t>
  </si>
  <si>
    <t>0230285</t>
  </si>
  <si>
    <t>0230068</t>
  </si>
  <si>
    <t>0230291</t>
  </si>
  <si>
    <t>020302</t>
  </si>
  <si>
    <t>MUNICIPALIDAD DISTRITAL DE ACZO</t>
  </si>
  <si>
    <t>090105</t>
  </si>
  <si>
    <t>MUNICIPALIDAD DISTRITAL DE CUENCA</t>
  </si>
  <si>
    <t>MUNICIPALIDAD DISTRITAL DE TUNAN MARCA</t>
  </si>
  <si>
    <t>120432</t>
  </si>
  <si>
    <t>010603</t>
  </si>
  <si>
    <t>MUNICIPALIDAD DISTRITAL DE COCHAMAL</t>
  </si>
  <si>
    <t>080304</t>
  </si>
  <si>
    <t>MUNICIPALIDAD DISTRITAL DE CHINCHAYPUJIO</t>
  </si>
  <si>
    <t>030203</t>
  </si>
  <si>
    <t>MUNICIPALIDAD DISTRITAL DE CHIARA</t>
  </si>
  <si>
    <t>210703</t>
  </si>
  <si>
    <t>MUNICIPALIDAD DISTRITAL DE CALAPUJA</t>
  </si>
  <si>
    <t>MUNICIPALIDAD PROVINCIAL DE ANGARAES - LIRCAY</t>
  </si>
  <si>
    <t>090301</t>
  </si>
  <si>
    <t>120416</t>
  </si>
  <si>
    <t>MUNICIPALIDAD DISTRITAL DE MASMA</t>
  </si>
  <si>
    <t>050704</t>
  </si>
  <si>
    <t>MUNICIPALIDAD DISTRITAL DE PACAPAUSA (MANCOMUNIDAD MUNICIPAL DE LA CUENCA DE WANKAWANKA Y LA MESETA DE PARINACOCHAS)</t>
  </si>
  <si>
    <t>GRAU</t>
  </si>
  <si>
    <t>CURPAHUASI</t>
  </si>
  <si>
    <t>337682</t>
  </si>
  <si>
    <t>2300630</t>
  </si>
  <si>
    <t>030702</t>
  </si>
  <si>
    <t>MUNICIPALIDAD DISTRITAL DE CURPAHUASI</t>
  </si>
  <si>
    <t>TOTAL</t>
  </si>
  <si>
    <t>MEJORAMIENTO Y AMPLIACIÓN DEL SERVICIO DE LIMPIEZA PÚBLICA EN LA LOCALIDAD DE ACZO, PROVINCIA DE ANTONIO RAYMONDI, ANCASH</t>
  </si>
  <si>
    <t>MEJORAMIENTO DEL SISTEMA DE  AGUA POTABLE E INSTALACION DE UNIDADES BASICAS DE SANEAMIENTO EN LAS LOCALIDADES DE HABASPATA, HUAYÑURA, NUEVA ESPERANZA Y RATCAY DEL DISTRITO DE CURPAHUASI, PROVINCIA DE GRAU - APURIMAC</t>
  </si>
  <si>
    <t>MEJORAMIENTO DEL CAMINO VECINAL SAN FRANCISCO DE RAVACAYCO PACAPAUSA UPAHUACHO PROVINCIA DE PARINACOCHAS - AYACUCHO</t>
  </si>
  <si>
    <t>MEJORAMIENTO DEL SERVICIO DE LIMPIEZA PUBLICA EN EL AREA URBANA DEL DISTRITO DE TUNAN MARCA, PROVINCIA DE JAUJA, JUNIN</t>
  </si>
  <si>
    <t>(EN SOLES)</t>
  </si>
  <si>
    <t>CONCURSO 2017 SEGUNDA ETAPA</t>
  </si>
  <si>
    <t>TRANSFERENCIA AÑO FISCAL 2018</t>
  </si>
  <si>
    <t>CONCURSO</t>
  </si>
  <si>
    <t>Anexo: "Segunda Etapa del Concurso FONIPREL  2017"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</si>
</sst>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indexed="6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sz val="10"/>
      <color indexed="64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64"/>
      <name val="Calibri"/>
      <family val="2"/>
      <scheme val="minor"/>
    </font>
    <font>
      <b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CDDD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49" fontId="5" fillId="0" borderId="1" xfId="0" applyNumberFormat="1" applyFont="1" applyFill="1" applyBorder="1" applyAlignment="1">
      <alignment horizontal="justify" vertical="center"/>
    </xf>
    <xf numFmtId="0" fontId="7" fillId="0" borderId="1" xfId="0" applyFont="1" applyBorder="1" applyAlignment="1">
      <alignment horizontal="center" vertical="center" wrapText="1"/>
    </xf>
    <xf numFmtId="49" fontId="8" fillId="0" borderId="1" xfId="2" applyNumberFormat="1" applyFont="1" applyBorder="1" applyAlignment="1">
      <alignment horizontal="center" vertical="center" wrapText="1"/>
    </xf>
    <xf numFmtId="164" fontId="7" fillId="0" borderId="1" xfId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4" fillId="4" borderId="2" xfId="1" applyFont="1" applyFill="1" applyBorder="1" applyAlignment="1">
      <alignment horizontal="righ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164" fontId="4" fillId="5" borderId="2" xfId="0" applyNumberFormat="1" applyFont="1" applyFill="1" applyBorder="1" applyAlignment="1">
      <alignment horizontal="right" vertical="top" wrapText="1"/>
    </xf>
    <xf numFmtId="0" fontId="11" fillId="0" borderId="0" xfId="0" applyFont="1" applyAlignment="1">
      <alignment horizontal="center"/>
    </xf>
    <xf numFmtId="0" fontId="10" fillId="6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0" fillId="0" borderId="1" xfId="0" applyBorder="1"/>
    <xf numFmtId="164" fontId="0" fillId="0" borderId="1" xfId="1" applyNumberFormat="1" applyFont="1" applyBorder="1"/>
    <xf numFmtId="0" fontId="10" fillId="0" borderId="1" xfId="0" applyFont="1" applyBorder="1"/>
    <xf numFmtId="164" fontId="0" fillId="7" borderId="1" xfId="0" applyNumberFormat="1" applyFill="1" applyBorder="1"/>
    <xf numFmtId="0" fontId="12" fillId="2" borderId="1" xfId="0" applyFont="1" applyFill="1" applyBorder="1" applyAlignment="1">
      <alignment horizontal="center" vertical="center" wrapText="1"/>
    </xf>
    <xf numFmtId="164" fontId="0" fillId="0" borderId="1" xfId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4" borderId="2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left" vertical="top" wrapText="1"/>
    </xf>
    <xf numFmtId="0" fontId="4" fillId="4" borderId="4" xfId="0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left" vertical="top" wrapText="1"/>
    </xf>
    <xf numFmtId="0" fontId="4" fillId="5" borderId="3" xfId="0" applyFont="1" applyFill="1" applyBorder="1" applyAlignment="1">
      <alignment horizontal="left" vertical="top" wrapText="1"/>
    </xf>
    <xf numFmtId="0" fontId="4" fillId="5" borderId="4" xfId="0" applyFont="1" applyFill="1" applyBorder="1" applyAlignment="1">
      <alignment horizontal="left" vertical="top" wrapText="1"/>
    </xf>
  </cellXfs>
  <cellStyles count="3">
    <cellStyle name="Millares" xfId="1" builtinId="3"/>
    <cellStyle name="Normal" xfId="0" builtinId="0"/>
    <cellStyle name="Normal 2" xfId="2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tabSelected="1" view="pageBreakPreview" topLeftCell="B1" zoomScale="70" zoomScaleNormal="70" zoomScaleSheetLayoutView="70" workbookViewId="0">
      <selection sqref="A1:O1"/>
    </sheetView>
  </sheetViews>
  <sheetFormatPr baseColWidth="10" defaultRowHeight="15" x14ac:dyDescent="0.25"/>
  <cols>
    <col min="1" max="1" width="5.140625" customWidth="1"/>
    <col min="2" max="2" width="12" customWidth="1"/>
    <col min="3" max="3" width="18.85546875" customWidth="1"/>
    <col min="4" max="4" width="19" customWidth="1"/>
    <col min="5" max="5" width="22.7109375" customWidth="1"/>
    <col min="6" max="6" width="18" customWidth="1"/>
    <col min="7" max="7" width="16.7109375" customWidth="1"/>
    <col min="8" max="8" width="18.7109375" customWidth="1"/>
    <col min="9" max="9" width="57.42578125" customWidth="1"/>
    <col min="10" max="10" width="11.140625" customWidth="1"/>
    <col min="11" max="11" width="16.28515625" customWidth="1"/>
    <col min="12" max="12" width="13.5703125" customWidth="1"/>
    <col min="13" max="13" width="17.85546875" customWidth="1"/>
    <col min="14" max="14" width="19.5703125" customWidth="1"/>
    <col min="15" max="15" width="19.140625" customWidth="1"/>
  </cols>
  <sheetData>
    <row r="1" spans="1:15" ht="21" x14ac:dyDescent="0.35">
      <c r="A1" s="20" t="s">
        <v>260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21" x14ac:dyDescent="0.3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1" t="s">
        <v>256</v>
      </c>
    </row>
    <row r="3" spans="1:15" ht="25.5" x14ac:dyDescent="0.25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7" t="s">
        <v>23</v>
      </c>
      <c r="L3" s="7" t="s">
        <v>10</v>
      </c>
      <c r="M3" s="7" t="s">
        <v>11</v>
      </c>
      <c r="N3" s="7" t="s">
        <v>36</v>
      </c>
      <c r="O3" s="7" t="s">
        <v>37</v>
      </c>
    </row>
    <row r="4" spans="1:15" x14ac:dyDescent="0.25">
      <c r="A4" s="24" t="s">
        <v>251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6"/>
      <c r="N4" s="10">
        <f>ROUNDUP(N5,0)</f>
        <v>22160555</v>
      </c>
      <c r="O4" s="10">
        <f>ROUNDUP(O5,0)</f>
        <v>22160555</v>
      </c>
    </row>
    <row r="5" spans="1:15" ht="15" customHeight="1" x14ac:dyDescent="0.25">
      <c r="A5" s="21" t="s">
        <v>34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3"/>
      <c r="N5" s="6">
        <f>SUM(N6:N45)</f>
        <v>22160554.129999999</v>
      </c>
      <c r="O5" s="6">
        <f>SUM(O6:O45)</f>
        <v>22160555</v>
      </c>
    </row>
    <row r="6" spans="1:15" ht="54.75" customHeight="1" x14ac:dyDescent="0.25">
      <c r="A6" s="2">
        <v>1</v>
      </c>
      <c r="B6" s="3" t="s">
        <v>108</v>
      </c>
      <c r="C6" s="2">
        <v>227</v>
      </c>
      <c r="D6" s="1" t="s">
        <v>109</v>
      </c>
      <c r="E6" s="2" t="s">
        <v>17</v>
      </c>
      <c r="F6" s="2" t="s">
        <v>68</v>
      </c>
      <c r="G6" s="9" t="s">
        <v>69</v>
      </c>
      <c r="H6" s="2" t="s">
        <v>13</v>
      </c>
      <c r="I6" s="1" t="s">
        <v>210</v>
      </c>
      <c r="J6" s="2"/>
      <c r="K6" s="3" t="s">
        <v>159</v>
      </c>
      <c r="L6" s="2"/>
      <c r="M6" s="5" t="s">
        <v>24</v>
      </c>
      <c r="N6" s="4">
        <v>111295</v>
      </c>
      <c r="O6" s="4">
        <v>111295</v>
      </c>
    </row>
    <row r="7" spans="1:15" ht="45" x14ac:dyDescent="0.25">
      <c r="A7" s="2">
        <v>2</v>
      </c>
      <c r="B7" s="3" t="s">
        <v>110</v>
      </c>
      <c r="C7" s="2">
        <v>116</v>
      </c>
      <c r="D7" s="1" t="s">
        <v>111</v>
      </c>
      <c r="E7" s="2" t="s">
        <v>21</v>
      </c>
      <c r="F7" s="2" t="s">
        <v>70</v>
      </c>
      <c r="G7" s="9" t="s">
        <v>71</v>
      </c>
      <c r="H7" s="2" t="s">
        <v>13</v>
      </c>
      <c r="I7" s="1" t="s">
        <v>42</v>
      </c>
      <c r="J7" s="2"/>
      <c r="K7" s="3" t="s">
        <v>160</v>
      </c>
      <c r="L7" s="2"/>
      <c r="M7" s="5" t="s">
        <v>24</v>
      </c>
      <c r="N7" s="4">
        <v>83403</v>
      </c>
      <c r="O7" s="4">
        <v>83403</v>
      </c>
    </row>
    <row r="8" spans="1:15" ht="45" x14ac:dyDescent="0.25">
      <c r="A8" s="2">
        <v>3</v>
      </c>
      <c r="B8" s="3" t="s">
        <v>112</v>
      </c>
      <c r="C8" s="2">
        <v>139</v>
      </c>
      <c r="D8" s="1" t="s">
        <v>113</v>
      </c>
      <c r="E8" s="2" t="s">
        <v>30</v>
      </c>
      <c r="F8" s="2" t="s">
        <v>72</v>
      </c>
      <c r="G8" s="9" t="s">
        <v>73</v>
      </c>
      <c r="H8" s="2" t="s">
        <v>13</v>
      </c>
      <c r="I8" s="1" t="s">
        <v>43</v>
      </c>
      <c r="J8" s="2"/>
      <c r="K8" s="3" t="s">
        <v>161</v>
      </c>
      <c r="L8" s="2"/>
      <c r="M8" s="5" t="s">
        <v>24</v>
      </c>
      <c r="N8" s="4">
        <v>105160</v>
      </c>
      <c r="O8" s="4">
        <v>105160</v>
      </c>
    </row>
    <row r="9" spans="1:15" ht="52.5" customHeight="1" x14ac:dyDescent="0.25">
      <c r="A9" s="2">
        <v>4</v>
      </c>
      <c r="B9" s="3" t="s">
        <v>114</v>
      </c>
      <c r="C9" s="2">
        <v>251</v>
      </c>
      <c r="D9" s="1" t="s">
        <v>115</v>
      </c>
      <c r="E9" s="2" t="s">
        <v>32</v>
      </c>
      <c r="F9" s="2" t="s">
        <v>74</v>
      </c>
      <c r="G9" s="9" t="s">
        <v>75</v>
      </c>
      <c r="H9" s="2" t="s">
        <v>13</v>
      </c>
      <c r="I9" s="1" t="s">
        <v>44</v>
      </c>
      <c r="J9" s="2"/>
      <c r="K9" s="3" t="s">
        <v>162</v>
      </c>
      <c r="L9" s="2"/>
      <c r="M9" s="5" t="s">
        <v>24</v>
      </c>
      <c r="N9" s="4">
        <v>59530</v>
      </c>
      <c r="O9" s="4">
        <v>59530</v>
      </c>
    </row>
    <row r="10" spans="1:15" ht="45" x14ac:dyDescent="0.25">
      <c r="A10" s="2">
        <v>5</v>
      </c>
      <c r="B10" s="3" t="s">
        <v>116</v>
      </c>
      <c r="C10" s="2">
        <v>159</v>
      </c>
      <c r="D10" s="1" t="s">
        <v>117</v>
      </c>
      <c r="E10" s="2" t="s">
        <v>17</v>
      </c>
      <c r="F10" s="2" t="s">
        <v>17</v>
      </c>
      <c r="G10" s="9" t="s">
        <v>20</v>
      </c>
      <c r="H10" s="2" t="s">
        <v>13</v>
      </c>
      <c r="I10" s="1" t="s">
        <v>45</v>
      </c>
      <c r="J10" s="2"/>
      <c r="K10" s="3" t="s">
        <v>163</v>
      </c>
      <c r="L10" s="2"/>
      <c r="M10" s="5" t="s">
        <v>24</v>
      </c>
      <c r="N10" s="4">
        <v>224805</v>
      </c>
      <c r="O10" s="4">
        <v>224805</v>
      </c>
    </row>
    <row r="11" spans="1:15" ht="69.75" customHeight="1" x14ac:dyDescent="0.25">
      <c r="A11" s="2">
        <v>6</v>
      </c>
      <c r="B11" s="3" t="s">
        <v>118</v>
      </c>
      <c r="C11" s="2">
        <v>260</v>
      </c>
      <c r="D11" s="1" t="s">
        <v>119</v>
      </c>
      <c r="E11" s="2" t="s">
        <v>27</v>
      </c>
      <c r="F11" s="2" t="s">
        <v>76</v>
      </c>
      <c r="G11" s="9" t="s">
        <v>77</v>
      </c>
      <c r="H11" s="2" t="s">
        <v>13</v>
      </c>
      <c r="I11" s="1" t="s">
        <v>164</v>
      </c>
      <c r="J11" s="2"/>
      <c r="K11" s="3" t="s">
        <v>165</v>
      </c>
      <c r="L11" s="2"/>
      <c r="M11" s="5" t="s">
        <v>24</v>
      </c>
      <c r="N11" s="4">
        <v>243504</v>
      </c>
      <c r="O11" s="4">
        <v>243504</v>
      </c>
    </row>
    <row r="12" spans="1:15" ht="45" x14ac:dyDescent="0.25">
      <c r="A12" s="2">
        <v>7</v>
      </c>
      <c r="B12" s="3" t="s">
        <v>120</v>
      </c>
      <c r="C12" s="2">
        <v>88</v>
      </c>
      <c r="D12" s="1" t="s">
        <v>41</v>
      </c>
      <c r="E12" s="2" t="s">
        <v>14</v>
      </c>
      <c r="F12" s="2" t="s">
        <v>29</v>
      </c>
      <c r="G12" s="9" t="s">
        <v>78</v>
      </c>
      <c r="H12" s="2" t="s">
        <v>13</v>
      </c>
      <c r="I12" s="1" t="s">
        <v>60</v>
      </c>
      <c r="J12" s="2"/>
      <c r="K12" s="3" t="s">
        <v>166</v>
      </c>
      <c r="L12" s="2"/>
      <c r="M12" s="5" t="s">
        <v>24</v>
      </c>
      <c r="N12" s="4">
        <v>74100</v>
      </c>
      <c r="O12" s="4">
        <v>74100</v>
      </c>
    </row>
    <row r="13" spans="1:15" ht="66" customHeight="1" x14ac:dyDescent="0.25">
      <c r="A13" s="2">
        <v>8</v>
      </c>
      <c r="B13" s="3" t="s">
        <v>121</v>
      </c>
      <c r="C13" s="2">
        <v>60</v>
      </c>
      <c r="D13" s="1" t="s">
        <v>122</v>
      </c>
      <c r="E13" s="2" t="s">
        <v>12</v>
      </c>
      <c r="F13" s="2" t="s">
        <v>79</v>
      </c>
      <c r="G13" s="9" t="s">
        <v>80</v>
      </c>
      <c r="H13" s="2" t="s">
        <v>13</v>
      </c>
      <c r="I13" s="1" t="s">
        <v>46</v>
      </c>
      <c r="J13" s="2"/>
      <c r="K13" s="3" t="s">
        <v>167</v>
      </c>
      <c r="L13" s="2"/>
      <c r="M13" s="5" t="s">
        <v>24</v>
      </c>
      <c r="N13" s="4">
        <v>130420</v>
      </c>
      <c r="O13" s="4">
        <v>130420</v>
      </c>
    </row>
    <row r="14" spans="1:15" ht="50.25" customHeight="1" x14ac:dyDescent="0.25">
      <c r="A14" s="2">
        <v>9</v>
      </c>
      <c r="B14" s="3" t="s">
        <v>123</v>
      </c>
      <c r="C14" s="2">
        <v>184</v>
      </c>
      <c r="D14" s="1" t="s">
        <v>124</v>
      </c>
      <c r="E14" s="2" t="s">
        <v>12</v>
      </c>
      <c r="F14" s="2" t="s">
        <v>81</v>
      </c>
      <c r="G14" s="9" t="s">
        <v>82</v>
      </c>
      <c r="H14" s="2" t="s">
        <v>15</v>
      </c>
      <c r="I14" s="1" t="s">
        <v>47</v>
      </c>
      <c r="J14" s="2" t="s">
        <v>107</v>
      </c>
      <c r="K14" s="3"/>
      <c r="L14" s="2" t="s">
        <v>158</v>
      </c>
      <c r="M14" s="5" t="s">
        <v>24</v>
      </c>
      <c r="N14" s="4">
        <v>1704618</v>
      </c>
      <c r="O14" s="4">
        <v>1704618</v>
      </c>
    </row>
    <row r="15" spans="1:15" ht="63.75" customHeight="1" x14ac:dyDescent="0.25">
      <c r="A15" s="2">
        <v>10</v>
      </c>
      <c r="B15" s="3" t="s">
        <v>125</v>
      </c>
      <c r="C15" s="2">
        <v>241</v>
      </c>
      <c r="D15" s="1" t="s">
        <v>156</v>
      </c>
      <c r="E15" s="2" t="s">
        <v>28</v>
      </c>
      <c r="F15" s="2" t="s">
        <v>83</v>
      </c>
      <c r="G15" s="9" t="s">
        <v>84</v>
      </c>
      <c r="H15" s="2" t="s">
        <v>13</v>
      </c>
      <c r="I15" s="1" t="s">
        <v>48</v>
      </c>
      <c r="J15" s="2"/>
      <c r="K15" s="3" t="s">
        <v>168</v>
      </c>
      <c r="L15" s="2"/>
      <c r="M15" s="5" t="s">
        <v>24</v>
      </c>
      <c r="N15" s="4">
        <v>216157</v>
      </c>
      <c r="O15" s="4">
        <v>216157</v>
      </c>
    </row>
    <row r="16" spans="1:15" ht="45" x14ac:dyDescent="0.25">
      <c r="A16" s="2">
        <v>11</v>
      </c>
      <c r="B16" s="3" t="s">
        <v>127</v>
      </c>
      <c r="C16" s="2">
        <v>215</v>
      </c>
      <c r="D16" s="1" t="s">
        <v>126</v>
      </c>
      <c r="E16" s="2" t="s">
        <v>40</v>
      </c>
      <c r="F16" s="2" t="s">
        <v>85</v>
      </c>
      <c r="G16" s="9" t="s">
        <v>86</v>
      </c>
      <c r="H16" s="2" t="s">
        <v>13</v>
      </c>
      <c r="I16" s="1" t="s">
        <v>61</v>
      </c>
      <c r="J16" s="2"/>
      <c r="K16" s="3" t="s">
        <v>169</v>
      </c>
      <c r="L16" s="2"/>
      <c r="M16" s="5" t="s">
        <v>24</v>
      </c>
      <c r="N16" s="4">
        <v>152365</v>
      </c>
      <c r="O16" s="4">
        <v>152365</v>
      </c>
    </row>
    <row r="17" spans="1:15" ht="45" x14ac:dyDescent="0.25">
      <c r="A17" s="2">
        <v>12</v>
      </c>
      <c r="B17" s="3" t="s">
        <v>128</v>
      </c>
      <c r="C17" s="2">
        <v>93</v>
      </c>
      <c r="D17" s="1" t="s">
        <v>129</v>
      </c>
      <c r="E17" s="2" t="s">
        <v>12</v>
      </c>
      <c r="F17" s="2" t="s">
        <v>87</v>
      </c>
      <c r="G17" s="9" t="s">
        <v>88</v>
      </c>
      <c r="H17" s="2" t="s">
        <v>13</v>
      </c>
      <c r="I17" s="1" t="s">
        <v>62</v>
      </c>
      <c r="J17" s="2"/>
      <c r="K17" s="3" t="s">
        <v>170</v>
      </c>
      <c r="L17" s="2"/>
      <c r="M17" s="5" t="s">
        <v>24</v>
      </c>
      <c r="N17" s="4">
        <v>75467</v>
      </c>
      <c r="O17" s="4">
        <v>75467</v>
      </c>
    </row>
    <row r="18" spans="1:15" ht="48" x14ac:dyDescent="0.25">
      <c r="A18" s="2">
        <v>13</v>
      </c>
      <c r="B18" s="3" t="s">
        <v>130</v>
      </c>
      <c r="C18" s="2">
        <v>41</v>
      </c>
      <c r="D18" s="1" t="s">
        <v>131</v>
      </c>
      <c r="E18" s="2" t="s">
        <v>21</v>
      </c>
      <c r="F18" s="2" t="s">
        <v>89</v>
      </c>
      <c r="G18" s="9" t="s">
        <v>20</v>
      </c>
      <c r="H18" s="2" t="s">
        <v>13</v>
      </c>
      <c r="I18" s="1" t="s">
        <v>49</v>
      </c>
      <c r="J18" s="2"/>
      <c r="K18" s="3" t="s">
        <v>171</v>
      </c>
      <c r="L18" s="2"/>
      <c r="M18" s="5" t="s">
        <v>24</v>
      </c>
      <c r="N18" s="4">
        <v>72342</v>
      </c>
      <c r="O18" s="4">
        <v>72342</v>
      </c>
    </row>
    <row r="19" spans="1:15" ht="57.75" customHeight="1" x14ac:dyDescent="0.25">
      <c r="A19" s="2">
        <v>14</v>
      </c>
      <c r="B19" s="3" t="s">
        <v>132</v>
      </c>
      <c r="C19" s="2">
        <v>62</v>
      </c>
      <c r="D19" s="1" t="s">
        <v>133</v>
      </c>
      <c r="E19" s="2" t="s">
        <v>16</v>
      </c>
      <c r="F19" s="2" t="s">
        <v>26</v>
      </c>
      <c r="G19" s="9" t="s">
        <v>90</v>
      </c>
      <c r="H19" s="2" t="s">
        <v>13</v>
      </c>
      <c r="I19" s="1" t="s">
        <v>50</v>
      </c>
      <c r="J19" s="2"/>
      <c r="K19" s="3" t="s">
        <v>172</v>
      </c>
      <c r="L19" s="2"/>
      <c r="M19" s="5" t="s">
        <v>24</v>
      </c>
      <c r="N19" s="4">
        <v>81197</v>
      </c>
      <c r="O19" s="4">
        <v>81197</v>
      </c>
    </row>
    <row r="20" spans="1:15" ht="54" customHeight="1" x14ac:dyDescent="0.25">
      <c r="A20" s="2">
        <v>15</v>
      </c>
      <c r="B20" s="3" t="s">
        <v>135</v>
      </c>
      <c r="C20" s="2">
        <v>133</v>
      </c>
      <c r="D20" s="1" t="s">
        <v>134</v>
      </c>
      <c r="E20" s="2" t="s">
        <v>18</v>
      </c>
      <c r="F20" s="2" t="s">
        <v>25</v>
      </c>
      <c r="G20" s="9" t="s">
        <v>20</v>
      </c>
      <c r="H20" s="2" t="s">
        <v>13</v>
      </c>
      <c r="I20" s="1" t="s">
        <v>51</v>
      </c>
      <c r="J20" s="2"/>
      <c r="K20" s="3" t="s">
        <v>173</v>
      </c>
      <c r="L20" s="2"/>
      <c r="M20" s="5" t="s">
        <v>24</v>
      </c>
      <c r="N20" s="4">
        <v>185167</v>
      </c>
      <c r="O20" s="4">
        <v>185167</v>
      </c>
    </row>
    <row r="21" spans="1:15" ht="45" x14ac:dyDescent="0.25">
      <c r="A21" s="2">
        <v>16</v>
      </c>
      <c r="B21" s="3" t="s">
        <v>137</v>
      </c>
      <c r="C21" s="2">
        <v>185</v>
      </c>
      <c r="D21" s="1" t="s">
        <v>136</v>
      </c>
      <c r="E21" s="2" t="s">
        <v>12</v>
      </c>
      <c r="F21" s="2" t="s">
        <v>91</v>
      </c>
      <c r="G21" s="9" t="s">
        <v>92</v>
      </c>
      <c r="H21" s="2" t="s">
        <v>13</v>
      </c>
      <c r="I21" s="1" t="s">
        <v>63</v>
      </c>
      <c r="J21" s="2"/>
      <c r="K21" s="3" t="s">
        <v>174</v>
      </c>
      <c r="L21" s="2"/>
      <c r="M21" s="5" t="s">
        <v>24</v>
      </c>
      <c r="N21" s="4">
        <v>184500</v>
      </c>
      <c r="O21" s="4">
        <v>184500</v>
      </c>
    </row>
    <row r="22" spans="1:15" ht="45" x14ac:dyDescent="0.25">
      <c r="A22" s="2">
        <v>17</v>
      </c>
      <c r="B22" s="3" t="s">
        <v>138</v>
      </c>
      <c r="C22" s="2">
        <v>6</v>
      </c>
      <c r="D22" s="1" t="s">
        <v>38</v>
      </c>
      <c r="E22" s="2" t="s">
        <v>12</v>
      </c>
      <c r="F22" s="2" t="s">
        <v>79</v>
      </c>
      <c r="G22" s="9" t="s">
        <v>33</v>
      </c>
      <c r="H22" s="2" t="s">
        <v>13</v>
      </c>
      <c r="I22" s="1" t="s">
        <v>52</v>
      </c>
      <c r="J22" s="2"/>
      <c r="K22" s="3" t="s">
        <v>175</v>
      </c>
      <c r="L22" s="2"/>
      <c r="M22" s="5" t="s">
        <v>24</v>
      </c>
      <c r="N22" s="4">
        <v>94201</v>
      </c>
      <c r="O22" s="4">
        <v>94201</v>
      </c>
    </row>
    <row r="23" spans="1:15" ht="54" customHeight="1" x14ac:dyDescent="0.25">
      <c r="A23" s="2">
        <v>18</v>
      </c>
      <c r="B23" s="3" t="s">
        <v>139</v>
      </c>
      <c r="C23" s="2">
        <v>210</v>
      </c>
      <c r="D23" s="1" t="s">
        <v>140</v>
      </c>
      <c r="E23" s="2" t="s">
        <v>22</v>
      </c>
      <c r="F23" s="2" t="s">
        <v>93</v>
      </c>
      <c r="G23" s="9" t="s">
        <v>94</v>
      </c>
      <c r="H23" s="2" t="s">
        <v>13</v>
      </c>
      <c r="I23" s="1" t="s">
        <v>64</v>
      </c>
      <c r="J23" s="2"/>
      <c r="K23" s="3" t="s">
        <v>176</v>
      </c>
      <c r="L23" s="2"/>
      <c r="M23" s="5" t="s">
        <v>24</v>
      </c>
      <c r="N23" s="4">
        <v>76600</v>
      </c>
      <c r="O23" s="4">
        <v>76600</v>
      </c>
    </row>
    <row r="24" spans="1:15" ht="52.5" customHeight="1" x14ac:dyDescent="0.25">
      <c r="A24" s="2">
        <v>19</v>
      </c>
      <c r="B24" s="3" t="s">
        <v>141</v>
      </c>
      <c r="C24" s="2">
        <v>131</v>
      </c>
      <c r="D24" s="1" t="s">
        <v>142</v>
      </c>
      <c r="E24" s="2" t="s">
        <v>14</v>
      </c>
      <c r="F24" s="2" t="s">
        <v>14</v>
      </c>
      <c r="G24" s="9" t="s">
        <v>95</v>
      </c>
      <c r="H24" s="2" t="s">
        <v>13</v>
      </c>
      <c r="I24" s="1" t="s">
        <v>65</v>
      </c>
      <c r="J24" s="2"/>
      <c r="K24" s="3" t="s">
        <v>177</v>
      </c>
      <c r="L24" s="2"/>
      <c r="M24" s="5" t="s">
        <v>24</v>
      </c>
      <c r="N24" s="4">
        <v>217305</v>
      </c>
      <c r="O24" s="4">
        <v>217305</v>
      </c>
    </row>
    <row r="25" spans="1:15" ht="45" x14ac:dyDescent="0.25">
      <c r="A25" s="2">
        <v>20</v>
      </c>
      <c r="B25" s="3" t="s">
        <v>144</v>
      </c>
      <c r="C25" s="2">
        <v>253</v>
      </c>
      <c r="D25" s="1" t="s">
        <v>143</v>
      </c>
      <c r="E25" s="2" t="s">
        <v>32</v>
      </c>
      <c r="F25" s="2" t="s">
        <v>96</v>
      </c>
      <c r="G25" s="9" t="s">
        <v>20</v>
      </c>
      <c r="H25" s="2" t="s">
        <v>13</v>
      </c>
      <c r="I25" s="1" t="s">
        <v>53</v>
      </c>
      <c r="J25" s="2"/>
      <c r="K25" s="3" t="s">
        <v>178</v>
      </c>
      <c r="L25" s="2"/>
      <c r="M25" s="5" t="s">
        <v>24</v>
      </c>
      <c r="N25" s="4">
        <v>165598</v>
      </c>
      <c r="O25" s="4">
        <v>165598</v>
      </c>
    </row>
    <row r="26" spans="1:15" ht="45" x14ac:dyDescent="0.25">
      <c r="A26" s="2">
        <v>21</v>
      </c>
      <c r="B26" s="3" t="s">
        <v>145</v>
      </c>
      <c r="C26" s="2">
        <v>52</v>
      </c>
      <c r="D26" s="1" t="s">
        <v>146</v>
      </c>
      <c r="E26" s="2" t="s">
        <v>12</v>
      </c>
      <c r="F26" s="2" t="s">
        <v>81</v>
      </c>
      <c r="G26" s="9" t="s">
        <v>97</v>
      </c>
      <c r="H26" s="2" t="s">
        <v>13</v>
      </c>
      <c r="I26" s="1" t="s">
        <v>54</v>
      </c>
      <c r="J26" s="2"/>
      <c r="K26" s="3" t="s">
        <v>179</v>
      </c>
      <c r="L26" s="2"/>
      <c r="M26" s="5" t="s">
        <v>24</v>
      </c>
      <c r="N26" s="4">
        <v>136039</v>
      </c>
      <c r="O26" s="4">
        <v>136039</v>
      </c>
    </row>
    <row r="27" spans="1:15" ht="45" x14ac:dyDescent="0.25">
      <c r="A27" s="2">
        <v>22</v>
      </c>
      <c r="B27" s="3" t="s">
        <v>35</v>
      </c>
      <c r="C27" s="2">
        <v>14</v>
      </c>
      <c r="D27" s="1" t="s">
        <v>39</v>
      </c>
      <c r="E27" s="2" t="s">
        <v>12</v>
      </c>
      <c r="F27" s="2" t="s">
        <v>19</v>
      </c>
      <c r="G27" s="9" t="s">
        <v>31</v>
      </c>
      <c r="H27" s="2" t="s">
        <v>13</v>
      </c>
      <c r="I27" s="1" t="s">
        <v>55</v>
      </c>
      <c r="J27" s="2"/>
      <c r="K27" s="3" t="s">
        <v>180</v>
      </c>
      <c r="L27" s="2"/>
      <c r="M27" s="5" t="s">
        <v>24</v>
      </c>
      <c r="N27" s="4">
        <v>68000</v>
      </c>
      <c r="O27" s="4">
        <v>68000</v>
      </c>
    </row>
    <row r="28" spans="1:15" ht="45" x14ac:dyDescent="0.25">
      <c r="A28" s="2">
        <v>23</v>
      </c>
      <c r="B28" s="3" t="s">
        <v>147</v>
      </c>
      <c r="C28" s="2">
        <v>71</v>
      </c>
      <c r="D28" s="1" t="s">
        <v>148</v>
      </c>
      <c r="E28" s="2" t="s">
        <v>17</v>
      </c>
      <c r="F28" s="2" t="s">
        <v>98</v>
      </c>
      <c r="G28" s="9" t="s">
        <v>99</v>
      </c>
      <c r="H28" s="2" t="s">
        <v>13</v>
      </c>
      <c r="I28" s="1" t="s">
        <v>56</v>
      </c>
      <c r="J28" s="2"/>
      <c r="K28" s="3" t="s">
        <v>181</v>
      </c>
      <c r="L28" s="2"/>
      <c r="M28" s="5" t="s">
        <v>24</v>
      </c>
      <c r="N28" s="4">
        <v>86264</v>
      </c>
      <c r="O28" s="4">
        <v>86264</v>
      </c>
    </row>
    <row r="29" spans="1:15" ht="45" x14ac:dyDescent="0.25">
      <c r="A29" s="2">
        <v>24</v>
      </c>
      <c r="B29" s="3" t="s">
        <v>149</v>
      </c>
      <c r="C29" s="2">
        <v>47</v>
      </c>
      <c r="D29" s="1" t="s">
        <v>150</v>
      </c>
      <c r="E29" s="2" t="s">
        <v>12</v>
      </c>
      <c r="F29" s="2" t="s">
        <v>91</v>
      </c>
      <c r="G29" s="9" t="s">
        <v>100</v>
      </c>
      <c r="H29" s="2" t="s">
        <v>13</v>
      </c>
      <c r="I29" s="1" t="s">
        <v>57</v>
      </c>
      <c r="J29" s="2"/>
      <c r="K29" s="3" t="s">
        <v>182</v>
      </c>
      <c r="L29" s="2"/>
      <c r="M29" s="5" t="s">
        <v>24</v>
      </c>
      <c r="N29" s="4">
        <v>84377</v>
      </c>
      <c r="O29" s="4">
        <v>84377</v>
      </c>
    </row>
    <row r="30" spans="1:15" ht="45" x14ac:dyDescent="0.25">
      <c r="A30" s="2">
        <v>25</v>
      </c>
      <c r="B30" s="3" t="s">
        <v>151</v>
      </c>
      <c r="C30" s="2">
        <v>174</v>
      </c>
      <c r="D30" s="1" t="s">
        <v>152</v>
      </c>
      <c r="E30" s="2" t="s">
        <v>14</v>
      </c>
      <c r="F30" s="2" t="s">
        <v>101</v>
      </c>
      <c r="G30" s="9" t="s">
        <v>102</v>
      </c>
      <c r="H30" s="2" t="s">
        <v>13</v>
      </c>
      <c r="I30" s="1" t="s">
        <v>58</v>
      </c>
      <c r="J30" s="2"/>
      <c r="K30" s="3" t="s">
        <v>183</v>
      </c>
      <c r="L30" s="2"/>
      <c r="M30" s="5" t="s">
        <v>24</v>
      </c>
      <c r="N30" s="4">
        <v>84057</v>
      </c>
      <c r="O30" s="4">
        <v>84057</v>
      </c>
    </row>
    <row r="31" spans="1:15" ht="45" x14ac:dyDescent="0.25">
      <c r="A31" s="2">
        <v>26</v>
      </c>
      <c r="B31" s="3" t="s">
        <v>139</v>
      </c>
      <c r="C31" s="2">
        <v>211</v>
      </c>
      <c r="D31" s="1" t="s">
        <v>140</v>
      </c>
      <c r="E31" s="2" t="s">
        <v>22</v>
      </c>
      <c r="F31" s="2" t="s">
        <v>93</v>
      </c>
      <c r="G31" s="9" t="s">
        <v>94</v>
      </c>
      <c r="H31" s="2" t="s">
        <v>13</v>
      </c>
      <c r="I31" s="1" t="s">
        <v>66</v>
      </c>
      <c r="J31" s="2"/>
      <c r="K31" s="3" t="s">
        <v>184</v>
      </c>
      <c r="L31" s="2"/>
      <c r="M31" s="5" t="s">
        <v>24</v>
      </c>
      <c r="N31" s="4">
        <v>223549</v>
      </c>
      <c r="O31" s="4">
        <v>223549</v>
      </c>
    </row>
    <row r="32" spans="1:15" ht="53.25" customHeight="1" x14ac:dyDescent="0.25">
      <c r="A32" s="2">
        <v>27</v>
      </c>
      <c r="B32" s="3" t="s">
        <v>153</v>
      </c>
      <c r="C32" s="2">
        <v>57</v>
      </c>
      <c r="D32" s="1" t="s">
        <v>154</v>
      </c>
      <c r="E32" s="2" t="s">
        <v>21</v>
      </c>
      <c r="F32" s="2" t="s">
        <v>103</v>
      </c>
      <c r="G32" s="9" t="s">
        <v>104</v>
      </c>
      <c r="H32" s="2" t="s">
        <v>13</v>
      </c>
      <c r="I32" s="1" t="s">
        <v>59</v>
      </c>
      <c r="J32" s="2"/>
      <c r="K32" s="3" t="s">
        <v>185</v>
      </c>
      <c r="L32" s="2"/>
      <c r="M32" s="5" t="s">
        <v>24</v>
      </c>
      <c r="N32" s="4">
        <v>88340</v>
      </c>
      <c r="O32" s="4">
        <v>88340</v>
      </c>
    </row>
    <row r="33" spans="1:15" ht="54" customHeight="1" x14ac:dyDescent="0.25">
      <c r="A33" s="2">
        <v>28</v>
      </c>
      <c r="B33" s="3" t="s">
        <v>155</v>
      </c>
      <c r="C33" s="2">
        <v>137</v>
      </c>
      <c r="D33" s="1" t="s">
        <v>157</v>
      </c>
      <c r="E33" s="2" t="s">
        <v>22</v>
      </c>
      <c r="F33" s="2" t="s">
        <v>105</v>
      </c>
      <c r="G33" s="9" t="s">
        <v>106</v>
      </c>
      <c r="H33" s="2" t="s">
        <v>13</v>
      </c>
      <c r="I33" s="1" t="s">
        <v>67</v>
      </c>
      <c r="J33" s="2"/>
      <c r="K33" s="3" t="s">
        <v>186</v>
      </c>
      <c r="L33" s="2"/>
      <c r="M33" s="5" t="s">
        <v>24</v>
      </c>
      <c r="N33" s="4">
        <v>203849</v>
      </c>
      <c r="O33" s="4">
        <v>203849</v>
      </c>
    </row>
    <row r="34" spans="1:15" ht="45" x14ac:dyDescent="0.25">
      <c r="A34" s="2">
        <v>29</v>
      </c>
      <c r="B34" s="3" t="s">
        <v>225</v>
      </c>
      <c r="C34" s="2">
        <v>187</v>
      </c>
      <c r="D34" s="1" t="s">
        <v>226</v>
      </c>
      <c r="E34" s="2" t="s">
        <v>21</v>
      </c>
      <c r="F34" s="2" t="s">
        <v>89</v>
      </c>
      <c r="G34" s="9" t="s">
        <v>187</v>
      </c>
      <c r="H34" s="2" t="s">
        <v>13</v>
      </c>
      <c r="I34" s="1" t="s">
        <v>252</v>
      </c>
      <c r="J34" s="2"/>
      <c r="K34" s="3" t="s">
        <v>217</v>
      </c>
      <c r="L34" s="2"/>
      <c r="M34" s="5" t="s">
        <v>24</v>
      </c>
      <c r="N34" s="4">
        <v>60669</v>
      </c>
      <c r="O34" s="4">
        <v>60669</v>
      </c>
    </row>
    <row r="35" spans="1:15" ht="45" x14ac:dyDescent="0.25">
      <c r="A35" s="2">
        <v>30</v>
      </c>
      <c r="B35" s="3" t="s">
        <v>227</v>
      </c>
      <c r="C35" s="2">
        <v>132</v>
      </c>
      <c r="D35" s="1" t="s">
        <v>228</v>
      </c>
      <c r="E35" s="2" t="s">
        <v>27</v>
      </c>
      <c r="F35" s="2" t="s">
        <v>27</v>
      </c>
      <c r="G35" s="9" t="s">
        <v>188</v>
      </c>
      <c r="H35" s="2" t="s">
        <v>15</v>
      </c>
      <c r="I35" s="1" t="s">
        <v>202</v>
      </c>
      <c r="J35" s="2" t="s">
        <v>211</v>
      </c>
      <c r="K35" s="3"/>
      <c r="L35" s="2" t="s">
        <v>214</v>
      </c>
      <c r="M35" s="5" t="s">
        <v>24</v>
      </c>
      <c r="N35" s="4">
        <v>5442193</v>
      </c>
      <c r="O35" s="4">
        <v>5442193</v>
      </c>
    </row>
    <row r="36" spans="1:15" ht="45" x14ac:dyDescent="0.25">
      <c r="A36" s="2">
        <v>31</v>
      </c>
      <c r="B36" s="3" t="s">
        <v>230</v>
      </c>
      <c r="C36" s="2">
        <v>109</v>
      </c>
      <c r="D36" s="1" t="s">
        <v>229</v>
      </c>
      <c r="E36" s="2" t="s">
        <v>22</v>
      </c>
      <c r="F36" s="2" t="s">
        <v>189</v>
      </c>
      <c r="G36" s="9" t="s">
        <v>190</v>
      </c>
      <c r="H36" s="2" t="s">
        <v>13</v>
      </c>
      <c r="I36" s="1" t="s">
        <v>255</v>
      </c>
      <c r="J36" s="2"/>
      <c r="K36" s="3" t="s">
        <v>218</v>
      </c>
      <c r="L36" s="2"/>
      <c r="M36" s="5" t="s">
        <v>24</v>
      </c>
      <c r="N36" s="4">
        <v>105835</v>
      </c>
      <c r="O36" s="4">
        <v>105835</v>
      </c>
    </row>
    <row r="37" spans="1:15" ht="45" x14ac:dyDescent="0.25">
      <c r="A37" s="2">
        <v>32</v>
      </c>
      <c r="B37" s="3" t="s">
        <v>231</v>
      </c>
      <c r="C37" s="2">
        <v>160</v>
      </c>
      <c r="D37" s="1" t="s">
        <v>232</v>
      </c>
      <c r="E37" s="2" t="s">
        <v>16</v>
      </c>
      <c r="F37" s="2" t="s">
        <v>26</v>
      </c>
      <c r="G37" s="9" t="s">
        <v>191</v>
      </c>
      <c r="H37" s="2" t="s">
        <v>15</v>
      </c>
      <c r="I37" s="1" t="s">
        <v>203</v>
      </c>
      <c r="J37" s="2" t="s">
        <v>212</v>
      </c>
      <c r="K37" s="3"/>
      <c r="L37" s="2" t="s">
        <v>215</v>
      </c>
      <c r="M37" s="5" t="s">
        <v>24</v>
      </c>
      <c r="N37" s="4">
        <v>1286921</v>
      </c>
      <c r="O37" s="4">
        <v>1286921</v>
      </c>
    </row>
    <row r="38" spans="1:15" ht="45" x14ac:dyDescent="0.25">
      <c r="A38" s="2">
        <v>33</v>
      </c>
      <c r="B38" s="3" t="s">
        <v>233</v>
      </c>
      <c r="C38" s="2">
        <v>193</v>
      </c>
      <c r="D38" s="1" t="s">
        <v>234</v>
      </c>
      <c r="E38" s="2" t="s">
        <v>32</v>
      </c>
      <c r="F38" s="2" t="s">
        <v>192</v>
      </c>
      <c r="G38" s="9" t="s">
        <v>193</v>
      </c>
      <c r="H38" s="2" t="s">
        <v>15</v>
      </c>
      <c r="I38" s="1" t="s">
        <v>204</v>
      </c>
      <c r="J38" s="2" t="s">
        <v>213</v>
      </c>
      <c r="K38" s="3"/>
      <c r="L38" s="2" t="s">
        <v>216</v>
      </c>
      <c r="M38" s="5" t="s">
        <v>24</v>
      </c>
      <c r="N38" s="4">
        <v>5400000</v>
      </c>
      <c r="O38" s="4">
        <v>5400000</v>
      </c>
    </row>
    <row r="39" spans="1:15" ht="45" x14ac:dyDescent="0.25">
      <c r="A39" s="2">
        <v>34</v>
      </c>
      <c r="B39" s="3" t="s">
        <v>235</v>
      </c>
      <c r="C39" s="2">
        <v>166</v>
      </c>
      <c r="D39" s="1" t="s">
        <v>236</v>
      </c>
      <c r="E39" s="2" t="s">
        <v>18</v>
      </c>
      <c r="F39" s="2" t="s">
        <v>194</v>
      </c>
      <c r="G39" s="9" t="s">
        <v>195</v>
      </c>
      <c r="H39" s="2" t="s">
        <v>13</v>
      </c>
      <c r="I39" s="1" t="s">
        <v>205</v>
      </c>
      <c r="J39" s="2"/>
      <c r="K39" s="3" t="s">
        <v>219</v>
      </c>
      <c r="L39" s="2"/>
      <c r="M39" s="5" t="s">
        <v>24</v>
      </c>
      <c r="N39" s="4">
        <v>89340</v>
      </c>
      <c r="O39" s="4">
        <v>89340</v>
      </c>
    </row>
    <row r="40" spans="1:15" ht="45" x14ac:dyDescent="0.25">
      <c r="A40" s="2">
        <v>35</v>
      </c>
      <c r="B40" s="3" t="s">
        <v>237</v>
      </c>
      <c r="C40" s="2">
        <v>242</v>
      </c>
      <c r="D40" s="1" t="s">
        <v>238</v>
      </c>
      <c r="E40" s="2" t="s">
        <v>17</v>
      </c>
      <c r="F40" s="2" t="s">
        <v>196</v>
      </c>
      <c r="G40" s="9" t="s">
        <v>197</v>
      </c>
      <c r="H40" s="2" t="s">
        <v>13</v>
      </c>
      <c r="I40" s="1" t="s">
        <v>206</v>
      </c>
      <c r="J40" s="2"/>
      <c r="K40" s="3" t="s">
        <v>220</v>
      </c>
      <c r="L40" s="2"/>
      <c r="M40" s="5" t="s">
        <v>24</v>
      </c>
      <c r="N40" s="4">
        <v>50612</v>
      </c>
      <c r="O40" s="4">
        <v>50612</v>
      </c>
    </row>
    <row r="41" spans="1:15" ht="45" x14ac:dyDescent="0.25">
      <c r="A41" s="2">
        <v>36</v>
      </c>
      <c r="B41" s="3" t="s">
        <v>240</v>
      </c>
      <c r="C41" s="2">
        <v>195</v>
      </c>
      <c r="D41" s="1" t="s">
        <v>239</v>
      </c>
      <c r="E41" s="2" t="s">
        <v>27</v>
      </c>
      <c r="F41" s="2" t="s">
        <v>198</v>
      </c>
      <c r="G41" s="9" t="s">
        <v>20</v>
      </c>
      <c r="H41" s="2" t="s">
        <v>13</v>
      </c>
      <c r="I41" s="1" t="s">
        <v>207</v>
      </c>
      <c r="J41" s="2"/>
      <c r="K41" s="3" t="s">
        <v>221</v>
      </c>
      <c r="L41" s="2"/>
      <c r="M41" s="5" t="s">
        <v>24</v>
      </c>
      <c r="N41" s="4">
        <v>90631</v>
      </c>
      <c r="O41" s="4">
        <v>90631</v>
      </c>
    </row>
    <row r="42" spans="1:15" ht="45" x14ac:dyDescent="0.25">
      <c r="A42" s="2">
        <v>37</v>
      </c>
      <c r="B42" s="3" t="s">
        <v>240</v>
      </c>
      <c r="C42" s="2">
        <v>196</v>
      </c>
      <c r="D42" s="1" t="s">
        <v>239</v>
      </c>
      <c r="E42" s="2" t="s">
        <v>27</v>
      </c>
      <c r="F42" s="2" t="s">
        <v>198</v>
      </c>
      <c r="G42" s="9" t="s">
        <v>20</v>
      </c>
      <c r="H42" s="2" t="s">
        <v>13</v>
      </c>
      <c r="I42" s="1" t="s">
        <v>208</v>
      </c>
      <c r="J42" s="2"/>
      <c r="K42" s="3" t="s">
        <v>222</v>
      </c>
      <c r="L42" s="2"/>
      <c r="M42" s="5" t="s">
        <v>24</v>
      </c>
      <c r="N42" s="4">
        <v>66380</v>
      </c>
      <c r="O42" s="4">
        <v>66380</v>
      </c>
    </row>
    <row r="43" spans="1:15" ht="66" customHeight="1" x14ac:dyDescent="0.25">
      <c r="A43" s="2">
        <v>38</v>
      </c>
      <c r="B43" s="3" t="s">
        <v>241</v>
      </c>
      <c r="C43" s="2">
        <v>12</v>
      </c>
      <c r="D43" s="1" t="s">
        <v>242</v>
      </c>
      <c r="E43" s="2" t="s">
        <v>22</v>
      </c>
      <c r="F43" s="2" t="s">
        <v>189</v>
      </c>
      <c r="G43" s="9" t="s">
        <v>199</v>
      </c>
      <c r="H43" s="2" t="s">
        <v>13</v>
      </c>
      <c r="I43" s="1" t="s">
        <v>209</v>
      </c>
      <c r="J43" s="2"/>
      <c r="K43" s="3" t="s">
        <v>223</v>
      </c>
      <c r="L43" s="2"/>
      <c r="M43" s="5" t="s">
        <v>24</v>
      </c>
      <c r="N43" s="4">
        <v>74062</v>
      </c>
      <c r="O43" s="4">
        <v>74062</v>
      </c>
    </row>
    <row r="44" spans="1:15" ht="66" customHeight="1" x14ac:dyDescent="0.25">
      <c r="A44" s="2">
        <v>39</v>
      </c>
      <c r="B44" s="3" t="s">
        <v>249</v>
      </c>
      <c r="C44" s="2">
        <v>220</v>
      </c>
      <c r="D44" s="1" t="s">
        <v>250</v>
      </c>
      <c r="E44" s="2" t="s">
        <v>18</v>
      </c>
      <c r="F44" s="2" t="s">
        <v>245</v>
      </c>
      <c r="G44" s="9" t="s">
        <v>246</v>
      </c>
      <c r="H44" s="2" t="s">
        <v>15</v>
      </c>
      <c r="I44" s="1" t="s">
        <v>253</v>
      </c>
      <c r="J44" s="2" t="s">
        <v>247</v>
      </c>
      <c r="K44" s="3"/>
      <c r="L44" s="2" t="s">
        <v>248</v>
      </c>
      <c r="M44" s="5" t="s">
        <v>24</v>
      </c>
      <c r="N44" s="4">
        <v>4064928.13</v>
      </c>
      <c r="O44" s="4">
        <v>4064929</v>
      </c>
    </row>
    <row r="45" spans="1:15" ht="117" customHeight="1" x14ac:dyDescent="0.25">
      <c r="A45" s="2">
        <v>40</v>
      </c>
      <c r="B45" s="3" t="s">
        <v>243</v>
      </c>
      <c r="C45" s="2">
        <v>43</v>
      </c>
      <c r="D45" s="1" t="s">
        <v>244</v>
      </c>
      <c r="E45" s="2" t="s">
        <v>12</v>
      </c>
      <c r="F45" s="2" t="s">
        <v>200</v>
      </c>
      <c r="G45" s="9" t="s">
        <v>201</v>
      </c>
      <c r="H45" s="2" t="s">
        <v>13</v>
      </c>
      <c r="I45" s="1" t="s">
        <v>254</v>
      </c>
      <c r="J45" s="2"/>
      <c r="K45" s="3" t="s">
        <v>224</v>
      </c>
      <c r="L45" s="2"/>
      <c r="M45" s="5" t="s">
        <v>24</v>
      </c>
      <c r="N45" s="4">
        <v>196774</v>
      </c>
      <c r="O45" s="4">
        <v>196774</v>
      </c>
    </row>
  </sheetData>
  <mergeCells count="3">
    <mergeCell ref="A1:O1"/>
    <mergeCell ref="A5:M5"/>
    <mergeCell ref="A4:M4"/>
  </mergeCells>
  <conditionalFormatting sqref="J3:L3">
    <cfRule type="duplicateValues" dxfId="5" priority="2"/>
  </conditionalFormatting>
  <conditionalFormatting sqref="N3">
    <cfRule type="duplicateValues" dxfId="4" priority="1"/>
  </conditionalFormatting>
  <conditionalFormatting sqref="M3">
    <cfRule type="duplicateValues" dxfId="3" priority="3"/>
  </conditionalFormatting>
  <conditionalFormatting sqref="O3">
    <cfRule type="duplicateValues" dxfId="2" priority="4"/>
  </conditionalFormatting>
  <pageMargins left="0.70866141732283472" right="0.70866141732283472" top="0.74803149606299213" bottom="0.74803149606299213" header="0.31496062992125984" footer="0.31496062992125984"/>
  <pageSetup paperSize="9" scale="43" orientation="landscape" r:id="rId1"/>
  <rowBreaks count="1" manualBreakCount="1">
    <brk id="24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C10"/>
  <sheetViews>
    <sheetView workbookViewId="0">
      <selection activeCell="C6" sqref="C6"/>
    </sheetView>
  </sheetViews>
  <sheetFormatPr baseColWidth="10" defaultRowHeight="15" x14ac:dyDescent="0.25"/>
  <cols>
    <col min="2" max="2" width="33.85546875" customWidth="1"/>
    <col min="3" max="3" width="26.85546875" customWidth="1"/>
  </cols>
  <sheetData>
    <row r="4" spans="2:3" x14ac:dyDescent="0.25">
      <c r="B4" s="12" t="s">
        <v>259</v>
      </c>
      <c r="C4" s="13" t="s">
        <v>34</v>
      </c>
    </row>
    <row r="5" spans="2:3" x14ac:dyDescent="0.25">
      <c r="B5" s="14" t="s">
        <v>257</v>
      </c>
      <c r="C5" s="15">
        <f>'2017-II'!O4</f>
        <v>22160555</v>
      </c>
    </row>
    <row r="6" spans="2:3" x14ac:dyDescent="0.25">
      <c r="B6" s="16" t="s">
        <v>251</v>
      </c>
      <c r="C6" s="17">
        <f>SUM(C5:C5)</f>
        <v>22160555</v>
      </c>
    </row>
    <row r="10" spans="2:3" ht="31.5" x14ac:dyDescent="0.25">
      <c r="B10" s="18" t="s">
        <v>258</v>
      </c>
      <c r="C10" s="19">
        <f>C6</f>
        <v>22160555</v>
      </c>
    </row>
  </sheetData>
  <conditionalFormatting sqref="B10">
    <cfRule type="duplicateValues" dxfId="1" priority="1"/>
  </conditionalFormatting>
  <conditionalFormatting sqref="C4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2017-II</vt:lpstr>
      <vt:lpstr>RESUMEN</vt:lpstr>
      <vt:lpstr>'2017-II'!Títulos_a_imprimir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Orosco Martinez, Hannel Lucia</dc:creator>
  <cp:lastModifiedBy>Cienfuegos Falcon, Mijail Feliciano</cp:lastModifiedBy>
  <cp:lastPrinted>2018-06-27T16:56:07Z</cp:lastPrinted>
  <dcterms:created xsi:type="dcterms:W3CDTF">2018-02-05T19:29:44Z</dcterms:created>
  <dcterms:modified xsi:type="dcterms:W3CDTF">2018-07-06T14:35:01Z</dcterms:modified>
</cp:coreProperties>
</file>