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D:\MEF-DGPPIP-OXI\2026\Reporte\Anexos\Febrero\"/>
    </mc:Choice>
  </mc:AlternateContent>
  <xr:revisionPtr revIDLastSave="0" documentId="13_ncr:1_{CA031680-C8DF-4C97-8291-5514EB2487AB}" xr6:coauthVersionLast="47" xr6:coauthVersionMax="47" xr10:uidLastSave="{00000000-0000-0000-0000-000000000000}"/>
  <bookViews>
    <workbookView xWindow="-110" yWindow="-110" windowWidth="19420" windowHeight="10300" xr2:uid="{00000000-000D-0000-FFFF-FFFF00000000}"/>
  </bookViews>
  <sheets>
    <sheet name="BASE GENERAL OXI 28.02.2026" sheetId="1" r:id="rId1"/>
  </sheets>
  <definedNames>
    <definedName name="_xlnm._FilterDatabase" localSheetId="0" hidden="1">'BASE GENERAL OXI 28.02.2026'!$A$4:$BL$1177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164" i="1" l="1"/>
  <c r="BI1164" i="1"/>
  <c r="BG1164" i="1"/>
  <c r="BE1164" i="1"/>
  <c r="BC1164" i="1"/>
  <c r="BA1164" i="1"/>
  <c r="AY1164" i="1"/>
  <c r="AW1164" i="1"/>
  <c r="AU1164" i="1"/>
  <c r="AS1164" i="1"/>
  <c r="AQ1164" i="1"/>
  <c r="AO1164" i="1"/>
  <c r="AM1164" i="1"/>
  <c r="AK1164" i="1"/>
  <c r="AI1164" i="1"/>
  <c r="AG1164" i="1"/>
  <c r="AE1164" i="1"/>
  <c r="AC1164" i="1"/>
  <c r="AA1164" i="1"/>
  <c r="W1164" i="1"/>
  <c r="V1163" i="1"/>
  <c r="BK1163" i="1" s="1"/>
  <c r="V1162" i="1"/>
  <c r="BK1162" i="1" s="1"/>
  <c r="V1161" i="1"/>
  <c r="BK1161" i="1" s="1"/>
  <c r="V1160" i="1"/>
  <c r="BK1160" i="1" s="1"/>
  <c r="V1159" i="1"/>
  <c r="BK1159" i="1" s="1"/>
  <c r="V1158" i="1"/>
  <c r="BK1158" i="1" s="1"/>
  <c r="V1157" i="1"/>
  <c r="BK1157" i="1" s="1"/>
  <c r="V1156" i="1"/>
  <c r="BK1156" i="1" s="1"/>
  <c r="V1155" i="1"/>
  <c r="BK1155" i="1" s="1"/>
  <c r="V1154" i="1"/>
  <c r="BK1154" i="1" s="1"/>
  <c r="V1153" i="1"/>
  <c r="BK1153" i="1" s="1"/>
  <c r="V1152" i="1"/>
  <c r="BK1152" i="1" s="1"/>
  <c r="V1151" i="1"/>
  <c r="BK1151" i="1" s="1"/>
  <c r="V1150" i="1"/>
  <c r="BK1150" i="1" s="1"/>
  <c r="V1149" i="1"/>
  <c r="BK1149" i="1" s="1"/>
  <c r="V1148" i="1"/>
  <c r="BK1148" i="1" s="1"/>
  <c r="V1147" i="1"/>
  <c r="BK1147" i="1" s="1"/>
  <c r="V1146" i="1"/>
  <c r="BK1146" i="1" s="1"/>
  <c r="V1145" i="1"/>
  <c r="BK1145" i="1" s="1"/>
  <c r="V1144" i="1" l="1"/>
  <c r="BK1144" i="1" s="1"/>
  <c r="V1143" i="1"/>
  <c r="BK1143" i="1" s="1"/>
  <c r="V1142" i="1"/>
  <c r="BK1142" i="1" s="1"/>
  <c r="V1141" i="1"/>
  <c r="BK1141" i="1" s="1"/>
  <c r="V1140" i="1"/>
  <c r="BK1140" i="1" s="1"/>
  <c r="V1139" i="1"/>
  <c r="BK1139" i="1" s="1"/>
  <c r="V1138" i="1"/>
  <c r="BK1138" i="1" s="1"/>
  <c r="V1137" i="1"/>
  <c r="BK1137" i="1" s="1"/>
  <c r="V1136" i="1"/>
  <c r="BK1136" i="1" s="1"/>
  <c r="V1135" i="1"/>
  <c r="BK1135" i="1" s="1"/>
  <c r="V1134" i="1"/>
  <c r="BK1134" i="1" s="1"/>
  <c r="V1133" i="1"/>
  <c r="BK1133" i="1" s="1"/>
  <c r="V1132" i="1"/>
  <c r="BK1132" i="1" s="1"/>
  <c r="V1131" i="1"/>
  <c r="BK1131" i="1" s="1"/>
  <c r="V1130" i="1"/>
  <c r="BK1130" i="1" s="1"/>
  <c r="V1129" i="1"/>
  <c r="BK1129" i="1" s="1"/>
  <c r="V1128" i="1"/>
  <c r="BK1128" i="1" s="1"/>
  <c r="V1127" i="1"/>
  <c r="BK1127" i="1" s="1"/>
  <c r="V1126" i="1"/>
  <c r="BK1126" i="1" s="1"/>
  <c r="V1125" i="1"/>
  <c r="BK1125" i="1" s="1"/>
  <c r="V1124" i="1"/>
  <c r="BK1124" i="1" s="1"/>
  <c r="V1123" i="1"/>
  <c r="BK1123" i="1" s="1"/>
  <c r="V1122" i="1"/>
  <c r="BK1122" i="1" s="1"/>
  <c r="V1121" i="1"/>
  <c r="BK1121" i="1" s="1"/>
  <c r="V1120" i="1"/>
  <c r="BK1120" i="1" s="1"/>
  <c r="V1119" i="1"/>
  <c r="BK1119" i="1" s="1"/>
  <c r="V1118" i="1"/>
  <c r="BK1118" i="1" s="1"/>
  <c r="V1117" i="1"/>
  <c r="BK1117" i="1" s="1"/>
  <c r="V1116" i="1"/>
  <c r="BK1116" i="1" s="1"/>
  <c r="V1115" i="1"/>
  <c r="BK1115" i="1" s="1"/>
  <c r="V1114" i="1"/>
  <c r="BK1114" i="1" s="1"/>
  <c r="V1113" i="1"/>
  <c r="BK1113" i="1" s="1"/>
  <c r="V1106" i="1"/>
  <c r="BK1106" i="1" s="1"/>
  <c r="V1105" i="1"/>
  <c r="BK1105" i="1" s="1"/>
  <c r="V1104" i="1"/>
  <c r="BK1104" i="1" s="1"/>
  <c r="V1103" i="1"/>
  <c r="BK1103" i="1" s="1"/>
  <c r="V1102" i="1"/>
  <c r="BK1102" i="1" s="1"/>
  <c r="V1101" i="1"/>
  <c r="BK1101" i="1" s="1"/>
  <c r="V1099" i="1"/>
  <c r="BK1099" i="1" s="1"/>
  <c r="V1097" i="1"/>
  <c r="BK1097" i="1" s="1"/>
  <c r="V1096" i="1"/>
  <c r="BK1096" i="1" s="1"/>
  <c r="V1095" i="1"/>
  <c r="BK1095" i="1" s="1"/>
  <c r="V1081" i="1"/>
  <c r="BK1081" i="1" s="1"/>
  <c r="V1080" i="1"/>
  <c r="BK1080" i="1" s="1"/>
  <c r="V1079" i="1"/>
  <c r="BK1079" i="1" s="1"/>
  <c r="V1078" i="1"/>
  <c r="BK1078" i="1" s="1"/>
  <c r="V1077" i="1"/>
  <c r="BK1077" i="1" s="1"/>
  <c r="V1076" i="1"/>
  <c r="BK1076" i="1" s="1"/>
  <c r="V1061" i="1"/>
  <c r="BK1061" i="1" s="1"/>
  <c r="V1058" i="1"/>
  <c r="BK1058" i="1" s="1"/>
  <c r="V1055" i="1"/>
  <c r="BK1055" i="1" s="1"/>
  <c r="V1054" i="1"/>
  <c r="BK1054" i="1" s="1"/>
  <c r="V1040" i="1"/>
  <c r="BK1040" i="1" s="1"/>
  <c r="V1038" i="1"/>
  <c r="BK1038" i="1" s="1"/>
  <c r="V1034" i="1"/>
  <c r="BK1034" i="1" s="1"/>
  <c r="V1030" i="1"/>
  <c r="BK1030" i="1" s="1"/>
  <c r="V1029" i="1"/>
  <c r="BK1029" i="1" s="1"/>
  <c r="V1019" i="1"/>
  <c r="BK1019" i="1" s="1"/>
  <c r="V989" i="1"/>
  <c r="BK989" i="1" s="1"/>
  <c r="V987" i="1"/>
  <c r="BK987" i="1" s="1"/>
  <c r="V986" i="1"/>
  <c r="BK986" i="1" s="1"/>
  <c r="V985" i="1"/>
  <c r="BK985" i="1" s="1"/>
  <c r="V983" i="1"/>
  <c r="BK983" i="1" s="1"/>
  <c r="V982" i="1"/>
  <c r="BK982" i="1" s="1"/>
  <c r="V980" i="1"/>
  <c r="BK980" i="1" s="1"/>
  <c r="V886" i="1"/>
  <c r="BK886" i="1" s="1"/>
  <c r="V883" i="1"/>
  <c r="BK883" i="1" s="1"/>
  <c r="V880" i="1"/>
  <c r="BK880" i="1" s="1"/>
  <c r="V873" i="1"/>
  <c r="BK873" i="1" s="1"/>
  <c r="V870" i="1"/>
  <c r="BK870" i="1" s="1"/>
  <c r="V869" i="1"/>
  <c r="BK869" i="1" s="1"/>
  <c r="V803" i="1"/>
  <c r="BK803" i="1" s="1"/>
  <c r="V798" i="1"/>
  <c r="BK798" i="1" s="1"/>
  <c r="V795" i="1"/>
  <c r="BK795" i="1" s="1"/>
  <c r="V790" i="1"/>
  <c r="BK790" i="1" s="1"/>
  <c r="V786" i="1"/>
  <c r="BK786" i="1" s="1"/>
  <c r="V771" i="1"/>
  <c r="BK771" i="1" s="1"/>
  <c r="V769" i="1"/>
  <c r="BK769" i="1" s="1"/>
  <c r="V753" i="1"/>
  <c r="BK753" i="1" s="1"/>
  <c r="V752" i="1"/>
  <c r="BK752" i="1" s="1"/>
  <c r="V751" i="1"/>
  <c r="BK751" i="1" s="1"/>
  <c r="V747" i="1"/>
  <c r="BK747" i="1" s="1"/>
  <c r="V744" i="1"/>
  <c r="BK744" i="1" s="1"/>
  <c r="V738" i="1"/>
  <c r="BK738" i="1" s="1"/>
  <c r="V674" i="1"/>
  <c r="BK674" i="1" s="1"/>
  <c r="V1110" i="1"/>
  <c r="BK1110" i="1" s="1"/>
  <c r="V1109" i="1"/>
  <c r="BK1109" i="1" s="1"/>
  <c r="V1108" i="1"/>
  <c r="BK1108" i="1" s="1"/>
  <c r="V1107" i="1"/>
  <c r="BK1107" i="1" s="1"/>
  <c r="V1100" i="1"/>
  <c r="BK1100" i="1" s="1"/>
  <c r="V1094" i="1"/>
  <c r="BK1094" i="1" s="1"/>
  <c r="V1093" i="1"/>
  <c r="BK1093" i="1" s="1"/>
  <c r="V1092" i="1"/>
  <c r="BK1092" i="1" s="1"/>
  <c r="V1091" i="1"/>
  <c r="BK1091" i="1" s="1"/>
  <c r="V1090" i="1"/>
  <c r="BK1090" i="1" s="1"/>
  <c r="V1089" i="1"/>
  <c r="BK1089" i="1" s="1"/>
  <c r="V1088" i="1"/>
  <c r="BK1088" i="1" s="1"/>
  <c r="V1087" i="1"/>
  <c r="BK1087" i="1" s="1"/>
  <c r="V1086" i="1"/>
  <c r="BK1086" i="1" s="1"/>
  <c r="V1085" i="1"/>
  <c r="BK1085" i="1" s="1"/>
  <c r="V1084" i="1"/>
  <c r="BK1084" i="1" s="1"/>
  <c r="V1083" i="1"/>
  <c r="BK1083" i="1" s="1"/>
  <c r="V1075" i="1"/>
  <c r="BK1075" i="1" s="1"/>
  <c r="V1074" i="1"/>
  <c r="BK1074" i="1" s="1"/>
  <c r="V1073" i="1"/>
  <c r="BK1073" i="1" s="1"/>
  <c r="V1072" i="1"/>
  <c r="BK1072" i="1" s="1"/>
  <c r="V1071" i="1"/>
  <c r="BK1071" i="1" s="1"/>
  <c r="V1070" i="1"/>
  <c r="BK1070" i="1" s="1"/>
  <c r="V1069" i="1"/>
  <c r="BK1069" i="1" s="1"/>
  <c r="V1068" i="1"/>
  <c r="BK1068" i="1" s="1"/>
  <c r="V1067" i="1"/>
  <c r="BK1067" i="1" s="1"/>
  <c r="V1066" i="1"/>
  <c r="BK1066" i="1" s="1"/>
  <c r="V1065" i="1"/>
  <c r="BK1065" i="1" s="1"/>
  <c r="V1062" i="1"/>
  <c r="BK1062" i="1" s="1"/>
  <c r="V1060" i="1"/>
  <c r="BK1060" i="1" s="1"/>
  <c r="V1059" i="1"/>
  <c r="BK1059" i="1" s="1"/>
  <c r="V1057" i="1"/>
  <c r="BK1057" i="1" s="1"/>
  <c r="V1056" i="1"/>
  <c r="BK1056" i="1" s="1"/>
  <c r="V1053" i="1"/>
  <c r="BK1053" i="1" s="1"/>
  <c r="V1052" i="1"/>
  <c r="BK1052" i="1" s="1"/>
  <c r="V1051" i="1"/>
  <c r="BK1051" i="1" s="1"/>
  <c r="V1050" i="1"/>
  <c r="BK1050" i="1" s="1"/>
  <c r="V1049" i="1"/>
  <c r="BK1049" i="1" s="1"/>
  <c r="V1046" i="1"/>
  <c r="BK1046" i="1" s="1"/>
  <c r="V1044" i="1"/>
  <c r="BK1044" i="1" s="1"/>
  <c r="V1043" i="1"/>
  <c r="BK1043" i="1" s="1"/>
  <c r="V1042" i="1"/>
  <c r="BK1042" i="1" s="1"/>
  <c r="V1039" i="1"/>
  <c r="BK1039" i="1" s="1"/>
  <c r="V1033" i="1"/>
  <c r="BK1033" i="1" s="1"/>
  <c r="V1032" i="1"/>
  <c r="BK1032" i="1" s="1"/>
  <c r="V1031" i="1"/>
  <c r="BK1031" i="1" s="1"/>
  <c r="V1020" i="1"/>
  <c r="BK1020" i="1" s="1"/>
  <c r="V1018" i="1"/>
  <c r="BK1018" i="1" s="1"/>
  <c r="V1017" i="1"/>
  <c r="BK1017" i="1" s="1"/>
  <c r="V1016" i="1"/>
  <c r="BK1016" i="1" s="1"/>
  <c r="V1015" i="1"/>
  <c r="BK1015" i="1" s="1"/>
  <c r="V1014" i="1"/>
  <c r="BK1014" i="1" s="1"/>
  <c r="V1013" i="1"/>
  <c r="BK1013" i="1" s="1"/>
  <c r="V1012" i="1"/>
  <c r="BK1012" i="1" s="1"/>
  <c r="V1001" i="1"/>
  <c r="BK1001" i="1" s="1"/>
  <c r="V1000" i="1"/>
  <c r="BK1000" i="1" s="1"/>
  <c r="V999" i="1"/>
  <c r="BK999" i="1" s="1"/>
  <c r="V998" i="1"/>
  <c r="BK998" i="1" s="1"/>
  <c r="V997" i="1"/>
  <c r="BK997" i="1" s="1"/>
  <c r="V996" i="1"/>
  <c r="BK996" i="1" s="1"/>
  <c r="V995" i="1"/>
  <c r="BK995" i="1" s="1"/>
  <c r="V981" i="1"/>
  <c r="BK981" i="1" s="1"/>
  <c r="V966" i="1"/>
  <c r="BK966" i="1" s="1"/>
  <c r="V965" i="1"/>
  <c r="BK965" i="1" s="1"/>
  <c r="V964" i="1"/>
  <c r="BK964" i="1" s="1"/>
  <c r="V959" i="1"/>
  <c r="BK959" i="1" s="1"/>
  <c r="V958" i="1"/>
  <c r="BK958" i="1" s="1"/>
  <c r="V957" i="1"/>
  <c r="BK957" i="1" s="1"/>
  <c r="V956" i="1"/>
  <c r="BK956" i="1" s="1"/>
  <c r="V955" i="1"/>
  <c r="BK955" i="1" s="1"/>
  <c r="V954" i="1"/>
  <c r="BK954" i="1" s="1"/>
  <c r="V953" i="1"/>
  <c r="BK953" i="1" s="1"/>
  <c r="V952" i="1"/>
  <c r="BK952" i="1" s="1"/>
  <c r="V951" i="1"/>
  <c r="BK951" i="1" s="1"/>
  <c r="V950" i="1"/>
  <c r="BK950" i="1" s="1"/>
  <c r="V949" i="1"/>
  <c r="BK949" i="1" s="1"/>
  <c r="V948" i="1"/>
  <c r="BK948" i="1" s="1"/>
  <c r="V941" i="1"/>
  <c r="BK941" i="1" s="1"/>
  <c r="V940" i="1"/>
  <c r="BK940" i="1" s="1"/>
  <c r="V939" i="1"/>
  <c r="BK939" i="1" s="1"/>
  <c r="V938" i="1"/>
  <c r="BK938" i="1" s="1"/>
  <c r="V937" i="1"/>
  <c r="BK937" i="1" s="1"/>
  <c r="V936" i="1"/>
  <c r="BK936" i="1" s="1"/>
  <c r="V935" i="1"/>
  <c r="BK935" i="1" s="1"/>
  <c r="V934" i="1"/>
  <c r="BK934" i="1" s="1"/>
  <c r="V933" i="1"/>
  <c r="BK933" i="1" s="1"/>
  <c r="V932" i="1"/>
  <c r="BK932" i="1" s="1"/>
  <c r="V922" i="1"/>
  <c r="BK922" i="1" s="1"/>
  <c r="V921" i="1"/>
  <c r="BK921" i="1" s="1"/>
  <c r="V920" i="1"/>
  <c r="BK920" i="1" s="1"/>
  <c r="V919" i="1"/>
  <c r="BK919" i="1" s="1"/>
  <c r="V918" i="1"/>
  <c r="BK918" i="1" s="1"/>
  <c r="V917" i="1"/>
  <c r="BK917" i="1" s="1"/>
  <c r="V916" i="1"/>
  <c r="BK916" i="1" s="1"/>
  <c r="V903" i="1"/>
  <c r="BK903" i="1" s="1"/>
  <c r="V902" i="1"/>
  <c r="BK902" i="1" s="1"/>
  <c r="V901" i="1"/>
  <c r="BK901" i="1" s="1"/>
  <c r="V900" i="1"/>
  <c r="BK900" i="1" s="1"/>
  <c r="V899" i="1"/>
  <c r="BK899" i="1" s="1"/>
  <c r="V898" i="1"/>
  <c r="BK898" i="1" s="1"/>
  <c r="V884" i="1"/>
  <c r="BK884" i="1" s="1"/>
  <c r="V882" i="1"/>
  <c r="BK882" i="1" s="1"/>
  <c r="V881" i="1"/>
  <c r="BK881" i="1" s="1"/>
  <c r="V878" i="1"/>
  <c r="BK878" i="1" s="1"/>
  <c r="V877" i="1"/>
  <c r="BK877" i="1" s="1"/>
  <c r="V876" i="1"/>
  <c r="BK876" i="1" s="1"/>
  <c r="V875" i="1"/>
  <c r="BK875" i="1" s="1"/>
  <c r="V874" i="1"/>
  <c r="BK874" i="1" s="1"/>
  <c r="V871" i="1"/>
  <c r="BK871" i="1" s="1"/>
  <c r="V858" i="1"/>
  <c r="BK858" i="1" s="1"/>
  <c r="V857" i="1"/>
  <c r="BK857" i="1" s="1"/>
  <c r="V856" i="1"/>
  <c r="BK856" i="1" s="1"/>
  <c r="V854" i="1"/>
  <c r="BK854" i="1" s="1"/>
  <c r="V853" i="1"/>
  <c r="BK853" i="1" s="1"/>
  <c r="V852" i="1"/>
  <c r="BK852" i="1" s="1"/>
  <c r="V839" i="1"/>
  <c r="BK839" i="1" s="1"/>
  <c r="V838" i="1"/>
  <c r="BK838" i="1" s="1"/>
  <c r="V837" i="1"/>
  <c r="BK837" i="1" s="1"/>
  <c r="V836" i="1"/>
  <c r="BK836" i="1" s="1"/>
  <c r="V835" i="1"/>
  <c r="BK835" i="1" s="1"/>
  <c r="V834" i="1"/>
  <c r="BK834" i="1" s="1"/>
  <c r="V833" i="1"/>
  <c r="BK833" i="1" s="1"/>
  <c r="V832" i="1"/>
  <c r="BK832" i="1" s="1"/>
  <c r="V831" i="1"/>
  <c r="BK831" i="1" s="1"/>
  <c r="V822" i="1"/>
  <c r="BK822" i="1" s="1"/>
  <c r="V821" i="1"/>
  <c r="BK821" i="1" s="1"/>
  <c r="V820" i="1"/>
  <c r="BK820" i="1" s="1"/>
  <c r="V819" i="1"/>
  <c r="BK819" i="1" s="1"/>
  <c r="V818" i="1"/>
  <c r="BK818" i="1" s="1"/>
  <c r="V817" i="1"/>
  <c r="BK817" i="1" s="1"/>
  <c r="V811" i="1"/>
  <c r="BK811" i="1" s="1"/>
  <c r="V810" i="1"/>
  <c r="BK810" i="1" s="1"/>
  <c r="V805" i="1"/>
  <c r="BK805" i="1" s="1"/>
  <c r="V804" i="1"/>
  <c r="BK804" i="1" s="1"/>
  <c r="V800" i="1"/>
  <c r="BK800" i="1" s="1"/>
  <c r="V799" i="1"/>
  <c r="BK799" i="1" s="1"/>
  <c r="V796" i="1"/>
  <c r="BK796" i="1" s="1"/>
  <c r="V787" i="1"/>
  <c r="BK787" i="1" s="1"/>
  <c r="V774" i="1"/>
  <c r="BK774" i="1" s="1"/>
  <c r="V772" i="1"/>
  <c r="BK772" i="1" s="1"/>
  <c r="V770" i="1"/>
  <c r="BK770" i="1" s="1"/>
  <c r="V768" i="1"/>
  <c r="BK768" i="1" s="1"/>
  <c r="V767" i="1"/>
  <c r="BK767" i="1" s="1"/>
  <c r="V766" i="1"/>
  <c r="BK766" i="1" s="1"/>
  <c r="V763" i="1"/>
  <c r="BK763" i="1" s="1"/>
  <c r="V760" i="1"/>
  <c r="BK760" i="1" s="1"/>
  <c r="V759" i="1"/>
  <c r="BK759" i="1" s="1"/>
  <c r="V755" i="1"/>
  <c r="BK755" i="1" s="1"/>
  <c r="V746" i="1"/>
  <c r="BK746" i="1" s="1"/>
  <c r="V745" i="1"/>
  <c r="BK745" i="1" s="1"/>
  <c r="V741" i="1"/>
  <c r="BK741" i="1" s="1"/>
  <c r="V740" i="1"/>
  <c r="BK740" i="1" s="1"/>
  <c r="V739" i="1"/>
  <c r="BK739" i="1" s="1"/>
  <c r="V737" i="1"/>
  <c r="BK737" i="1" s="1"/>
  <c r="V735" i="1"/>
  <c r="BK735" i="1" s="1"/>
  <c r="V733" i="1"/>
  <c r="BK733" i="1" s="1"/>
  <c r="V722" i="1"/>
  <c r="BK722" i="1" s="1"/>
  <c r="V720" i="1"/>
  <c r="BK720" i="1" s="1"/>
  <c r="V708" i="1"/>
  <c r="BK708" i="1" s="1"/>
  <c r="V707" i="1"/>
  <c r="BK707" i="1" s="1"/>
  <c r="V1112" i="1"/>
  <c r="BK1112" i="1" s="1"/>
  <c r="V1111" i="1"/>
  <c r="BK1111" i="1" s="1"/>
  <c r="V1098" i="1"/>
  <c r="BK1098" i="1" s="1"/>
  <c r="V1082" i="1"/>
  <c r="BK1082" i="1" s="1"/>
  <c r="V1064" i="1"/>
  <c r="BK1064" i="1" s="1"/>
  <c r="V1063" i="1"/>
  <c r="BK1063" i="1" s="1"/>
  <c r="V1048" i="1"/>
  <c r="BK1048" i="1" s="1"/>
  <c r="V1047" i="1"/>
  <c r="BK1047" i="1" s="1"/>
  <c r="V1045" i="1"/>
  <c r="BK1045" i="1" s="1"/>
  <c r="V1041" i="1"/>
  <c r="BK1041" i="1" s="1"/>
  <c r="V1037" i="1"/>
  <c r="BK1037" i="1" s="1"/>
  <c r="V1036" i="1"/>
  <c r="BK1036" i="1" s="1"/>
  <c r="V1035" i="1"/>
  <c r="BK1035" i="1" s="1"/>
  <c r="V1028" i="1"/>
  <c r="BK1028" i="1" s="1"/>
  <c r="V1027" i="1"/>
  <c r="BK1027" i="1" s="1"/>
  <c r="V1026" i="1"/>
  <c r="BK1026" i="1" s="1"/>
  <c r="V1025" i="1"/>
  <c r="BK1025" i="1" s="1"/>
  <c r="V1024" i="1"/>
  <c r="BK1024" i="1" s="1"/>
  <c r="V1023" i="1"/>
  <c r="BK1023" i="1" s="1"/>
  <c r="V1022" i="1"/>
  <c r="BK1022" i="1" s="1"/>
  <c r="V1021" i="1"/>
  <c r="BK1021" i="1" s="1"/>
  <c r="V1011" i="1"/>
  <c r="BK1011" i="1" s="1"/>
  <c r="V1010" i="1"/>
  <c r="BK1010" i="1" s="1"/>
  <c r="V1009" i="1"/>
  <c r="BK1009" i="1" s="1"/>
  <c r="V1008" i="1"/>
  <c r="BK1008" i="1" s="1"/>
  <c r="V1007" i="1"/>
  <c r="BK1007" i="1" s="1"/>
  <c r="V1006" i="1"/>
  <c r="BK1006" i="1" s="1"/>
  <c r="V1005" i="1"/>
  <c r="BK1005" i="1" s="1"/>
  <c r="V1004" i="1"/>
  <c r="BK1004" i="1" s="1"/>
  <c r="V1003" i="1"/>
  <c r="BK1003" i="1" s="1"/>
  <c r="V1002" i="1"/>
  <c r="BK1002" i="1" s="1"/>
  <c r="V994" i="1"/>
  <c r="BK994" i="1" s="1"/>
  <c r="V993" i="1"/>
  <c r="BK993" i="1" s="1"/>
  <c r="V992" i="1"/>
  <c r="BK992" i="1" s="1"/>
  <c r="V991" i="1"/>
  <c r="BK991" i="1" s="1"/>
  <c r="V990" i="1"/>
  <c r="BK990" i="1" s="1"/>
  <c r="V988" i="1"/>
  <c r="BK988" i="1" s="1"/>
  <c r="V984" i="1"/>
  <c r="BK984" i="1" s="1"/>
  <c r="V979" i="1"/>
  <c r="BK979" i="1" s="1"/>
  <c r="V978" i="1"/>
  <c r="BK978" i="1" s="1"/>
  <c r="V977" i="1"/>
  <c r="BK977" i="1" s="1"/>
  <c r="V976" i="1"/>
  <c r="BK976" i="1" s="1"/>
  <c r="V975" i="1"/>
  <c r="BK975" i="1" s="1"/>
  <c r="V974" i="1"/>
  <c r="BK974" i="1" s="1"/>
  <c r="V973" i="1"/>
  <c r="BK973" i="1" s="1"/>
  <c r="V972" i="1"/>
  <c r="BK972" i="1" s="1"/>
  <c r="V971" i="1"/>
  <c r="BK971" i="1" s="1"/>
  <c r="V970" i="1"/>
  <c r="BK970" i="1" s="1"/>
  <c r="V969" i="1"/>
  <c r="BK969" i="1" s="1"/>
  <c r="V968" i="1"/>
  <c r="BK968" i="1" s="1"/>
  <c r="V967" i="1"/>
  <c r="BK967" i="1" s="1"/>
  <c r="V963" i="1"/>
  <c r="BK963" i="1" s="1"/>
  <c r="V962" i="1"/>
  <c r="BK962" i="1" s="1"/>
  <c r="V961" i="1"/>
  <c r="BK961" i="1" s="1"/>
  <c r="V960" i="1"/>
  <c r="BK960" i="1" s="1"/>
  <c r="V947" i="1"/>
  <c r="BK947" i="1" s="1"/>
  <c r="V946" i="1"/>
  <c r="BK946" i="1" s="1"/>
  <c r="V945" i="1"/>
  <c r="BK945" i="1" s="1"/>
  <c r="V944" i="1"/>
  <c r="BK944" i="1" s="1"/>
  <c r="V943" i="1"/>
  <c r="BK943" i="1" s="1"/>
  <c r="V942" i="1"/>
  <c r="BK942" i="1" s="1"/>
  <c r="V931" i="1"/>
  <c r="BK931" i="1" s="1"/>
  <c r="V930" i="1"/>
  <c r="BK930" i="1" s="1"/>
  <c r="V929" i="1"/>
  <c r="BK929" i="1" s="1"/>
  <c r="V928" i="1"/>
  <c r="BK928" i="1" s="1"/>
  <c r="V927" i="1"/>
  <c r="BK927" i="1" s="1"/>
  <c r="V926" i="1"/>
  <c r="BK926" i="1" s="1"/>
  <c r="V925" i="1"/>
  <c r="BK925" i="1" s="1"/>
  <c r="V924" i="1"/>
  <c r="BK924" i="1" s="1"/>
  <c r="V923" i="1"/>
  <c r="BK923" i="1" s="1"/>
  <c r="V915" i="1"/>
  <c r="BK915" i="1" s="1"/>
  <c r="V914" i="1"/>
  <c r="BK914" i="1" s="1"/>
  <c r="V913" i="1"/>
  <c r="BK913" i="1" s="1"/>
  <c r="V912" i="1"/>
  <c r="BK912" i="1" s="1"/>
  <c r="V911" i="1"/>
  <c r="BK911" i="1" s="1"/>
  <c r="V910" i="1"/>
  <c r="BK910" i="1" s="1"/>
  <c r="V909" i="1"/>
  <c r="BK909" i="1" s="1"/>
  <c r="V908" i="1"/>
  <c r="BK908" i="1" s="1"/>
  <c r="V907" i="1"/>
  <c r="BK907" i="1" s="1"/>
  <c r="V906" i="1"/>
  <c r="BK906" i="1" s="1"/>
  <c r="V905" i="1"/>
  <c r="BK905" i="1" s="1"/>
  <c r="V904" i="1"/>
  <c r="BK904" i="1" s="1"/>
  <c r="V897" i="1"/>
  <c r="BK897" i="1" s="1"/>
  <c r="V896" i="1"/>
  <c r="BK896" i="1" s="1"/>
  <c r="V895" i="1"/>
  <c r="BK895" i="1" s="1"/>
  <c r="V894" i="1"/>
  <c r="BK894" i="1" s="1"/>
  <c r="V893" i="1"/>
  <c r="BK893" i="1" s="1"/>
  <c r="V892" i="1"/>
  <c r="BK892" i="1" s="1"/>
  <c r="V891" i="1"/>
  <c r="BK891" i="1" s="1"/>
  <c r="V890" i="1"/>
  <c r="BK890" i="1" s="1"/>
  <c r="V889" i="1"/>
  <c r="BK889" i="1" s="1"/>
  <c r="V888" i="1"/>
  <c r="BK888" i="1" s="1"/>
  <c r="V887" i="1"/>
  <c r="BK887" i="1" s="1"/>
  <c r="V885" i="1"/>
  <c r="BK885" i="1" s="1"/>
  <c r="V879" i="1"/>
  <c r="BK879" i="1" s="1"/>
  <c r="V872" i="1"/>
  <c r="BK872" i="1" s="1"/>
  <c r="V868" i="1"/>
  <c r="BK868" i="1" s="1"/>
  <c r="V867" i="1"/>
  <c r="BK867" i="1" s="1"/>
  <c r="V866" i="1"/>
  <c r="BK866" i="1" s="1"/>
  <c r="V865" i="1"/>
  <c r="BK865" i="1" s="1"/>
  <c r="V864" i="1"/>
  <c r="BK864" i="1" s="1"/>
  <c r="V863" i="1"/>
  <c r="BK863" i="1" s="1"/>
  <c r="V862" i="1"/>
  <c r="BK862" i="1" s="1"/>
  <c r="V861" i="1"/>
  <c r="BK861" i="1" s="1"/>
  <c r="V860" i="1"/>
  <c r="BK860" i="1" s="1"/>
  <c r="V859" i="1"/>
  <c r="BK859" i="1" s="1"/>
  <c r="V855" i="1"/>
  <c r="BK855" i="1" s="1"/>
  <c r="V851" i="1"/>
  <c r="BK851" i="1" s="1"/>
  <c r="V850" i="1"/>
  <c r="BK850" i="1" s="1"/>
  <c r="V849" i="1"/>
  <c r="BK849" i="1" s="1"/>
  <c r="V848" i="1"/>
  <c r="BK848" i="1" s="1"/>
  <c r="V847" i="1"/>
  <c r="BK847" i="1" s="1"/>
  <c r="V846" i="1"/>
  <c r="BK846" i="1" s="1"/>
  <c r="V845" i="1"/>
  <c r="BK845" i="1" s="1"/>
  <c r="V844" i="1"/>
  <c r="BK844" i="1" s="1"/>
  <c r="V843" i="1"/>
  <c r="BK843" i="1" s="1"/>
  <c r="V842" i="1"/>
  <c r="BK842" i="1" s="1"/>
  <c r="V841" i="1"/>
  <c r="BK841" i="1" s="1"/>
  <c r="V840" i="1"/>
  <c r="BK840" i="1" s="1"/>
  <c r="V830" i="1"/>
  <c r="BK830" i="1" s="1"/>
  <c r="V829" i="1"/>
  <c r="BK829" i="1" s="1"/>
  <c r="V828" i="1"/>
  <c r="BK828" i="1" s="1"/>
  <c r="V827" i="1"/>
  <c r="BK827" i="1" s="1"/>
  <c r="V826" i="1"/>
  <c r="BK826" i="1" s="1"/>
  <c r="V825" i="1"/>
  <c r="BK825" i="1" s="1"/>
  <c r="V824" i="1"/>
  <c r="BK824" i="1" s="1"/>
  <c r="V823" i="1"/>
  <c r="BK823" i="1" s="1"/>
  <c r="V816" i="1"/>
  <c r="BK816" i="1" s="1"/>
  <c r="V815" i="1"/>
  <c r="BK815" i="1" s="1"/>
  <c r="V814" i="1"/>
  <c r="BK814" i="1" s="1"/>
  <c r="V813" i="1"/>
  <c r="BK813" i="1" s="1"/>
  <c r="V812" i="1"/>
  <c r="BK812" i="1" s="1"/>
  <c r="V809" i="1"/>
  <c r="BK809" i="1" s="1"/>
  <c r="V808" i="1"/>
  <c r="BK808" i="1" s="1"/>
  <c r="V807" i="1"/>
  <c r="BK807" i="1" s="1"/>
  <c r="V806" i="1"/>
  <c r="BK806" i="1" s="1"/>
  <c r="V802" i="1"/>
  <c r="BK802" i="1" s="1"/>
  <c r="V801" i="1"/>
  <c r="BK801" i="1" s="1"/>
  <c r="V797" i="1"/>
  <c r="BK797" i="1" s="1"/>
  <c r="V794" i="1"/>
  <c r="BK794" i="1" s="1"/>
  <c r="V793" i="1"/>
  <c r="BK793" i="1" s="1"/>
  <c r="V792" i="1"/>
  <c r="BK792" i="1" s="1"/>
  <c r="V791" i="1"/>
  <c r="BK791" i="1" s="1"/>
  <c r="V789" i="1"/>
  <c r="BK789" i="1" s="1"/>
  <c r="V788" i="1"/>
  <c r="BK788" i="1" s="1"/>
  <c r="V785" i="1"/>
  <c r="BK785" i="1" s="1"/>
  <c r="V784" i="1"/>
  <c r="BK784" i="1" s="1"/>
  <c r="V783" i="1"/>
  <c r="BK783" i="1" s="1"/>
  <c r="V782" i="1"/>
  <c r="BK782" i="1" s="1"/>
  <c r="V781" i="1"/>
  <c r="BK781" i="1" s="1"/>
  <c r="V780" i="1"/>
  <c r="BK780" i="1" s="1"/>
  <c r="V779" i="1"/>
  <c r="BK779" i="1" s="1"/>
  <c r="V778" i="1"/>
  <c r="BK778" i="1" s="1"/>
  <c r="V777" i="1"/>
  <c r="BK777" i="1" s="1"/>
  <c r="V776" i="1"/>
  <c r="BK776" i="1" s="1"/>
  <c r="V775" i="1"/>
  <c r="BK775" i="1" s="1"/>
  <c r="V773" i="1"/>
  <c r="BK773" i="1" s="1"/>
  <c r="V765" i="1"/>
  <c r="BK765" i="1" s="1"/>
  <c r="V764" i="1"/>
  <c r="BK764" i="1" s="1"/>
  <c r="V762" i="1"/>
  <c r="BK762" i="1" s="1"/>
  <c r="V761" i="1"/>
  <c r="BK761" i="1" s="1"/>
  <c r="V758" i="1"/>
  <c r="BK758" i="1" s="1"/>
  <c r="V757" i="1"/>
  <c r="BK757" i="1" s="1"/>
  <c r="V756" i="1"/>
  <c r="BK756" i="1" s="1"/>
  <c r="V754" i="1"/>
  <c r="BK754" i="1" s="1"/>
  <c r="V750" i="1"/>
  <c r="BK750" i="1" s="1"/>
  <c r="V749" i="1"/>
  <c r="BK749" i="1" s="1"/>
  <c r="V748" i="1"/>
  <c r="BK748" i="1" s="1"/>
  <c r="V743" i="1"/>
  <c r="BK743" i="1" s="1"/>
  <c r="V742" i="1"/>
  <c r="BK742" i="1" s="1"/>
  <c r="V734" i="1"/>
  <c r="BK734" i="1" s="1"/>
  <c r="V732" i="1"/>
  <c r="BK732" i="1" s="1"/>
  <c r="V731" i="1"/>
  <c r="BK731" i="1" s="1"/>
  <c r="V730" i="1"/>
  <c r="BK730" i="1" s="1"/>
  <c r="V729" i="1"/>
  <c r="BK729" i="1" s="1"/>
  <c r="V728" i="1"/>
  <c r="BK728" i="1" s="1"/>
  <c r="V727" i="1"/>
  <c r="BK727" i="1" s="1"/>
  <c r="V726" i="1"/>
  <c r="BK726" i="1" s="1"/>
  <c r="V725" i="1"/>
  <c r="BK725" i="1" s="1"/>
  <c r="V724" i="1"/>
  <c r="BK724" i="1" s="1"/>
  <c r="V723" i="1"/>
  <c r="BK723" i="1" s="1"/>
  <c r="V721" i="1"/>
  <c r="BK721" i="1" s="1"/>
  <c r="V719" i="1"/>
  <c r="BK719" i="1" s="1"/>
  <c r="V718" i="1"/>
  <c r="BK718" i="1" s="1"/>
  <c r="V717" i="1"/>
  <c r="BK717" i="1" s="1"/>
  <c r="V716" i="1"/>
  <c r="BK716" i="1" s="1"/>
  <c r="V715" i="1"/>
  <c r="BK715" i="1" s="1"/>
  <c r="V714" i="1"/>
  <c r="BK714" i="1" s="1"/>
  <c r="V713" i="1"/>
  <c r="BK713" i="1" s="1"/>
  <c r="V712" i="1"/>
  <c r="BK712" i="1" s="1"/>
  <c r="V711" i="1"/>
  <c r="BK711" i="1" s="1"/>
  <c r="V710" i="1"/>
  <c r="BK710" i="1" s="1"/>
  <c r="V709" i="1"/>
  <c r="BK709" i="1" s="1"/>
  <c r="V706" i="1"/>
  <c r="BK706" i="1" s="1"/>
  <c r="V705" i="1"/>
  <c r="BK705" i="1" s="1"/>
  <c r="V704" i="1"/>
  <c r="BK704" i="1" s="1"/>
  <c r="V703" i="1"/>
  <c r="BK703" i="1" s="1"/>
  <c r="V702" i="1"/>
  <c r="BK702" i="1" s="1"/>
  <c r="V701" i="1"/>
  <c r="BK701" i="1" s="1"/>
  <c r="V700" i="1"/>
  <c r="BK700" i="1" s="1"/>
  <c r="V699" i="1"/>
  <c r="BK699" i="1" s="1"/>
  <c r="V698" i="1"/>
  <c r="BK698" i="1" s="1"/>
  <c r="V697" i="1"/>
  <c r="BK697" i="1" s="1"/>
  <c r="V696" i="1"/>
  <c r="BK696" i="1" s="1"/>
  <c r="V695" i="1"/>
  <c r="BK695" i="1" s="1"/>
  <c r="V694" i="1"/>
  <c r="BK694" i="1" s="1"/>
  <c r="V693" i="1"/>
  <c r="BK693" i="1" s="1"/>
  <c r="V692" i="1"/>
  <c r="BK692" i="1" s="1"/>
  <c r="V691" i="1"/>
  <c r="BK691" i="1" s="1"/>
  <c r="V690" i="1"/>
  <c r="BK690" i="1" s="1"/>
  <c r="V689" i="1"/>
  <c r="BK689" i="1" s="1"/>
  <c r="V688" i="1"/>
  <c r="BK688" i="1" s="1"/>
  <c r="V687" i="1"/>
  <c r="BK687" i="1" s="1"/>
  <c r="V686" i="1"/>
  <c r="BK686" i="1" s="1"/>
  <c r="V685" i="1"/>
  <c r="BK685" i="1" s="1"/>
  <c r="V684" i="1"/>
  <c r="BK684" i="1" s="1"/>
  <c r="V683" i="1"/>
  <c r="BK683" i="1" s="1"/>
  <c r="V682" i="1"/>
  <c r="BK682" i="1" s="1"/>
  <c r="V681" i="1"/>
  <c r="BK681" i="1" s="1"/>
  <c r="V680" i="1"/>
  <c r="BK680" i="1" s="1"/>
  <c r="V679" i="1"/>
  <c r="BK679" i="1" s="1"/>
  <c r="V678" i="1"/>
  <c r="BK678" i="1" s="1"/>
  <c r="V677" i="1"/>
  <c r="BK677" i="1" s="1"/>
  <c r="V676" i="1"/>
  <c r="BK676" i="1" s="1"/>
  <c r="V675" i="1"/>
  <c r="BK675" i="1" s="1"/>
  <c r="V673" i="1"/>
  <c r="BK673" i="1" s="1"/>
  <c r="V672" i="1"/>
  <c r="BK672" i="1" s="1"/>
  <c r="V671" i="1"/>
  <c r="BK671" i="1" s="1"/>
  <c r="V670" i="1"/>
  <c r="BK670" i="1" s="1"/>
  <c r="V669" i="1"/>
  <c r="BK669" i="1" s="1"/>
  <c r="V668" i="1"/>
  <c r="BK668" i="1" s="1"/>
  <c r="V667" i="1"/>
  <c r="BK667" i="1" s="1"/>
  <c r="V666" i="1"/>
  <c r="BK666" i="1" s="1"/>
  <c r="V665" i="1"/>
  <c r="BK665" i="1" s="1"/>
  <c r="V664" i="1"/>
  <c r="BK664" i="1" s="1"/>
  <c r="V663" i="1"/>
  <c r="BK663" i="1" s="1"/>
  <c r="V662" i="1"/>
  <c r="BK662" i="1" s="1"/>
  <c r="V661" i="1"/>
  <c r="BK661" i="1" s="1"/>
  <c r="V660" i="1"/>
  <c r="BK660" i="1" s="1"/>
  <c r="V659" i="1"/>
  <c r="BK659" i="1" s="1"/>
  <c r="V658" i="1"/>
  <c r="BK658" i="1" s="1"/>
  <c r="V657" i="1"/>
  <c r="BK657" i="1" s="1"/>
  <c r="V656" i="1"/>
  <c r="BK656" i="1" s="1"/>
  <c r="V655" i="1"/>
  <c r="BK655" i="1" s="1"/>
  <c r="V654" i="1"/>
  <c r="BK654" i="1" s="1"/>
  <c r="V653" i="1"/>
  <c r="BK653" i="1" s="1"/>
  <c r="V652" i="1"/>
  <c r="BK652" i="1" s="1"/>
  <c r="V651" i="1"/>
  <c r="BK651" i="1" s="1"/>
  <c r="V650" i="1"/>
  <c r="BK650" i="1" s="1"/>
  <c r="V649" i="1"/>
  <c r="BK649" i="1" s="1"/>
  <c r="V648" i="1"/>
  <c r="BK648" i="1" s="1"/>
  <c r="V647" i="1"/>
  <c r="BK647" i="1" s="1"/>
  <c r="V646" i="1"/>
  <c r="BK646" i="1" s="1"/>
  <c r="V645" i="1"/>
  <c r="BK645" i="1" s="1"/>
  <c r="V644" i="1"/>
  <c r="BK644" i="1" s="1"/>
  <c r="V643" i="1"/>
  <c r="BK643" i="1" s="1"/>
  <c r="V642" i="1"/>
  <c r="BK642" i="1" s="1"/>
  <c r="V641" i="1"/>
  <c r="BK641" i="1" s="1"/>
  <c r="V640" i="1"/>
  <c r="BK640" i="1" s="1"/>
  <c r="V639" i="1"/>
  <c r="BK639" i="1" s="1"/>
  <c r="V638" i="1"/>
  <c r="BK638" i="1" s="1"/>
  <c r="V637" i="1"/>
  <c r="BK637" i="1" s="1"/>
  <c r="V636" i="1"/>
  <c r="BK636" i="1" s="1"/>
  <c r="V635" i="1"/>
  <c r="BK635" i="1" s="1"/>
  <c r="V634" i="1"/>
  <c r="BK634" i="1" s="1"/>
  <c r="V633" i="1"/>
  <c r="BK633" i="1" s="1"/>
  <c r="V632" i="1"/>
  <c r="BK632" i="1" s="1"/>
  <c r="V631" i="1"/>
  <c r="BK631" i="1" s="1"/>
  <c r="V630" i="1"/>
  <c r="BK630" i="1" s="1"/>
  <c r="V629" i="1"/>
  <c r="BK629" i="1" s="1"/>
  <c r="V628" i="1"/>
  <c r="BK628" i="1" s="1"/>
  <c r="V627" i="1"/>
  <c r="BK627" i="1" s="1"/>
  <c r="V626" i="1"/>
  <c r="BK626" i="1" s="1"/>
  <c r="V625" i="1"/>
  <c r="BK625" i="1" s="1"/>
  <c r="V624" i="1"/>
  <c r="BK624" i="1" s="1"/>
  <c r="V623" i="1"/>
  <c r="BK623" i="1" s="1"/>
  <c r="V622" i="1"/>
  <c r="BK622" i="1" s="1"/>
  <c r="V621" i="1"/>
  <c r="BK621" i="1" s="1"/>
  <c r="V620" i="1"/>
  <c r="BK620" i="1" s="1"/>
  <c r="V619" i="1"/>
  <c r="BK619" i="1" s="1"/>
  <c r="V618" i="1"/>
  <c r="BK618" i="1" s="1"/>
  <c r="V617" i="1"/>
  <c r="BK617" i="1" s="1"/>
  <c r="V616" i="1"/>
  <c r="BK616" i="1" s="1"/>
  <c r="V615" i="1"/>
  <c r="BK615" i="1" s="1"/>
  <c r="V614" i="1"/>
  <c r="BK614" i="1" s="1"/>
  <c r="V613" i="1"/>
  <c r="BK613" i="1" s="1"/>
  <c r="V612" i="1"/>
  <c r="BK612" i="1" s="1"/>
  <c r="V611" i="1"/>
  <c r="BK611" i="1" s="1"/>
  <c r="V610" i="1"/>
  <c r="BK610" i="1" s="1"/>
  <c r="V609" i="1"/>
  <c r="BK609" i="1" s="1"/>
  <c r="V608" i="1"/>
  <c r="BK608" i="1" s="1"/>
  <c r="V607" i="1"/>
  <c r="BK607" i="1" s="1"/>
  <c r="V606" i="1"/>
  <c r="BK606" i="1" s="1"/>
  <c r="V605" i="1"/>
  <c r="BK605" i="1" s="1"/>
  <c r="V604" i="1"/>
  <c r="BK604" i="1" s="1"/>
  <c r="V603" i="1"/>
  <c r="BK603" i="1" s="1"/>
  <c r="V602" i="1"/>
  <c r="BK602" i="1" s="1"/>
  <c r="V601" i="1"/>
  <c r="BK601" i="1" s="1"/>
  <c r="V600" i="1"/>
  <c r="BK600" i="1" s="1"/>
  <c r="V599" i="1"/>
  <c r="BK599" i="1" s="1"/>
  <c r="V598" i="1"/>
  <c r="BK598" i="1" s="1"/>
  <c r="V597" i="1"/>
  <c r="BK597" i="1" s="1"/>
  <c r="V596" i="1"/>
  <c r="BK596" i="1" s="1"/>
  <c r="V595" i="1"/>
  <c r="BK595" i="1" s="1"/>
  <c r="V594" i="1"/>
  <c r="BK594" i="1" s="1"/>
  <c r="V593" i="1"/>
  <c r="BK593" i="1" s="1"/>
  <c r="V592" i="1"/>
  <c r="BK592" i="1" s="1"/>
  <c r="V591" i="1"/>
  <c r="BK591" i="1" s="1"/>
  <c r="V590" i="1"/>
  <c r="BK590" i="1" s="1"/>
  <c r="V589" i="1"/>
  <c r="BK589" i="1" s="1"/>
  <c r="V588" i="1"/>
  <c r="BK588" i="1" s="1"/>
  <c r="V587" i="1"/>
  <c r="BK587" i="1" s="1"/>
  <c r="V586" i="1"/>
  <c r="BK586" i="1" s="1"/>
  <c r="V585" i="1"/>
  <c r="BK585" i="1" s="1"/>
  <c r="V584" i="1"/>
  <c r="BK584" i="1" s="1"/>
  <c r="V583" i="1"/>
  <c r="BK583" i="1" s="1"/>
  <c r="V582" i="1"/>
  <c r="BK582" i="1" s="1"/>
  <c r="V581" i="1"/>
  <c r="BK581" i="1" s="1"/>
  <c r="V580" i="1"/>
  <c r="BK580" i="1" s="1"/>
  <c r="V579" i="1"/>
  <c r="BK579" i="1" s="1"/>
  <c r="V578" i="1"/>
  <c r="BK578" i="1" s="1"/>
  <c r="V577" i="1"/>
  <c r="BK577" i="1" s="1"/>
  <c r="V576" i="1"/>
  <c r="BK576" i="1" s="1"/>
  <c r="V575" i="1"/>
  <c r="BK575" i="1" s="1"/>
  <c r="V574" i="1"/>
  <c r="BK574" i="1" s="1"/>
  <c r="V573" i="1"/>
  <c r="BK573" i="1" s="1"/>
  <c r="V572" i="1"/>
  <c r="BK572" i="1" s="1"/>
  <c r="V571" i="1"/>
  <c r="BK571" i="1" s="1"/>
  <c r="V570" i="1"/>
  <c r="BK570" i="1" s="1"/>
  <c r="V569" i="1"/>
  <c r="BK569" i="1" s="1"/>
  <c r="V568" i="1"/>
  <c r="BK568" i="1" s="1"/>
  <c r="V567" i="1"/>
  <c r="BK567" i="1" s="1"/>
  <c r="V566" i="1"/>
  <c r="BK566" i="1" s="1"/>
  <c r="V565" i="1"/>
  <c r="BK565" i="1" s="1"/>
  <c r="V564" i="1"/>
  <c r="BK564" i="1" s="1"/>
  <c r="V563" i="1"/>
  <c r="BK563" i="1" s="1"/>
  <c r="V562" i="1"/>
  <c r="BK562" i="1" s="1"/>
  <c r="V561" i="1"/>
  <c r="BK561" i="1" s="1"/>
  <c r="V560" i="1"/>
  <c r="BK560" i="1" s="1"/>
  <c r="V559" i="1"/>
  <c r="BK559" i="1" s="1"/>
  <c r="V558" i="1"/>
  <c r="BK558" i="1" s="1"/>
  <c r="V557" i="1"/>
  <c r="BK557" i="1" s="1"/>
  <c r="V556" i="1"/>
  <c r="BK556" i="1" s="1"/>
  <c r="V555" i="1"/>
  <c r="BK555" i="1" s="1"/>
  <c r="V554" i="1"/>
  <c r="BK554" i="1" s="1"/>
  <c r="V553" i="1"/>
  <c r="BK553" i="1" s="1"/>
  <c r="V552" i="1"/>
  <c r="BK552" i="1" s="1"/>
  <c r="V551" i="1"/>
  <c r="BK551" i="1" s="1"/>
  <c r="V550" i="1"/>
  <c r="BK550" i="1" s="1"/>
  <c r="V549" i="1"/>
  <c r="BK549" i="1" s="1"/>
  <c r="V548" i="1"/>
  <c r="BK548" i="1" s="1"/>
  <c r="V547" i="1"/>
  <c r="V546" i="1"/>
  <c r="BK546" i="1" s="1"/>
  <c r="V545" i="1"/>
  <c r="BK545" i="1" s="1"/>
  <c r="V544" i="1"/>
  <c r="BK544" i="1" s="1"/>
  <c r="V543" i="1"/>
  <c r="BK543" i="1" s="1"/>
  <c r="V542" i="1"/>
  <c r="BK542" i="1" s="1"/>
  <c r="V541" i="1"/>
  <c r="BK541" i="1" s="1"/>
  <c r="V540" i="1"/>
  <c r="BK540" i="1" s="1"/>
  <c r="V539" i="1"/>
  <c r="BK539" i="1" s="1"/>
  <c r="V538" i="1"/>
  <c r="BK538" i="1" s="1"/>
  <c r="V537" i="1"/>
  <c r="BK537" i="1" s="1"/>
  <c r="V536" i="1"/>
  <c r="BK536" i="1" s="1"/>
  <c r="V535" i="1"/>
  <c r="BK535" i="1" s="1"/>
  <c r="V534" i="1"/>
  <c r="BK534" i="1" s="1"/>
  <c r="V533" i="1"/>
  <c r="BK533" i="1" s="1"/>
  <c r="V532" i="1"/>
  <c r="BK532" i="1" s="1"/>
  <c r="V531" i="1"/>
  <c r="BK531" i="1" s="1"/>
  <c r="V530" i="1"/>
  <c r="BK530" i="1" s="1"/>
  <c r="V529" i="1"/>
  <c r="BK529" i="1" s="1"/>
  <c r="V528" i="1"/>
  <c r="BK528" i="1" s="1"/>
  <c r="V527" i="1"/>
  <c r="BK527" i="1" s="1"/>
  <c r="V526" i="1"/>
  <c r="BK526" i="1" s="1"/>
  <c r="V525" i="1"/>
  <c r="BK525" i="1" s="1"/>
  <c r="V524" i="1"/>
  <c r="BK524" i="1" s="1"/>
  <c r="V523" i="1"/>
  <c r="BK523" i="1" s="1"/>
  <c r="V522" i="1"/>
  <c r="BK522" i="1" s="1"/>
  <c r="V521" i="1"/>
  <c r="BK521" i="1" s="1"/>
  <c r="V520" i="1"/>
  <c r="BK520" i="1" s="1"/>
  <c r="V519" i="1"/>
  <c r="BK519" i="1" s="1"/>
  <c r="V518" i="1"/>
  <c r="BK518" i="1" s="1"/>
  <c r="V517" i="1"/>
  <c r="BK517" i="1" s="1"/>
  <c r="V516" i="1"/>
  <c r="BK516" i="1" s="1"/>
  <c r="V515" i="1"/>
  <c r="BK515" i="1" s="1"/>
  <c r="V514" i="1"/>
  <c r="BK514" i="1" s="1"/>
  <c r="V513" i="1"/>
  <c r="BK513" i="1" s="1"/>
  <c r="V512" i="1"/>
  <c r="BK512" i="1" s="1"/>
  <c r="V511" i="1"/>
  <c r="BK511" i="1" s="1"/>
  <c r="V510" i="1"/>
  <c r="BK510" i="1" s="1"/>
  <c r="V509" i="1"/>
  <c r="BK509" i="1" s="1"/>
  <c r="V508" i="1"/>
  <c r="BK508" i="1" s="1"/>
  <c r="V507" i="1"/>
  <c r="BK507" i="1" s="1"/>
  <c r="V506" i="1"/>
  <c r="BK506" i="1" s="1"/>
  <c r="V505" i="1"/>
  <c r="BK505" i="1" s="1"/>
  <c r="V504" i="1"/>
  <c r="BK504" i="1" s="1"/>
  <c r="V503" i="1"/>
  <c r="BK503" i="1" s="1"/>
  <c r="V502" i="1"/>
  <c r="BK502" i="1" s="1"/>
  <c r="V501" i="1"/>
  <c r="V500" i="1"/>
  <c r="BK500" i="1" s="1"/>
  <c r="V499" i="1"/>
  <c r="BK499" i="1" s="1"/>
  <c r="V498" i="1"/>
  <c r="BK498" i="1" s="1"/>
  <c r="V497" i="1"/>
  <c r="BK497" i="1" s="1"/>
  <c r="V496" i="1"/>
  <c r="BK496" i="1" s="1"/>
  <c r="V495" i="1"/>
  <c r="BK495" i="1" s="1"/>
  <c r="V494" i="1"/>
  <c r="BK494" i="1" s="1"/>
  <c r="V493" i="1"/>
  <c r="BK493" i="1" s="1"/>
  <c r="V492" i="1"/>
  <c r="BK492" i="1" s="1"/>
  <c r="V491" i="1"/>
  <c r="BK491" i="1" s="1"/>
  <c r="V490" i="1"/>
  <c r="BK490" i="1" s="1"/>
  <c r="V489" i="1"/>
  <c r="BK489" i="1" s="1"/>
  <c r="V488" i="1"/>
  <c r="BK488" i="1" s="1"/>
  <c r="V487" i="1"/>
  <c r="BK487" i="1" s="1"/>
  <c r="V486" i="1"/>
  <c r="BK486" i="1" s="1"/>
  <c r="V485" i="1"/>
  <c r="BK485" i="1" s="1"/>
  <c r="V484" i="1"/>
  <c r="BK484" i="1" s="1"/>
  <c r="V483" i="1"/>
  <c r="BK483" i="1" s="1"/>
  <c r="V482" i="1"/>
  <c r="BK482" i="1" s="1"/>
  <c r="V481" i="1"/>
  <c r="BK481" i="1" s="1"/>
  <c r="V480" i="1"/>
  <c r="BK480" i="1" s="1"/>
  <c r="V479" i="1"/>
  <c r="BK479" i="1" s="1"/>
  <c r="V478" i="1"/>
  <c r="BK478" i="1" s="1"/>
  <c r="V477" i="1"/>
  <c r="BK477" i="1" s="1"/>
  <c r="V476" i="1"/>
  <c r="BK476" i="1" s="1"/>
  <c r="V475" i="1"/>
  <c r="BK475" i="1" s="1"/>
  <c r="V474" i="1"/>
  <c r="BK474" i="1" s="1"/>
  <c r="V473" i="1"/>
  <c r="BK473" i="1" s="1"/>
  <c r="V472" i="1"/>
  <c r="BK472" i="1" s="1"/>
  <c r="V471" i="1"/>
  <c r="BK471" i="1" s="1"/>
  <c r="V470" i="1"/>
  <c r="BK470" i="1" s="1"/>
  <c r="V469" i="1"/>
  <c r="BK469" i="1" s="1"/>
  <c r="V468" i="1"/>
  <c r="BK468" i="1" s="1"/>
  <c r="V467" i="1"/>
  <c r="BK467" i="1" s="1"/>
  <c r="V466" i="1"/>
  <c r="BK466" i="1" s="1"/>
  <c r="V465" i="1"/>
  <c r="BK465" i="1" s="1"/>
  <c r="V464" i="1"/>
  <c r="BK464" i="1" s="1"/>
  <c r="V463" i="1"/>
  <c r="BK463" i="1" s="1"/>
  <c r="V462" i="1"/>
  <c r="BK462" i="1" s="1"/>
  <c r="V461" i="1"/>
  <c r="BK461" i="1" s="1"/>
  <c r="V460" i="1"/>
  <c r="BK460" i="1" s="1"/>
  <c r="V459" i="1"/>
  <c r="BK459" i="1" s="1"/>
  <c r="V458" i="1"/>
  <c r="BK458" i="1" s="1"/>
  <c r="V457" i="1"/>
  <c r="BK457" i="1" s="1"/>
  <c r="V456" i="1"/>
  <c r="BK456" i="1" s="1"/>
  <c r="V455" i="1"/>
  <c r="BK455" i="1" s="1"/>
  <c r="V454" i="1"/>
  <c r="BK454" i="1" s="1"/>
  <c r="V453" i="1"/>
  <c r="BK453" i="1" s="1"/>
  <c r="V452" i="1"/>
  <c r="BK452" i="1" s="1"/>
  <c r="V451" i="1"/>
  <c r="BK451" i="1" s="1"/>
  <c r="V450" i="1"/>
  <c r="BK450" i="1" s="1"/>
  <c r="V449" i="1"/>
  <c r="BK449" i="1" s="1"/>
  <c r="V448" i="1"/>
  <c r="BK448" i="1" s="1"/>
  <c r="V447" i="1"/>
  <c r="BK447" i="1" s="1"/>
  <c r="V446" i="1"/>
  <c r="BK446" i="1" s="1"/>
  <c r="V445" i="1"/>
  <c r="BK445" i="1" s="1"/>
  <c r="V444" i="1"/>
  <c r="V443" i="1"/>
  <c r="BK443" i="1" s="1"/>
  <c r="V442" i="1"/>
  <c r="BK442" i="1" s="1"/>
  <c r="V441" i="1"/>
  <c r="BK441" i="1" s="1"/>
  <c r="V440" i="1"/>
  <c r="BK440" i="1" s="1"/>
  <c r="V439" i="1"/>
  <c r="BK439" i="1" s="1"/>
  <c r="V438" i="1"/>
  <c r="BK438" i="1" s="1"/>
  <c r="V437" i="1"/>
  <c r="BK437" i="1" s="1"/>
  <c r="V436" i="1"/>
  <c r="BK436" i="1" s="1"/>
  <c r="V435" i="1"/>
  <c r="BK435" i="1" s="1"/>
  <c r="V434" i="1"/>
  <c r="BK434" i="1" s="1"/>
  <c r="V433" i="1"/>
  <c r="BK433" i="1" s="1"/>
  <c r="V432" i="1"/>
  <c r="BK432" i="1" s="1"/>
  <c r="V431" i="1"/>
  <c r="BK431" i="1" s="1"/>
  <c r="V430" i="1"/>
  <c r="BK430" i="1" s="1"/>
  <c r="V429" i="1"/>
  <c r="BK429" i="1" s="1"/>
  <c r="V428" i="1"/>
  <c r="BK428" i="1" s="1"/>
  <c r="V427" i="1"/>
  <c r="BK427" i="1" s="1"/>
  <c r="V426" i="1"/>
  <c r="BK426" i="1" s="1"/>
  <c r="V425" i="1"/>
  <c r="BK425" i="1" s="1"/>
  <c r="V424" i="1"/>
  <c r="BK424" i="1" s="1"/>
  <c r="V423" i="1"/>
  <c r="BK423" i="1" s="1"/>
  <c r="V422" i="1"/>
  <c r="BK422" i="1" s="1"/>
  <c r="V421" i="1"/>
  <c r="V420" i="1"/>
  <c r="BK420" i="1" s="1"/>
  <c r="V419" i="1"/>
  <c r="BK419" i="1" s="1"/>
  <c r="V418" i="1"/>
  <c r="V417" i="1"/>
  <c r="BK417" i="1" s="1"/>
  <c r="V416" i="1"/>
  <c r="V415" i="1"/>
  <c r="BK415" i="1" s="1"/>
  <c r="V414" i="1"/>
  <c r="BK414" i="1" s="1"/>
  <c r="V413" i="1"/>
  <c r="BK413" i="1" s="1"/>
  <c r="V412" i="1"/>
  <c r="BK412" i="1" s="1"/>
  <c r="V411" i="1"/>
  <c r="BK411" i="1" s="1"/>
  <c r="V410" i="1"/>
  <c r="BK410" i="1" s="1"/>
  <c r="V409" i="1"/>
  <c r="V408" i="1"/>
  <c r="BK408" i="1" s="1"/>
  <c r="V407" i="1"/>
  <c r="BK407" i="1" s="1"/>
  <c r="V406" i="1"/>
  <c r="BK406" i="1" s="1"/>
  <c r="V405" i="1"/>
  <c r="BK405" i="1" s="1"/>
  <c r="V404" i="1"/>
  <c r="BK404" i="1" s="1"/>
  <c r="V403" i="1"/>
  <c r="BK403" i="1" s="1"/>
  <c r="V402" i="1"/>
  <c r="BK402" i="1" s="1"/>
  <c r="V401" i="1"/>
  <c r="BK401" i="1" s="1"/>
  <c r="V400" i="1"/>
  <c r="BK400" i="1" s="1"/>
  <c r="V399" i="1"/>
  <c r="BK399" i="1" s="1"/>
  <c r="V398" i="1"/>
  <c r="BK398" i="1" s="1"/>
  <c r="V397" i="1"/>
  <c r="BK397" i="1" s="1"/>
  <c r="V396" i="1"/>
  <c r="BK396" i="1" s="1"/>
  <c r="V395" i="1"/>
  <c r="BK395" i="1" s="1"/>
  <c r="V394" i="1"/>
  <c r="BK394" i="1" s="1"/>
  <c r="V393" i="1"/>
  <c r="BK393" i="1" s="1"/>
  <c r="V392" i="1"/>
  <c r="BK392" i="1" s="1"/>
  <c r="V391" i="1"/>
  <c r="BK391" i="1" s="1"/>
  <c r="V390" i="1"/>
  <c r="BK390" i="1" s="1"/>
  <c r="V389" i="1"/>
  <c r="BK389" i="1" s="1"/>
  <c r="V388" i="1"/>
  <c r="BK388" i="1" s="1"/>
  <c r="V387" i="1"/>
  <c r="BK387" i="1" s="1"/>
  <c r="V386" i="1"/>
  <c r="BK386" i="1" s="1"/>
  <c r="V385" i="1"/>
  <c r="BK385" i="1" s="1"/>
  <c r="V384" i="1"/>
  <c r="BK384" i="1" s="1"/>
  <c r="V383" i="1"/>
  <c r="BK383" i="1" s="1"/>
  <c r="V382" i="1"/>
  <c r="BK382" i="1" s="1"/>
  <c r="V381" i="1"/>
  <c r="BK381" i="1" s="1"/>
  <c r="V380" i="1"/>
  <c r="BK380" i="1" s="1"/>
  <c r="V379" i="1"/>
  <c r="BK379" i="1" s="1"/>
  <c r="V378" i="1"/>
  <c r="BK378" i="1" s="1"/>
  <c r="V377" i="1"/>
  <c r="BK377" i="1" s="1"/>
  <c r="V376" i="1"/>
  <c r="BK376" i="1" s="1"/>
  <c r="V375" i="1"/>
  <c r="BK375" i="1" s="1"/>
  <c r="V374" i="1"/>
  <c r="BK374" i="1" s="1"/>
  <c r="V373" i="1"/>
  <c r="BK373" i="1" s="1"/>
  <c r="V372" i="1"/>
  <c r="BK372" i="1" s="1"/>
  <c r="V371" i="1"/>
  <c r="BK371" i="1" s="1"/>
  <c r="V370" i="1"/>
  <c r="BK370" i="1" s="1"/>
  <c r="V369" i="1"/>
  <c r="BK369" i="1" s="1"/>
  <c r="V368" i="1"/>
  <c r="BK368" i="1" s="1"/>
  <c r="V367" i="1"/>
  <c r="BK367" i="1" s="1"/>
  <c r="V366" i="1"/>
  <c r="BK366" i="1" s="1"/>
  <c r="V365" i="1"/>
  <c r="BK365" i="1" s="1"/>
  <c r="V364" i="1"/>
  <c r="BK364" i="1" s="1"/>
  <c r="V363" i="1"/>
  <c r="BK363" i="1" s="1"/>
  <c r="V362" i="1"/>
  <c r="BK362" i="1" s="1"/>
  <c r="V361" i="1"/>
  <c r="BK361" i="1" s="1"/>
  <c r="V360" i="1"/>
  <c r="BK360" i="1" s="1"/>
  <c r="V359" i="1"/>
  <c r="BK359" i="1" s="1"/>
  <c r="V358" i="1"/>
  <c r="BK358" i="1" s="1"/>
  <c r="V357" i="1"/>
  <c r="BK357" i="1" s="1"/>
  <c r="V356" i="1"/>
  <c r="BK356" i="1" s="1"/>
  <c r="V355" i="1"/>
  <c r="V354" i="1"/>
  <c r="BK354" i="1" s="1"/>
  <c r="V353" i="1"/>
  <c r="BK353" i="1" s="1"/>
  <c r="V352" i="1"/>
  <c r="BK352" i="1" s="1"/>
  <c r="V351" i="1"/>
  <c r="BK351" i="1" s="1"/>
  <c r="V350" i="1"/>
  <c r="BK350" i="1" s="1"/>
  <c r="V349" i="1"/>
  <c r="BK349" i="1" s="1"/>
  <c r="V348" i="1"/>
  <c r="BK348" i="1" s="1"/>
  <c r="V347" i="1"/>
  <c r="BK347" i="1" s="1"/>
  <c r="V346" i="1"/>
  <c r="V345" i="1"/>
  <c r="BK345" i="1" s="1"/>
  <c r="V344" i="1"/>
  <c r="BK344" i="1" s="1"/>
  <c r="V343" i="1"/>
  <c r="BK343" i="1" s="1"/>
  <c r="V342" i="1"/>
  <c r="BK342" i="1" s="1"/>
  <c r="V341" i="1"/>
  <c r="BK341" i="1" s="1"/>
  <c r="V340" i="1"/>
  <c r="BK340" i="1" s="1"/>
  <c r="V339" i="1"/>
  <c r="BK339" i="1" s="1"/>
  <c r="V338" i="1"/>
  <c r="BK338" i="1" s="1"/>
  <c r="V337" i="1"/>
  <c r="BK337" i="1" s="1"/>
  <c r="V336" i="1"/>
  <c r="BK336" i="1" s="1"/>
  <c r="V335" i="1"/>
  <c r="V334" i="1"/>
  <c r="BK334" i="1" s="1"/>
  <c r="V333" i="1"/>
  <c r="BK333" i="1" s="1"/>
  <c r="V332" i="1"/>
  <c r="BK332" i="1" s="1"/>
  <c r="V331" i="1"/>
  <c r="BK331" i="1" s="1"/>
  <c r="V330" i="1"/>
  <c r="BK330" i="1" s="1"/>
  <c r="V329" i="1"/>
  <c r="BK329" i="1" s="1"/>
  <c r="V328" i="1"/>
  <c r="BK328" i="1" s="1"/>
  <c r="V327" i="1"/>
  <c r="BK327" i="1" s="1"/>
  <c r="V326" i="1"/>
  <c r="V325" i="1"/>
  <c r="BK325" i="1" s="1"/>
  <c r="V324" i="1"/>
  <c r="BK324" i="1" s="1"/>
  <c r="V323" i="1"/>
  <c r="V322" i="1"/>
  <c r="BK322" i="1" s="1"/>
  <c r="V321" i="1"/>
  <c r="V320" i="1"/>
  <c r="BK320" i="1" s="1"/>
  <c r="V319" i="1"/>
  <c r="V318" i="1"/>
  <c r="BK318" i="1" s="1"/>
  <c r="V317" i="1"/>
  <c r="BK317" i="1" s="1"/>
  <c r="V316" i="1"/>
  <c r="BK316" i="1" s="1"/>
  <c r="V315" i="1"/>
  <c r="BK315" i="1" s="1"/>
  <c r="V314" i="1"/>
  <c r="BK314" i="1" s="1"/>
  <c r="V313" i="1"/>
  <c r="BK313" i="1" s="1"/>
  <c r="V312" i="1"/>
  <c r="BK312" i="1" s="1"/>
  <c r="V311" i="1"/>
  <c r="V310" i="1"/>
  <c r="BK310" i="1" s="1"/>
  <c r="V309" i="1"/>
  <c r="BK309" i="1" s="1"/>
  <c r="V308" i="1"/>
  <c r="BK308" i="1" s="1"/>
  <c r="V307" i="1"/>
  <c r="BK307" i="1" s="1"/>
  <c r="V306" i="1"/>
  <c r="BK306" i="1" s="1"/>
  <c r="V305" i="1"/>
  <c r="BK305" i="1" s="1"/>
  <c r="V304" i="1"/>
  <c r="BK304" i="1" s="1"/>
  <c r="V303" i="1"/>
  <c r="BK303" i="1" s="1"/>
  <c r="V302" i="1"/>
  <c r="BK302" i="1" s="1"/>
  <c r="V301" i="1"/>
  <c r="BK301" i="1" s="1"/>
  <c r="V300" i="1"/>
  <c r="BK300" i="1" s="1"/>
  <c r="V299" i="1"/>
  <c r="BK299" i="1" s="1"/>
  <c r="V298" i="1"/>
  <c r="BK298" i="1" s="1"/>
  <c r="V297" i="1"/>
  <c r="BK297" i="1" s="1"/>
  <c r="V296" i="1"/>
  <c r="BK296" i="1" s="1"/>
  <c r="V295" i="1"/>
  <c r="BK295" i="1" s="1"/>
  <c r="V294" i="1"/>
  <c r="BK294" i="1" s="1"/>
  <c r="V293" i="1"/>
  <c r="BK293" i="1" s="1"/>
  <c r="V292" i="1"/>
  <c r="BK292" i="1" s="1"/>
  <c r="V291" i="1"/>
  <c r="V290" i="1"/>
  <c r="BK290" i="1" s="1"/>
  <c r="V289" i="1"/>
  <c r="BK289" i="1" s="1"/>
  <c r="V288" i="1"/>
  <c r="V287" i="1"/>
  <c r="BK287" i="1" s="1"/>
  <c r="V286" i="1"/>
  <c r="BK286" i="1" s="1"/>
  <c r="V285" i="1"/>
  <c r="BK285" i="1" s="1"/>
  <c r="V284" i="1"/>
  <c r="BK284" i="1" s="1"/>
  <c r="V283" i="1"/>
  <c r="BK283" i="1" s="1"/>
  <c r="V282" i="1"/>
  <c r="V281" i="1"/>
  <c r="BK281" i="1" s="1"/>
  <c r="V280" i="1"/>
  <c r="BK280" i="1" s="1"/>
  <c r="V279" i="1"/>
  <c r="BK279" i="1" s="1"/>
  <c r="V278" i="1"/>
  <c r="BK278" i="1" s="1"/>
  <c r="V277" i="1"/>
  <c r="BK277" i="1" s="1"/>
  <c r="V276" i="1"/>
  <c r="BK276" i="1" s="1"/>
  <c r="V275" i="1"/>
  <c r="V274" i="1"/>
  <c r="BK274" i="1" s="1"/>
  <c r="V273" i="1"/>
  <c r="BK273" i="1" s="1"/>
  <c r="V272" i="1"/>
  <c r="BK272" i="1" s="1"/>
  <c r="V271" i="1"/>
  <c r="BK271" i="1" s="1"/>
  <c r="V270" i="1"/>
  <c r="BK270" i="1" s="1"/>
  <c r="V269" i="1"/>
  <c r="BK269" i="1" s="1"/>
  <c r="V268" i="1"/>
  <c r="BK268" i="1" s="1"/>
  <c r="V267" i="1"/>
  <c r="BK267" i="1" s="1"/>
  <c r="V266" i="1"/>
  <c r="BK266" i="1" s="1"/>
  <c r="V265" i="1"/>
  <c r="BK265" i="1" s="1"/>
  <c r="V264" i="1"/>
  <c r="BK264" i="1" s="1"/>
  <c r="V263" i="1"/>
  <c r="BK263" i="1" s="1"/>
  <c r="V262" i="1"/>
  <c r="BK262" i="1" s="1"/>
  <c r="V261" i="1"/>
  <c r="BK261" i="1" s="1"/>
  <c r="V260" i="1"/>
  <c r="BK260" i="1" s="1"/>
  <c r="V259" i="1"/>
  <c r="BK259" i="1" s="1"/>
  <c r="V258" i="1"/>
  <c r="BK258" i="1" s="1"/>
  <c r="V257" i="1"/>
  <c r="BK257" i="1" s="1"/>
  <c r="V256" i="1"/>
  <c r="BK256" i="1" s="1"/>
  <c r="V255" i="1"/>
  <c r="BK255" i="1" s="1"/>
  <c r="V254" i="1"/>
  <c r="V253" i="1"/>
  <c r="BK253" i="1" s="1"/>
  <c r="V252" i="1"/>
  <c r="V251" i="1"/>
  <c r="V250" i="1"/>
  <c r="BK250" i="1" s="1"/>
  <c r="V249" i="1"/>
  <c r="BK249" i="1" s="1"/>
  <c r="V248" i="1"/>
  <c r="V247" i="1"/>
  <c r="BK247" i="1" s="1"/>
  <c r="V246" i="1"/>
  <c r="BK246" i="1" s="1"/>
  <c r="V245" i="1"/>
  <c r="BK245" i="1" s="1"/>
  <c r="V244" i="1"/>
  <c r="V243" i="1"/>
  <c r="V242" i="1"/>
  <c r="BK242" i="1" s="1"/>
  <c r="V241" i="1"/>
  <c r="BK241" i="1" s="1"/>
  <c r="V240" i="1"/>
  <c r="BK240" i="1" s="1"/>
  <c r="V239" i="1"/>
  <c r="BK239" i="1" s="1"/>
  <c r="V238" i="1"/>
  <c r="BK238" i="1" s="1"/>
  <c r="V237" i="1"/>
  <c r="V236" i="1"/>
  <c r="BK236" i="1" s="1"/>
  <c r="V235" i="1"/>
  <c r="V234" i="1"/>
  <c r="BK234" i="1" s="1"/>
  <c r="V233" i="1"/>
  <c r="BK233" i="1" s="1"/>
  <c r="V232" i="1"/>
  <c r="BK232" i="1" s="1"/>
  <c r="V231" i="1"/>
  <c r="BK231" i="1" s="1"/>
  <c r="V230" i="1"/>
  <c r="V229" i="1"/>
  <c r="BK229" i="1" s="1"/>
  <c r="V228" i="1"/>
  <c r="BK228" i="1" s="1"/>
  <c r="V227" i="1"/>
  <c r="BK227" i="1" s="1"/>
  <c r="V226" i="1"/>
  <c r="BK226" i="1" s="1"/>
  <c r="V225" i="1"/>
  <c r="BK225" i="1" s="1"/>
  <c r="V224" i="1"/>
  <c r="BK224" i="1" s="1"/>
  <c r="V223" i="1"/>
  <c r="BK223" i="1" s="1"/>
  <c r="V222" i="1"/>
  <c r="BK222" i="1" s="1"/>
  <c r="V221" i="1"/>
  <c r="BK221" i="1" s="1"/>
  <c r="V220" i="1"/>
  <c r="BK220" i="1" s="1"/>
  <c r="V219" i="1"/>
  <c r="BK219" i="1" s="1"/>
  <c r="V218" i="1"/>
  <c r="BK218" i="1" s="1"/>
  <c r="V217" i="1"/>
  <c r="V216" i="1"/>
  <c r="V215" i="1"/>
  <c r="BK215" i="1" s="1"/>
  <c r="V214" i="1"/>
  <c r="BK214" i="1" s="1"/>
  <c r="V213" i="1"/>
  <c r="BK213" i="1" s="1"/>
  <c r="V212" i="1"/>
  <c r="BK212" i="1" s="1"/>
  <c r="V211" i="1"/>
  <c r="BK211" i="1" s="1"/>
  <c r="V210" i="1"/>
  <c r="BK210" i="1" s="1"/>
  <c r="V209" i="1"/>
  <c r="BK209" i="1" s="1"/>
  <c r="V208" i="1"/>
  <c r="BK208" i="1" s="1"/>
  <c r="V207" i="1"/>
  <c r="BK207" i="1" s="1"/>
  <c r="V206" i="1"/>
  <c r="BK206" i="1" s="1"/>
  <c r="V205" i="1"/>
  <c r="BK205" i="1" s="1"/>
  <c r="V204" i="1"/>
  <c r="BK204" i="1" s="1"/>
  <c r="V203" i="1"/>
  <c r="BK203" i="1" s="1"/>
  <c r="V202" i="1"/>
  <c r="BK202" i="1" s="1"/>
  <c r="V201" i="1"/>
  <c r="BK201" i="1" s="1"/>
  <c r="V200" i="1"/>
  <c r="BK200" i="1" s="1"/>
  <c r="V199" i="1"/>
  <c r="BK199" i="1" s="1"/>
  <c r="V198" i="1"/>
  <c r="BK198" i="1" s="1"/>
  <c r="V197" i="1"/>
  <c r="BK197" i="1" s="1"/>
  <c r="V196" i="1"/>
  <c r="V195" i="1"/>
  <c r="BK195" i="1" s="1"/>
  <c r="V194" i="1"/>
  <c r="BK194" i="1" s="1"/>
  <c r="V193" i="1"/>
  <c r="BK193" i="1" s="1"/>
  <c r="V192" i="1"/>
  <c r="V191" i="1"/>
  <c r="BK191" i="1" s="1"/>
  <c r="V190" i="1"/>
  <c r="BK190" i="1" s="1"/>
  <c r="V189" i="1"/>
  <c r="BK189" i="1" s="1"/>
  <c r="V188" i="1"/>
  <c r="BK188" i="1" s="1"/>
  <c r="V187" i="1"/>
  <c r="BK187" i="1" s="1"/>
  <c r="V186" i="1"/>
  <c r="BK186" i="1" s="1"/>
  <c r="V185" i="1"/>
  <c r="V184" i="1"/>
  <c r="V183" i="1"/>
  <c r="BK183" i="1" s="1"/>
  <c r="V182" i="1"/>
  <c r="BK182" i="1" s="1"/>
  <c r="V181" i="1"/>
  <c r="BK181" i="1" s="1"/>
  <c r="V180" i="1"/>
  <c r="BK180" i="1" s="1"/>
  <c r="V179" i="1"/>
  <c r="BK179" i="1" s="1"/>
  <c r="V178" i="1"/>
  <c r="BK178" i="1" s="1"/>
  <c r="V177" i="1"/>
  <c r="BK177" i="1" s="1"/>
  <c r="V176" i="1"/>
  <c r="BK176" i="1" s="1"/>
  <c r="V175" i="1"/>
  <c r="BK175" i="1" s="1"/>
  <c r="V174" i="1"/>
  <c r="BK174" i="1" s="1"/>
  <c r="V173" i="1"/>
  <c r="BK173" i="1" s="1"/>
  <c r="V172" i="1"/>
  <c r="BK172" i="1" s="1"/>
  <c r="V171" i="1"/>
  <c r="BK171" i="1" s="1"/>
  <c r="V170" i="1"/>
  <c r="BK170" i="1" s="1"/>
  <c r="V169" i="1"/>
  <c r="BK169" i="1" s="1"/>
  <c r="V168" i="1"/>
  <c r="BK168" i="1" s="1"/>
  <c r="V167" i="1"/>
  <c r="BK167" i="1" s="1"/>
  <c r="V166" i="1"/>
  <c r="V165" i="1"/>
  <c r="BK165" i="1" s="1"/>
  <c r="V164" i="1"/>
  <c r="BK164" i="1" s="1"/>
  <c r="V163" i="1"/>
  <c r="BK163" i="1" s="1"/>
  <c r="V162" i="1"/>
  <c r="BK162" i="1" s="1"/>
  <c r="V161" i="1"/>
  <c r="BK161" i="1" s="1"/>
  <c r="V160" i="1"/>
  <c r="BK160" i="1" s="1"/>
  <c r="V159" i="1"/>
  <c r="BK159" i="1" s="1"/>
  <c r="V158" i="1"/>
  <c r="BK158" i="1" s="1"/>
  <c r="V157" i="1"/>
  <c r="BK157" i="1" s="1"/>
  <c r="V156" i="1"/>
  <c r="BK156" i="1" s="1"/>
  <c r="V155" i="1"/>
  <c r="BK155" i="1" s="1"/>
  <c r="V154" i="1"/>
  <c r="BK154" i="1" s="1"/>
  <c r="V153" i="1"/>
  <c r="BK153" i="1" s="1"/>
  <c r="V152" i="1"/>
  <c r="BK152" i="1" s="1"/>
  <c r="V151" i="1"/>
  <c r="BK151" i="1" s="1"/>
  <c r="V150" i="1"/>
  <c r="BK150" i="1" s="1"/>
  <c r="V149" i="1"/>
  <c r="BK149" i="1" s="1"/>
  <c r="V148" i="1"/>
  <c r="BK148" i="1" s="1"/>
  <c r="V147" i="1"/>
  <c r="BK147" i="1" s="1"/>
  <c r="V146" i="1"/>
  <c r="BK146" i="1" s="1"/>
  <c r="V145" i="1"/>
  <c r="BK145" i="1" s="1"/>
  <c r="V144" i="1"/>
  <c r="BK144" i="1" s="1"/>
  <c r="V143" i="1"/>
  <c r="BK143" i="1" s="1"/>
  <c r="V142" i="1"/>
  <c r="BK142" i="1" s="1"/>
  <c r="V141" i="1"/>
  <c r="BK141" i="1" s="1"/>
  <c r="V140" i="1"/>
  <c r="BK140" i="1" s="1"/>
  <c r="V139" i="1"/>
  <c r="BK139" i="1" s="1"/>
  <c r="V138" i="1"/>
  <c r="BK138" i="1" s="1"/>
  <c r="V137" i="1"/>
  <c r="BK137" i="1" s="1"/>
  <c r="V136" i="1"/>
  <c r="BK136" i="1" s="1"/>
  <c r="V135" i="1"/>
  <c r="BK135" i="1" s="1"/>
  <c r="V134" i="1"/>
  <c r="BK134" i="1" s="1"/>
  <c r="V133" i="1"/>
  <c r="BK133" i="1" s="1"/>
  <c r="V132" i="1"/>
  <c r="BK132" i="1" s="1"/>
  <c r="V131" i="1"/>
  <c r="BK131" i="1" s="1"/>
  <c r="V130" i="1"/>
  <c r="BK130" i="1" s="1"/>
  <c r="V129" i="1"/>
  <c r="BK129" i="1" s="1"/>
  <c r="V128" i="1"/>
  <c r="BK128" i="1" s="1"/>
  <c r="V127" i="1"/>
  <c r="BK127" i="1" s="1"/>
  <c r="V126" i="1"/>
  <c r="BK126" i="1" s="1"/>
  <c r="V125" i="1"/>
  <c r="BK125" i="1" s="1"/>
  <c r="V124" i="1"/>
  <c r="BK124" i="1" s="1"/>
  <c r="V123" i="1"/>
  <c r="BK123" i="1" s="1"/>
  <c r="V122" i="1"/>
  <c r="BK122" i="1" s="1"/>
  <c r="V121" i="1"/>
  <c r="BK121" i="1" s="1"/>
  <c r="V120" i="1"/>
  <c r="BK120" i="1" s="1"/>
  <c r="V119" i="1"/>
  <c r="BK119" i="1" s="1"/>
  <c r="V118" i="1"/>
  <c r="BK118" i="1" s="1"/>
  <c r="V117" i="1"/>
  <c r="BK117" i="1" s="1"/>
  <c r="V116" i="1"/>
  <c r="BK116" i="1" s="1"/>
  <c r="V115" i="1"/>
  <c r="BK115" i="1" s="1"/>
  <c r="V114" i="1"/>
  <c r="BK114" i="1" s="1"/>
  <c r="V113" i="1"/>
  <c r="BK113" i="1" s="1"/>
  <c r="V112" i="1"/>
  <c r="BK112" i="1" s="1"/>
  <c r="V111" i="1"/>
  <c r="BK111" i="1" s="1"/>
  <c r="V110" i="1"/>
  <c r="BK110" i="1" s="1"/>
  <c r="V109" i="1"/>
  <c r="BK109" i="1" s="1"/>
  <c r="V108" i="1"/>
  <c r="BK108" i="1" s="1"/>
  <c r="V107" i="1"/>
  <c r="BK107" i="1" s="1"/>
  <c r="V106" i="1"/>
  <c r="BK106" i="1" s="1"/>
  <c r="V105" i="1"/>
  <c r="BK105" i="1" s="1"/>
  <c r="V104" i="1"/>
  <c r="BK104" i="1" s="1"/>
  <c r="V103" i="1"/>
  <c r="BK103" i="1" s="1"/>
  <c r="V102" i="1"/>
  <c r="BK102" i="1" s="1"/>
  <c r="V101" i="1"/>
  <c r="BK101" i="1" s="1"/>
  <c r="V100" i="1"/>
  <c r="BK100" i="1" s="1"/>
  <c r="V99" i="1"/>
  <c r="BK99" i="1" s="1"/>
  <c r="V98" i="1"/>
  <c r="BK98" i="1" s="1"/>
  <c r="V97" i="1"/>
  <c r="BK97" i="1" s="1"/>
  <c r="V96" i="1"/>
  <c r="BK96" i="1" s="1"/>
  <c r="V95" i="1"/>
  <c r="BK95" i="1" s="1"/>
  <c r="V94" i="1"/>
  <c r="BK94" i="1" s="1"/>
  <c r="V93" i="1"/>
  <c r="BK93" i="1" s="1"/>
  <c r="V92" i="1"/>
  <c r="BK92" i="1" s="1"/>
  <c r="V91" i="1"/>
  <c r="BK91" i="1" s="1"/>
  <c r="V90" i="1"/>
  <c r="BK90" i="1" s="1"/>
  <c r="V89" i="1"/>
  <c r="BK89" i="1" s="1"/>
  <c r="V88" i="1"/>
  <c r="BK88" i="1" s="1"/>
  <c r="V87" i="1"/>
  <c r="BK87" i="1" s="1"/>
  <c r="V86" i="1"/>
  <c r="BK86" i="1" s="1"/>
  <c r="V85" i="1"/>
  <c r="BK85" i="1" s="1"/>
  <c r="V84" i="1"/>
  <c r="BK84" i="1" s="1"/>
  <c r="V83" i="1"/>
  <c r="BK83" i="1" s="1"/>
  <c r="V82" i="1"/>
  <c r="BK82" i="1" s="1"/>
  <c r="V81" i="1"/>
  <c r="BK81" i="1" s="1"/>
  <c r="V80" i="1"/>
  <c r="BK80" i="1" s="1"/>
  <c r="V79" i="1"/>
  <c r="BK79" i="1" s="1"/>
  <c r="V78" i="1"/>
  <c r="BK78" i="1" s="1"/>
  <c r="V77" i="1"/>
  <c r="BK77" i="1" s="1"/>
  <c r="V76" i="1"/>
  <c r="BK76" i="1" s="1"/>
  <c r="V75" i="1"/>
  <c r="BK75" i="1" s="1"/>
  <c r="V74" i="1"/>
  <c r="BK74" i="1" s="1"/>
  <c r="V73" i="1"/>
  <c r="BK73" i="1" s="1"/>
  <c r="V72" i="1"/>
  <c r="BK72" i="1" s="1"/>
  <c r="V71" i="1"/>
  <c r="BK71" i="1" s="1"/>
  <c r="V70" i="1"/>
  <c r="BK70" i="1" s="1"/>
  <c r="V69" i="1"/>
  <c r="BK69" i="1" s="1"/>
  <c r="V68" i="1"/>
  <c r="BK68" i="1" s="1"/>
  <c r="V67" i="1"/>
  <c r="BK67" i="1" s="1"/>
  <c r="V66" i="1"/>
  <c r="BK66" i="1" s="1"/>
  <c r="V65" i="1"/>
  <c r="BK65" i="1" s="1"/>
  <c r="V64" i="1"/>
  <c r="BK64" i="1" s="1"/>
  <c r="V63" i="1"/>
  <c r="BK63" i="1" s="1"/>
  <c r="V62" i="1"/>
  <c r="BK62" i="1" s="1"/>
  <c r="V61" i="1"/>
  <c r="BK61" i="1" s="1"/>
  <c r="V60" i="1"/>
  <c r="BK60" i="1" s="1"/>
  <c r="V59" i="1"/>
  <c r="BK59" i="1" s="1"/>
  <c r="V58" i="1"/>
  <c r="BK58" i="1" s="1"/>
  <c r="V57" i="1"/>
  <c r="BK57" i="1" s="1"/>
  <c r="V56" i="1"/>
  <c r="BK56" i="1" s="1"/>
  <c r="V55" i="1"/>
  <c r="BK55" i="1" s="1"/>
  <c r="V54" i="1"/>
  <c r="BK54" i="1" s="1"/>
  <c r="V53" i="1"/>
  <c r="BK53" i="1" s="1"/>
  <c r="V52" i="1"/>
  <c r="BK52" i="1" s="1"/>
  <c r="V51" i="1"/>
  <c r="BK51" i="1" s="1"/>
  <c r="V50" i="1"/>
  <c r="V49" i="1"/>
  <c r="V48" i="1"/>
  <c r="BK48" i="1" s="1"/>
  <c r="V47" i="1"/>
  <c r="BK47" i="1" s="1"/>
  <c r="V46" i="1"/>
  <c r="BK46" i="1" s="1"/>
  <c r="V45" i="1"/>
  <c r="BK45" i="1" s="1"/>
  <c r="V44" i="1"/>
  <c r="BK44" i="1" s="1"/>
  <c r="V43" i="1"/>
  <c r="BK43" i="1" s="1"/>
  <c r="V42" i="1"/>
  <c r="BK42" i="1" s="1"/>
  <c r="V41" i="1"/>
  <c r="BK41" i="1" s="1"/>
  <c r="V40" i="1"/>
  <c r="BK40" i="1" s="1"/>
  <c r="V39" i="1"/>
  <c r="BK39" i="1" s="1"/>
  <c r="V38" i="1"/>
  <c r="BK38" i="1" s="1"/>
  <c r="V37" i="1"/>
  <c r="BK37" i="1" s="1"/>
  <c r="V36" i="1"/>
  <c r="BK36" i="1" s="1"/>
  <c r="V35" i="1"/>
  <c r="BK35" i="1" s="1"/>
  <c r="V34" i="1"/>
  <c r="BK34" i="1" s="1"/>
  <c r="V33" i="1"/>
  <c r="BK33" i="1" s="1"/>
  <c r="V32" i="1"/>
  <c r="BK32" i="1" s="1"/>
  <c r="V31" i="1"/>
  <c r="BK31" i="1" s="1"/>
  <c r="V30" i="1"/>
  <c r="BK30" i="1" s="1"/>
  <c r="V29" i="1"/>
  <c r="BK29" i="1" s="1"/>
  <c r="V28" i="1"/>
  <c r="BK28" i="1" s="1"/>
  <c r="V27" i="1"/>
  <c r="BK27" i="1" s="1"/>
  <c r="V26" i="1"/>
  <c r="BK26" i="1" s="1"/>
  <c r="V25" i="1"/>
  <c r="BK25" i="1" s="1"/>
  <c r="V24" i="1"/>
  <c r="BK24" i="1" s="1"/>
  <c r="V23" i="1"/>
  <c r="BK23" i="1" s="1"/>
  <c r="V22" i="1"/>
  <c r="BK22" i="1" s="1"/>
  <c r="V21" i="1"/>
  <c r="BK21" i="1" s="1"/>
  <c r="V20" i="1"/>
  <c r="BK20" i="1" s="1"/>
  <c r="V19" i="1"/>
  <c r="BK19" i="1" s="1"/>
  <c r="V18" i="1"/>
  <c r="BK18" i="1" s="1"/>
  <c r="V17" i="1"/>
  <c r="BK17" i="1" s="1"/>
  <c r="V16" i="1"/>
  <c r="BK16" i="1" s="1"/>
  <c r="V15" i="1"/>
  <c r="BK15" i="1" s="1"/>
  <c r="V14" i="1"/>
  <c r="BK14" i="1" s="1"/>
  <c r="V13" i="1"/>
  <c r="BK13" i="1" s="1"/>
  <c r="V12" i="1"/>
  <c r="BK12" i="1" s="1"/>
  <c r="V11" i="1"/>
  <c r="BK11" i="1" s="1"/>
  <c r="V10" i="1"/>
  <c r="BK10" i="1" s="1"/>
  <c r="V9" i="1"/>
  <c r="BK9" i="1" s="1"/>
  <c r="V8" i="1"/>
  <c r="BK8" i="1" s="1"/>
  <c r="V7" i="1"/>
  <c r="BK7" i="1" s="1"/>
  <c r="V6" i="1"/>
  <c r="BK6" i="1" s="1"/>
  <c r="V736" i="1" l="1"/>
  <c r="BK736" i="1" s="1"/>
  <c r="V5" i="1"/>
  <c r="V1164" i="1" s="1"/>
  <c r="BK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
    <author>tc={6C897615-F492-40DE-A19F-A1B7A3591CAD}</author>
    <author>tc={C08A5720-A173-4553-A46B-1A8EBFE304DE}</author>
    <author>tc={EFA96B36-2C64-4717-BE7C-E110B6223D63}</author>
    <author>tc={B02B1272-1B53-484F-AD54-EA5262440C25}</author>
    <author>tc={F2B9A2F7-64A8-4AA4-ABC6-160425A7EF7B}</author>
    <author>tc={B4B0E009-E3AB-4F34-85D1-7B400C42540C}</author>
    <author>tc={5B78E133-98D1-4C46-B395-8E2413B523EB}</author>
    <author>tc={48CAE35F-6462-40B8-930E-A4104E2C8263}</author>
    <author>tc={4158F913-7D82-4F52-BF45-33610C186EB0}</author>
    <author>tc={5E270630-D8DA-45A4-8461-EB668FE2B2AA}</author>
    <author>tc={25E648EF-0895-4620-84BB-C46DC990739A}</author>
    <author>tc={CC5E8303-142E-4D35-91D7-A31A9B0AE3C4}</author>
    <author>tc={664EDBDA-87FA-4DFC-B5BB-948314556761}</author>
    <author>tc={4A70CA42-0886-4AAA-A3CE-833EBC5AF336}</author>
    <author>tc={04DA803E-DE9D-437A-B010-D06B9F4C273A}</author>
    <author>tc={00F8C4AE-1B58-4189-A1BC-53317E216D83}</author>
    <author>tc={E2D69CB3-5352-483A-B362-4DB3E6947EE4}</author>
    <author>tc={15E10A5C-9ECB-43FC-9A64-E23FC20F430A}</author>
    <author>tc={6A1D4755-5F10-4CAC-BCD6-4D2B4F5C9FF4}</author>
    <author>tc={C2875943-49CE-4B03-B637-0C3819D1FD1B}</author>
    <author>tc={80E53A68-B04B-4DC1-ACBB-2ED6F05FB433}</author>
    <author>tc={88B19D3A-519A-470E-B787-73487B4B89D0}</author>
    <author>tc={11E5B05E-ECD7-43F6-A952-7355874091BA}</author>
    <author>tc={63927A90-149D-4C8F-B13D-F0F95279889B}</author>
    <author>tc={BE421375-CBE9-42BF-932F-AF3D56015BC8}</author>
    <author>tc={3161D264-0853-4A13-A3AF-51EC974D167B}</author>
    <author>tc={24A43FFA-4887-4F14-A06E-89A9678FB97F}</author>
    <author>tc={0DAC8A37-6B9B-4FAE-AB64-997AC010B2B7}</author>
    <author>tc={D4F5DDB4-CC62-4FEB-B257-EFAA5DADC481}</author>
    <author>tc={157EBF49-F20D-476B-92E4-248D25964F26}</author>
    <author>tc={A4174939-9704-4B76-A252-C8F8B0099B29}</author>
    <author>tc={B40E359D-0ED0-4EFD-8C42-BECB5713C2DC}</author>
    <author>tc={0620585A-49B5-4302-B722-390C37E17119}</author>
    <author>tc={79CA66B1-548E-4F01-99EE-7582682C82CA}</author>
    <author>tc={1DEF67AB-9184-45A9-AE27-7C5375D3234B}</author>
    <author>tc={AA6A0F9C-BF5A-4207-82E8-40F8A6750B6C}</author>
    <author>tc={7CD5C038-8E33-40F9-BE3D-E1EA27F48CD3}</author>
    <author>tc={3A3185DE-F31F-499C-B3E5-D7C6CA80DAFE}</author>
    <author>tc={4A707069-6A8B-4E08-8573-188CBFC36E2E}</author>
    <author>tc={B33DD1F5-A53F-4341-9589-CA13576A671A}</author>
    <author>tc={DFCE0E8A-2ACD-4D21-A89B-3616E96763EB}</author>
    <author>tc={116153EB-EB94-454B-AF86-642DC4031CF4}</author>
    <author>tc={42192F50-B90C-4041-8A1D-CCDB2C0617FC}</author>
    <author>tc={79753BC1-D324-4A3D-8443-0DCD7BEBD442}</author>
    <author>tc={13DC9EE4-DC0A-4316-99B3-5C71094DF855}</author>
    <author>tc={40269B7D-E3CF-4336-AE8D-C3B8AE43742A}</author>
    <author>tc={3A8DFB64-C4A8-44B4-9F27-3F5E9D888019}</author>
    <author>tc={356F74AF-0FCD-4786-B749-16B240544BD0}</author>
    <author>tc={7B70B3D4-DE2B-45F9-B6AA-934311A11CA4}</author>
    <author>tc={9D7E7A9E-E2FB-4F31-A3CB-CCB6261808C9}</author>
    <author>tc={28AE2AEE-8848-4504-A0FC-559CE9DA2FC8}</author>
    <author>tc={7B75F4A0-F0BB-4ABB-AD70-E80956E09508}</author>
    <author>tc={46B109BE-B32E-4907-A6CC-B8D614327736}</author>
    <author>tc={B7B3EE66-1FD7-46E9-ACB6-39BC9A8E446A}</author>
    <author>tc={BD0DC668-E25C-4887-9EE1-C1B95AFA0156}</author>
    <author>tc={0E59DC19-906E-485D-857F-BEBCE2A310E5}</author>
    <author>tc={9D3D1D2C-B4E9-427F-A307-9C50FA06751C}</author>
    <author>tc={BC7F9507-8977-4417-A153-94F65C3C1772}</author>
    <author>tc={641FE74E-7136-4508-8264-DCE1A46F586B}</author>
    <author>tc={118672DE-FD3D-48C3-99A0-F8668B9555EC}</author>
    <author>tc={7BD55895-AD26-40C6-9AF5-46BA52186E8B}</author>
    <author>tc={9E3AFA27-924B-495A-86AD-39D9A2A9F974}</author>
    <author>tc={6F967345-C343-48C8-920D-A0D1C9595EA3}</author>
    <author>tc={7DBCF188-E63D-4BBE-8266-7C534FF8A6A4}</author>
    <author>tc={DE15BE3C-F7D7-443E-95AA-F0A46A6F5328}</author>
    <author>tc={46F71691-60C7-47F5-A989-89FB5C05DDA6}</author>
    <author>tc={FE33CD80-C681-4389-B743-ACCF0D5E8013}</author>
    <author>tc={87E8FF3C-2424-4CD5-B0CC-17651CF30C98}</author>
    <author>tc={F38A0489-3A6D-4EB1-AE87-D24F03D9DD8C}</author>
    <author>tc={8F47361D-E820-423A-A9C9-46CEFF74B75D}</author>
    <author>tc={D009F493-9256-4398-BA1E-8F24BB4ED75E}</author>
    <author>tc={5BAA900F-58DF-4329-9520-7C0F2D39B506}</author>
    <author>tc={45A05216-98DC-4EDF-A2CF-48830413EC00}</author>
    <author>tc={A546B400-17FC-4087-AC05-78AE0BA75566}</author>
    <author>tc={99A7F1EA-113F-4F8F-AD12-F6E12F3E3240}</author>
    <author>tc={319632A6-096E-48C5-9453-8712ECE0D671}</author>
    <author>tc={7DAE4C79-6AA5-46AB-9D04-25B39F8C9ADF}</author>
    <author>tc={CD5E6E92-2DA5-4282-AC1F-7D45F7FF2112}</author>
    <author>tc={A58D34ED-6143-488A-9E3C-BF7DCAC7758E}</author>
    <author>tc={A1B1426B-4490-46DB-BBC2-AA9BC79574A1}</author>
    <author>tc={EE798101-F819-4D30-AE06-0CA61C63F564}</author>
    <author>tc={B71ED9F5-BA8A-4960-AE32-F7081212B742}</author>
    <author>tc={607F7097-190A-4E12-8C57-4DE9825C0AC8}</author>
    <author>tc={7AEAECC0-5252-4FF2-975C-5C7E2EF21F7D}</author>
    <author>tc={18483493-7177-4A9C-AADB-143707AAF19D}</author>
    <author>tc={8A0841D8-4544-48D3-8811-A85C2A4ACBC8}</author>
    <author>tc={74601187-C090-4139-BBA4-50616C956BD0}</author>
    <author>tc={D34CED67-4130-4421-98C1-3581D0CE4E68}</author>
    <author>tc={9D936A31-97EE-4319-B75C-B3BE4D8344BA}</author>
    <author>tc={C9EE342B-3D95-4478-83B0-09AE2184A4C0}</author>
    <author>tc={063EF208-A357-4E08-B0F4-ED8E8EAD447E}</author>
    <author>tc={6BFEA5FB-5464-46E2-B047-93669940371C}</author>
    <author>tc={272964B6-E9C9-4286-8ACD-2DBC000C7228}</author>
    <author>tc={9A6E5139-E3A5-43B7-B669-9B5B5F733F3F}</author>
    <author>tc={3FBC5167-A45F-495D-8989-C15583EF9C98}</author>
    <author>tc={61451282-EB2E-46ED-904A-9C6BA2A8A3A9}</author>
    <author>tc={80E62442-CD60-4FF2-A0BA-7F518B6B5E69}</author>
    <author>tc={EE466A9E-BB4B-4DCB-9D22-EEBE8F338B03}</author>
    <author>tc={1C807BFC-8F75-4507-AE2B-DD61C22D24DB}</author>
    <author>tc={610F3BF3-35B2-49B8-916E-D253D85B63C4}</author>
    <author>tc={E5956DB9-F09D-40CA-9FB3-3E6BED58BFA9}</author>
    <author>tc={860A46A9-F308-49B5-93F6-7C1FEED4B1E9}</author>
    <author>tc={8D227DE5-8245-4E24-B5A7-7D20CAAACE27}</author>
    <author>tc={D4C14973-2843-48BE-8EB2-BB02DEBF67BC}</author>
    <author>tc={522810D3-BF20-4BEB-BA72-36C6F2001E33}</author>
    <author>tc={5030C807-CD1B-40C1-8859-DF7F0E66B2CF}</author>
    <author>tc={E6A4581B-4E10-45AB-BA0D-6A4C5E25522E}</author>
    <author>tc={936E874C-E69D-47FF-A021-DEAA81AC9CE2}</author>
    <author>tc={BEA35E27-F94B-4762-9438-82B9F6E9D8D8}</author>
    <author>tc={9D1D940A-5A30-4379-AA2E-43C13D199124}</author>
    <author>tc={2ABAF3F6-1DF2-4CCF-93C7-B48469C3CF73}</author>
    <author>tc={11C77E2D-BA35-4E16-927D-C907B39EDA3A}</author>
    <author>tc={AB482781-9F00-46D7-9B62-BDBD37752071}</author>
    <author>tc={E9F1DE87-DC11-4E19-80F9-A847EDEAAB1D}</author>
    <author>tc={351C6537-2BD5-4B97-953E-715676D6662E}</author>
    <author>tc={B55C6073-45C2-4E28-A097-A648B58C7B58}</author>
    <author>tc={2DBD5DC8-EF16-4330-8EA7-938745A0EA3A}</author>
    <author>tc={9950999F-1A8E-4A48-A502-E6DFDE23ECAB}</author>
    <author>tc={7F3886F1-BB36-43B0-9D66-E9DFAA432970}</author>
    <author>tc={92DB6FA3-4213-4559-80AF-6FBABA4EB64E}</author>
    <author>tc={61809475-676E-46B8-AC79-82305FE8B787}</author>
    <author>tc={6BD14AA0-BFEC-41AC-B677-E7C90A7A35D6}</author>
    <author>tc={C57B11CE-50B3-4133-BE5B-0FC1AB756C41}</author>
    <author>tc={E31FB018-D677-45F6-844D-41502B71406F}</author>
    <author>tc={5EFB5B4F-52E0-4C02-8DBB-AF8D1EF8CD82}</author>
    <author>tc={8C23D403-AAC5-4533-8E1C-BD5351F69F21}</author>
    <author>tc={B7CAAD08-B673-4D10-A6EA-7F63BBB00360}</author>
    <author>tc={BC979488-374F-4B59-9548-3420B952A6FC}</author>
    <author>tc={F83B18F8-353F-489F-A7D0-CFDE3CBEEFC5}</author>
    <author>tc={18A0C034-FF16-4E42-8EFE-2BB14CD4410D}</author>
    <author>tc={DBD76298-6CAB-4028-A903-5121DD33881A}</author>
    <author>tc={343FA68A-8352-4DA5-9009-88711E3AD7EA}</author>
    <author>tc={6E7F6255-D628-4200-B9AF-9C98A38AC0AC}</author>
    <author>tc={F563BDC4-4A21-4100-A9B8-3219330B0A11}</author>
    <author>tc={6EC9A20B-D13D-4636-AAC8-AC444BD179E8}</author>
    <author>tc={D07468F5-2234-4EB8-9B09-D4BAC8A749AB}</author>
    <author>tc={A9C7FC80-D6EC-450A-B272-1F49BC2A1474}</author>
    <author>tc={795CD5B4-97AD-4ACD-AD17-02A9D9E8D1AF}</author>
    <author>tc={18326148-C667-44D8-9C9A-E561CD9D1EB4}</author>
    <author>tc={DAA0F66E-AD90-41CF-80C1-B4AE15CE8461}</author>
    <author>tc={EE595EEE-D734-421F-83A7-AC06403EAFE7}</author>
    <author>tc={3230FA9C-07BB-49C4-98E0-53E894F286B2}</author>
    <author>tc={E4A88178-33F1-4F54-889B-ACB753AF1DD0}</author>
    <author>tc={7C7BA3DD-8792-4D0C-A3CB-265B7360365D}</author>
    <author>tc={E06E1D04-E12E-43D7-9081-A2C9C37A1A0A}</author>
    <author>tc={173A4812-27EE-417C-A024-FC68155CBF52}</author>
    <author>tc={FC2AE567-437F-41B6-A993-ED8387FA3984}</author>
    <author>tc={92FDD12C-2834-4C4E-8BDA-285293975446}</author>
    <author>tc={3D6B6363-1FBD-44C4-ABE3-2CABE19E88FA}</author>
    <author>tc={2CE879DF-DA08-4A68-B583-88775460A9B0}</author>
    <author>tc={1AA0A513-A55D-48E6-BCFF-A2852AF31FCA}</author>
    <author>tc={B84C48A8-C02D-4E9C-9363-2D7C11495EB6}</author>
    <author>tc={843EBBEF-FC2C-4801-8705-7AE84CBBF803}</author>
    <author>tc={926C9ADC-B2B2-4C91-8C74-CF19F56847BB}</author>
    <author>tc={073D5182-0585-4D1A-B49B-144EA20AF6FC}</author>
    <author>tc={FAE71484-02A2-4EB4-BC16-6CD7CF29406D}</author>
    <author>tc={E20CED5E-C98C-4CAA-A124-6CB6634672D2}</author>
    <author>tc={E593FCA5-37BF-470A-A6B0-65F9C097FC60}</author>
    <author>tc={999417CE-865C-4EFF-8684-A707B5ED8900}</author>
    <author>tc={3609D26B-745B-44B3-AF82-6950216CBF0F}</author>
    <author>tc={58E76D96-FD2A-49E2-A1D2-7D54C63CE3BA}</author>
    <author>tc={78E168AB-81BE-4984-A8AA-E9025BCEB0E7}</author>
    <author>tc={E7F2A306-12C5-44BB-BF31-E975E390B6C8}</author>
    <author>tc={996376D2-38A0-4D6F-85E7-2D6475BD390C}</author>
    <author>tc={109FAC79-1444-4D2C-B983-362E5BD01CD4}</author>
    <author>tc={C7616FE3-0FC1-44C1-8F92-86CCDC322415}</author>
    <author>tc={7A2396D5-EC5C-4F8E-93E8-6B246D94A5D1}</author>
    <author>tc={897CE594-BB66-4883-AA63-BF0A4EDE4B8D}</author>
    <author>tc={11C7BB3D-49E3-4736-85CA-F7E51706FEFA}</author>
    <author>tc={B4783B27-F0F8-4942-AB22-A2399EC904A3}</author>
    <author>tc={681DAAE4-25F4-42A0-A2AF-4381381F64F2}</author>
    <author>tc={D118B6CB-CB3C-4555-A3D8-81BDF9DE4396}</author>
    <author>tc={6CD80155-D481-46CD-8B7F-E344AF195CBF}</author>
    <author>tc={5D121DD4-1102-4E3B-8BF6-8D1F7362629E}</author>
    <author>tc={1BC30E7B-20A9-4055-8AEE-65E04ABDE645}</author>
    <author>tc={7070AB38-7AC7-4B64-91D1-46DDEF33114B}</author>
    <author>tc={474E0E58-BEF8-42AD-8158-81ACF8641A07}</author>
    <author>tc={E9A1422B-BE02-4705-ABFF-F234E11081D7}</author>
    <author>tc={5563409F-712E-44A3-96ED-562E516E9352}</author>
    <author>tc={AB920738-3186-4BA3-9CDE-A645148D3E2F}</author>
    <author>tc={95B7FBF0-523E-4F6D-BF4A-51E69E4E4597}</author>
    <author>tc={EFF0B03A-6DCF-432F-90FD-D7B5E31E506E}</author>
    <author>tc={E0DCA025-95FF-4F26-AED9-A48D40C88190}</author>
    <author>tc={2EF53EB3-5DEB-49DB-90EA-53F2826F570F}</author>
    <author>tc={F090DAC2-402C-4164-9C92-BBC6D6EE3D24}</author>
    <author>tc={0455833D-B4E3-4115-9AFB-3026934919F7}</author>
    <author>tc={FE88423A-1B72-415D-9D35-48C144621139}</author>
    <author>tc={BE709044-AABC-4D16-8C5F-74053A0317EF}</author>
    <author>tc={FAD0AB01-D7AC-4F52-8D3A-CCDFF003284F}</author>
    <author>tc={11045E97-4ED4-4877-B034-30D8C90710F3}</author>
    <author>tc={EF1236FC-9633-48D8-8981-2405DCC67550}</author>
    <author>tc={72FA97F3-9CDB-4F80-85FB-151C6C72A091}</author>
    <author>tc={5F63334F-A0AB-40DC-9921-1305C70C4E3E}</author>
    <author>tc={90DDDC13-BEC6-4BB1-B0CF-3BEF06168B71}</author>
    <author>tc={D2DBD1DA-48C2-4286-86D5-37B7B5B97B62}</author>
    <author>tc={5FD72465-B1B3-4BB8-B586-0F7A44907260}</author>
    <author>tc={C20DC133-EDE2-4FF7-BF7E-78D5714F09B4}</author>
    <author>tc={C7461DB0-E52D-4AE1-8D88-E41411CB79D9}</author>
    <author>tc={B458F26A-31CA-4E17-9CD8-D1B34B7B4DE8}</author>
    <author>tc={0B1C64EF-3F04-44E6-A6A0-085D1A8E6FDF}</author>
    <author>tc={0E96A60B-9AEC-4655-AD04-280FF2646E03}</author>
    <author>tc={72B663D1-65CC-4C29-9C7B-D8A92772945F}</author>
    <author>tc={C913B617-58F2-4B6F-AA67-32F3E62E4278}</author>
    <author>tc={2E980061-F7F0-448D-8D7C-FE4D5E7268BF}</author>
    <author>tc={90C2DD99-82AB-406B-BA1A-56DAAA0D2580}</author>
    <author>tc={9B963CEE-2354-4D63-9A9D-ADC7D426B9A4}</author>
    <author>tc={0BB6366D-8BB9-468B-BA47-15438AA15445}</author>
    <author>tc={0FC403AA-463E-4814-9328-F0604CA60D4B}</author>
    <author>tc={FB242C2A-8A3B-4BB0-A295-C15C60DE0E53}</author>
    <author>tc={14566C8B-2BA3-48D8-94B7-612228B55F83}</author>
    <author>tc={7A3F0D6B-E1B9-4573-8455-94FC781B927A}</author>
    <author>tc={745229C5-676D-4BC3-9ED4-8E6AB5BAC714}</author>
    <author>tc={FD0706B7-9473-4113-867A-4C68654D3F1E}</author>
    <author>tc={EB184F13-04DD-4589-BF31-283DDCC24365}</author>
    <author>tc={E7358C33-36BE-4F95-AACF-7BA2AD1ED5D9}</author>
    <author>tc={261CB145-B065-4C12-82EE-5099B7926181}</author>
    <author>tc={8F9F5533-39B9-43DA-B3F3-298951F0B083}</author>
    <author>tc={F171BBAA-E49D-4A02-B0FC-117D487CA3D6}</author>
    <author>tc={D52A4AEF-0A24-4A24-8B3F-A98E7F04F48E}</author>
    <author>tc={9AD53BFC-B261-4A28-BDE6-4E0390F91A93}</author>
    <author>tc={886A35C5-F35B-4185-BF25-37917D04BCD8}</author>
    <author>tc={5C1A8A10-3B65-4A40-9249-804B0413E204}</author>
    <author>tc={DBEF2B12-1DCE-4FC3-A975-444898841F1A}</author>
    <author>tc={0EB57750-CD89-4F1D-9DFC-239CE0051F7A}</author>
    <author>tc={E33ED7EC-9130-4DD2-9760-20D1FD26CD39}</author>
    <author>tc={572234A1-7B1C-4C71-BB07-A995154ABB22}</author>
    <author>tc={0AF540AF-9096-4502-BA16-CFA87D877222}</author>
    <author>tc={56FC19D0-19EA-4849-A33A-C187C60553C6}</author>
    <author>tc={36F9941C-A05E-42A3-ABD8-068F4110FAB4}</author>
    <author>tc={1C661F53-AA9D-4801-B863-BD2E68FFDC61}</author>
    <author>tc={8FF5D633-8675-4ADD-8CDC-DC0FB985C684}</author>
    <author>tc={AEE08F88-B8B5-404E-81D8-DEEBDDD0E6EE}</author>
    <author>tc={B4D701C5-11DA-4CEB-BCE7-1D8A2E41EB75}</author>
    <author>tc={7C5026E2-B086-454C-A572-9566C7B34875}</author>
    <author>tc={33931385-B253-45D0-8AAA-42A4C6F3455D}</author>
    <author>tc={802FC173-30A7-4635-B813-5E15B8447565}</author>
    <author>tc={EE969350-05C2-48F8-BDCE-F72902DAE7C3}</author>
    <author>tc={9E4E1AA1-C1F4-480D-9B97-8CC1F0CDF670}</author>
    <author>tc={65F3D53B-A9CD-44F4-9867-E7362FC86020}</author>
    <author>tc={133D7991-1930-4384-BC9D-A0F6A20A173E}</author>
    <author>tc={FFECAD0F-AE59-4422-9646-00627BA2ECEF}</author>
    <author>tc={60A38B11-2D44-4C2D-A618-03EA21908F94}</author>
    <author>tc={B37A719D-86B6-4737-94AE-E861EB88957D}</author>
    <author>tc={DBA5ED5D-D467-4CAE-891D-F8D994DDDA9A}</author>
    <author>tc={1A22F633-FFA8-41FE-951D-A2E6A1BC8C5D}</author>
    <author>tc={3FDA25C0-67E2-41C1-8669-74DDA94F50F3}</author>
    <author>tc={DAACDF3C-AC2A-42E8-84F9-0790292B7397}</author>
    <author>tc={ACBEC539-1FBF-41C6-8195-AE37840EF682}</author>
    <author>tc={949442A3-CC6C-475A-93A4-B27EDD68BA5F}</author>
    <author>tc={11197C4D-C206-4F38-93ED-BCE80030699E}</author>
    <author>tc={3B15E9EC-C70D-4E93-9C1F-D8F78B65B775}</author>
    <author>tc={821FA060-9271-4472-9951-673530BF5286}</author>
    <author>tc={D7D6B428-8D19-4986-B9AC-F7FE2D31E563}</author>
    <author>tc={14F7BF27-59E2-43A4-9CFB-E5B9774CC0FD}</author>
    <author>tc={BF0FF1D4-1165-491B-8FC9-6FF59D655B7A}</author>
    <author>tc={9FD86C83-DEFE-4590-8026-A5B73F9163B3}</author>
    <author>tc={61633216-0422-427B-8F2B-882393EB6DF2}</author>
    <author>tc={25E65951-3623-4678-8650-B8EFBFE9CF32}</author>
    <author>tc={1A6B11D4-5777-444F-8597-2ADA348AD510}</author>
    <author>tc={66E9578C-5393-493D-BEC6-0B43700AED91}</author>
    <author>tc={E5F665BB-538F-40C8-BCE2-2A0AACB802B8}</author>
    <author>tc={DAA6298F-CA33-4236-859B-038ED666318B}</author>
    <author>tc={660D0D1B-5017-4C0A-A9F8-78412C5F8123}</author>
    <author>tc={1EBB3E3D-F8C8-4BBF-ABDD-0F1AC1542D5A}</author>
    <author>tc={A8D66779-D019-41ED-88A6-C30605797F65}</author>
    <author>tc={6AB706F7-922D-4E3C-B0A1-8BA3436006E1}</author>
    <author>tc={376C3AB5-94E1-428B-887F-CC64F49D2627}</author>
    <author>tc={7055BBF4-A113-48DC-879B-BAF6C2680BAB}</author>
    <author>tc={F970F6ED-4B17-461A-9753-664701E5A2D7}</author>
    <author>tc={73340E7D-7513-4A16-812D-6C1478B52425}</author>
    <author>tc={CE78AF78-625B-4228-8CF8-F7545C3FDBCD}</author>
    <author>tc={1BDB6151-321C-4F00-AB4F-868C4A5CA518}</author>
    <author>tc={E56E6BBC-785E-4DB9-9F72-8532308C26EA}</author>
    <author>tc={300ED233-C7F9-4123-9ECD-B2441721A7EC}</author>
    <author>tc={27ADEA81-E25E-4DD2-86CE-97B6E26A57B7}</author>
    <author>tc={269306AC-DBE1-455A-9935-F86E2A287877}</author>
    <author>tc={CF1CFE30-87BC-4C24-AA70-F41AAB934A21}</author>
    <author>tc={E65CEC69-68BF-4684-B33A-3E31EE04EDEC}</author>
    <author>tc={6C9339BA-C6D4-4795-8881-88F796170CFD}</author>
    <author>tc={ECAEBC9D-75EE-4997-A6F9-A94AE1339C05}</author>
    <author>tc={7CEB8C96-0BCC-4D77-920F-59A6F5AD4465}</author>
    <author>tc={BD35723B-CC7D-4AB3-8630-F4862EE2F4C1}</author>
    <author>tc={033405FD-481E-4CFD-8BBF-4CCDA56B63A3}</author>
    <author>tc={DCBDBBC2-F33A-43AD-9E20-39058FCF2E18}</author>
    <author>tc={77829688-447A-4F61-878B-7B0A557A1A91}</author>
    <author>tc={A8337A8A-A13C-4DEC-A907-EC8C6AA704EC}</author>
    <author>tc={2FA5C772-468E-49FD-8991-ABC58A66C48F}</author>
    <author>tc={92D48384-D02A-4CE9-9293-90398B1DA41E}</author>
    <author>tc={69354224-2C98-4AB5-A3A6-0EC3F6436BCF}</author>
    <author>tc={E0BA264B-DFD1-4DE4-B142-076A02D273A0}</author>
    <author>tc={0217A17D-B9C8-403B-BFFB-5A03ECF5F20D}</author>
    <author>tc={3814F956-1A89-4171-97DA-297C4834846D}</author>
    <author>tc={A6C970E4-3946-43C4-A90C-C3DCF82DD637}</author>
    <author>tc={0ACABC85-5B25-4FD7-80DD-AB5FEE6D1FE1}</author>
    <author>tc={FC07F0EC-686F-46C0-B4D0-BD209860F2F1}</author>
    <author>tc={9E2F35D6-8186-448A-98A9-E7CF51E63150}</author>
    <author>tc={5D03C83A-E432-4ADC-9D3A-30BF1D9AEAEC}</author>
    <author>tc={0864D8CB-AC28-4490-BD6B-DDE0155FC2E0}</author>
    <author>tc={E4F96754-A169-4E0B-8A2C-F041077CAA77}</author>
    <author>tc={300489E0-5E16-49C8-B26D-79FE8F61BF1D}</author>
    <author>tc={18A4BB7D-7EDB-4D84-B3B9-6522AF7DCEB0}</author>
    <author>tc={8491530A-3B0D-40D9-B460-9FF1AAA11718}</author>
    <author>tc={E1E68883-4DE9-4602-8473-00BBDBE7BC9A}</author>
    <author>tc={ABD7AC5C-5636-4761-9116-5E4D75379EE3}</author>
    <author>tc={BBC099A4-129B-4CA0-9375-BA0D004969FC}</author>
    <author>tc={CCA683B7-A85B-4A6F-A10A-2D1F11B37193}</author>
    <author>tc={FD993D00-4F67-4D86-92FD-6748589A0D79}</author>
    <author>tc={D2FDDA2F-907B-4631-AFC8-D98ED9F54EF5}</author>
    <author>tc={DDF9655A-1608-4F98-8810-D7573DAC6C3F}</author>
    <author>tc={57BF6C52-FFC1-4259-B018-9D19B299D7A3}</author>
    <author>tc={17D91A3F-200E-46FC-86A2-91DA1727A4AB}</author>
    <author>tc={CEB9325E-E257-4427-BADD-031CC750851B}</author>
    <author>tc={56D9E854-BEC3-4316-9FE0-9B9F029F95DD}</author>
    <author>tc={C3AADEF1-EEA9-47FE-A69D-B3963E01E270}</author>
    <author>tc={A7D79D2F-0842-4695-9484-8B5BEB438409}</author>
    <author>tc={197F2074-AE85-4E3C-BA1F-744B5C293138}</author>
    <author>tc={08B6CC75-1AE4-4DBD-8A6D-983BE7599D63}</author>
    <author>tc={90A9A4A6-80F3-45A0-8772-C8656A416202}</author>
    <author>tc={A4835725-BA75-43E0-8A9C-10619BCB6F91}</author>
    <author>tc={C2BC5005-1E2E-4FFF-889E-5BB234DD2BC2}</author>
    <author>tc={A5E98171-8955-4666-A8FB-AAEC33F975F2}</author>
    <author>tc={A739DF0E-1B4C-4D9F-80F0-F7DE0FCDCAC2}</author>
    <author>tc={BDA66328-F05B-445A-81FF-523208FD33BE}</author>
    <author>tc={67EB0A34-498E-4C73-927A-B27D3625B3AD}</author>
    <author>tc={DEDDA60B-416B-47B0-8086-30A73C95705E}</author>
    <author>tc={EE94FBCA-5134-424D-9677-2862C6CCB8F1}</author>
    <author>tc={59880232-4D2D-4B87-869D-DCF92C6B93A7}</author>
    <author>tc={D0AF8235-D660-4FCB-86D1-2CCE88A52633}</author>
    <author>tc={7C5741A7-7877-4A1F-BF01-D4112584830D}</author>
    <author>tc={0F6A27C1-CD59-4024-8AFC-A2D3688866C7}</author>
    <author>tc={405B8E88-D95E-4F73-A91A-0BFA74F9D407}</author>
    <author>tc={1CD3F9C9-956C-4E5E-880A-10E891E52535}</author>
    <author>tc={73497565-9218-4BFA-8194-CC6F6353893A}</author>
    <author>tc={DFF57010-BA6C-435B-9AC7-5A397B0D39EC}</author>
    <author>tc={59B9BBC4-9395-437D-B3E7-FBE83A86F73C}</author>
    <author>tc={B6027CEC-FD2C-4265-AE8F-F254D63057F5}</author>
    <author>tc={171DA3C7-A140-45DC-BB45-24562772D426}</author>
    <author>tc={B85C2BB2-3240-4977-9E14-80848264CDAE}</author>
    <author>tc={47357438-A774-4D89-BF69-4A71D180C348}</author>
    <author>tc={B47E6EF2-17BF-489F-A320-2ABE0A699C8E}</author>
    <author>tc={9A2851F0-2C78-44A7-AD37-3F1A60BD4BD6}</author>
    <author>tc={B3757BA2-A576-4D75-8840-7DF5873161EF}</author>
    <author>tc={BDD6C670-5A34-4B45-9A73-B413583926EB}</author>
    <author>tc={49181683-7E27-4B01-8747-293B791F58D0}</author>
    <author>tc={C37AC93B-707C-4F78-948C-094CC4019D39}</author>
    <author>tc={2C61BE42-6F5F-4FFA-8A4E-E1B5D3AD3292}</author>
    <author>tc={45F600B8-236F-4534-A8A4-CE24908A5DCC}</author>
    <author>tc={6E4B4B93-7788-48F1-B53E-BF822DD3990A}</author>
    <author>tc={C6A5061B-8CF8-4A1D-A385-1D053A607B1D}</author>
    <author>tc={CA5F9B9C-AE9C-4925-BFB3-24D37A0304B5}</author>
    <author>tc={A2A5D553-61E1-4637-B720-AAC1E386A0C8}</author>
    <author>tc={9297EF51-A6A0-4EF5-A226-A84BE495DB05}</author>
    <author>tc={0966846B-15A7-4071-AACB-02548D64A967}</author>
    <author>tc={46ACE22B-D259-46C1-931F-BBA38D4365D6}</author>
    <author>tc={9E7BEAAC-E3E7-406A-A18C-E0CF8D4910AB}</author>
    <author>tc={8048216A-BD83-4897-A7C9-3CCE1BA5EEDE}</author>
    <author>tc={CB31F7CB-22C5-40BA-B1C9-AE7AA877BB55}</author>
    <author>tc={D4EEE8CC-1134-4C71-B176-D612D1B08866}</author>
    <author>tc={EEBBFBEC-4C0A-416F-8E51-027238E8F3A5}</author>
    <author>tc={AB5CEDA7-94EC-428C-AE87-0BDDD43C0612}</author>
    <author>tc={8609A600-0883-42A5-BAD3-4EAFC1E21376}</author>
    <author>tc={3D63E555-5CA6-45C4-94B0-2691C63B6970}</author>
    <author>tc={6BC471AF-68C3-4467-A458-9FAC314CD651}</author>
    <author>tc={67C62744-E94D-4A5C-95DE-853AF533DD20}</author>
    <author>tc={AD14F9E2-04FA-46BD-8DEA-C92903D2DAB2}</author>
    <author>tc={E36B2211-1411-4CB3-90C8-86937A22DF41}</author>
    <author>tc={23E54C17-885B-49FE-B7BD-253F4F1978E4}</author>
    <author>tc={F48D5E98-D658-4920-9752-3E5FC3DE446E}</author>
    <author>tc={DC571B8F-D6FC-4DA2-9A4B-08A7125791E1}</author>
    <author>tc={9AAB4E22-02F5-4939-9418-AC36ED4EEDF3}</author>
    <author>tc={3C85BD26-9CBA-411B-9DF7-D3AD3EA54FD9}</author>
    <author>tc={D70011E0-485C-4162-B2F3-389CD81E6992}</author>
    <author>tc={C7BC774C-BF0A-45A9-B78A-22271A62BC72}</author>
    <author>tc={10288810-1A5E-4BBB-A7DD-F8DB98B7A464}</author>
    <author>tc={801CDAF3-F207-4F3A-BB4F-BA404C364E93}</author>
    <author>tc={E9F8B135-0553-4F58-962F-886E5F33A3E6}</author>
    <author>tc={C9F04B7B-4199-4089-B606-95662424F54C}</author>
    <author>tc={6640FE7F-70B9-4CED-93F9-503E1B4332A2}</author>
    <author>tc={410BC4D5-4E2F-44AD-BD3C-1CCB2C42AF96}</author>
    <author>tc={DD186B8A-CB8F-4635-BF20-63F1A5063B40}</author>
    <author>tc={0B390AE6-61FD-4A5A-90F8-DB9BEAD9B825}</author>
    <author>tc={99BAE36A-AB1D-44D1-85FB-668D95FD1DE5}</author>
    <author>tc={4EDFCEFF-7A7D-488F-A139-8A84F3AD9AAC}</author>
    <author>tc={E51AFE09-9C65-43F1-9C0E-612B87A7FA07}</author>
    <author>tc={8CC7B242-C5CD-422E-A6AC-5CDB5D67E59E}</author>
    <author>tc={830816B8-B711-4D1F-9420-E3C868F5F124}</author>
    <author>tc={4D19B33A-BFE5-4C08-A8D4-37F803C241BD}</author>
    <author>tc={706087E2-407D-49F1-8BE6-45C7F4AF32D8}</author>
    <author>tc={289B9CE6-C03C-448B-8F23-71D1C1D2F343}</author>
    <author>tc={4ECC3D59-74D7-4F87-B0A0-297A5D05DF0E}</author>
    <author>tc={D9C2B5E2-7FFB-4DCA-842E-5F41E6BBD8E8}</author>
    <author>tc={F56834D1-0731-4BAD-AD94-B177C1BB53A5}</author>
    <author>tc={BE9469A5-688A-4218-8CD2-C9DE5AC4B874}</author>
    <author>tc={A072D8AD-C2A5-4562-ABCE-19FEF5849EEE}</author>
    <author>tc={06F2A974-5CBC-4ED7-A556-8C195D1E230F}</author>
    <author>tc={2250030A-3D0D-47A8-ACC5-45427B9DB461}</author>
    <author>tc={0039A2CB-9968-43F3-9B84-C27F7C65FD38}</author>
    <author>tc={99D25D37-B36E-4FE7-8819-84C0220D70D6}</author>
    <author>tc={9D01683C-76A8-457B-866A-3E7B46868821}</author>
    <author>tc={71E650EB-1CC9-4C94-9EEC-838BE15738C4}</author>
    <author>tc={E411706F-F96F-4435-99BF-CA8F6BBED5B7}</author>
    <author>tc={76AAA23C-3F91-4412-8C88-0EE141AD81E3}</author>
    <author>tc={797D9151-1240-43C4-934B-F1979BE3E5A6}</author>
    <author>tc={913ED81D-0912-4A17-8A76-BC2A2B3AC9B7}</author>
    <author>tc={9312A7FC-33D2-45E2-9135-53910FD065A8}</author>
    <author>tc={9330BD07-A52B-471F-9FBB-3E40BA50BF87}</author>
    <author>tc={9905ADA5-ED99-4AFE-BF1F-3E98690E61CF}</author>
    <author>tc={7F533246-1376-4266-9ECA-98C3A6D135C3}</author>
    <author>tc={DFC31346-4158-42B8-B779-EE6D94784AE8}</author>
    <author>tc={606DE13A-1DA1-4F98-96CE-A61513224255}</author>
    <author>tc={52A0B696-A5F4-413B-915F-219D66AB3A8B}</author>
    <author>tc={94C84E95-6DD9-410C-B6B8-99E959555DCF}</author>
    <author>tc={D844CE6C-145B-40B9-B24A-C7D5970308D4}</author>
    <author>tc={92AE1BFF-819B-4755-A734-9DD7644CE394}</author>
    <author>tc={9AD73CE3-7F6C-415F-902D-B6AE76D885A2}</author>
    <author>tc={951F3742-AFE8-439F-A04E-7E2A53C0B27D}</author>
    <author>tc={A4715566-BB82-4538-AE15-2BC1EFB3A696}</author>
    <author>tc={78352349-35F1-4790-AC4D-0ECE18F4561B}</author>
    <author>tc={46B98D28-271D-48D9-8BFE-51B3C7B4E861}</author>
    <author>tc={B7735B51-D1CE-47F2-87D7-9B5104EA4332}</author>
    <author>tc={4F545FF5-83D4-48BA-A157-3B92321E35AB}</author>
    <author>tc={9C172764-442C-41B0-99E3-A43CD2515DC2}</author>
    <author>tc={E6E31B61-EF08-42D8-84BB-3110B2264742}</author>
    <author>tc={6A711DCB-4D99-44D3-A32A-1AA616DE8751}</author>
    <author>tc={FF1189F3-D0EB-41C9-8599-ED51A48AFD3C}</author>
    <author>tc={A0410104-2AE8-40DE-BCAF-3632DCADC7DE}</author>
    <author>tc={335831A5-CBD5-4690-8899-ACB093436500}</author>
    <author>tc={83647118-2440-45EA-9586-AED7625A2D9E}</author>
    <author>tc={05E19A53-DAAE-4A23-920F-11778FC70C41}</author>
    <author>tc={25404E5F-9EDE-47C2-8C80-61649397EB01}</author>
    <author>tc={55A2B4A1-D716-4490-946C-1419A37BDF5E}</author>
    <author>tc={3F9F62A9-D574-4B20-A841-666EFB7E9CC1}</author>
    <author>tc={AAE90191-3734-4579-8CFF-EC69283C2D22}</author>
    <author>tc={3F164EDC-215B-4329-9498-D75B186BF5AA}</author>
    <author>tc={AF271C14-1199-4DB5-A0CC-136A80AB6021}</author>
    <author>tc={378CB5AD-491E-457B-8F6E-9067DE3564FA}</author>
    <author>tc={514B1E2C-535D-4099-BBDC-FA60438ED477}</author>
    <author>tc={538B3B41-7EC0-48D4-9144-30DE047CD7F0}</author>
    <author>tc={9CD4EE17-07A6-4A91-AB9E-40AA4B524054}</author>
    <author>tc={3CDF99DE-4CED-464A-972A-2683F0504101}</author>
    <author>tc={12D61A99-9C22-4C96-BB29-9B31B4D959A2}</author>
    <author>tc={DAA3E66E-C2E1-471A-A0C6-972890CE66A8}</author>
    <author>tc={4A59B849-D85F-4CDC-B373-C3DBEA8E6F70}</author>
    <author>tc={B4582C55-9440-4DF0-AED5-F257A79FE749}</author>
    <author>tc={E37B4EA8-0A58-459E-91CC-FC8257078D2F}</author>
    <author>tc={2CD97EBC-8CCE-410B-B510-91128A0DD506}</author>
    <author>tc={37919A83-2E9A-4429-AD60-857688557AB8}</author>
    <author>tc={87235FA3-F3D5-4B38-A350-E4CBAB69B408}</author>
    <author>tc={A682F4C5-2111-49BE-A081-F9000ADBFD6A}</author>
    <author>tc={C66DAC93-514F-4501-AE82-CCD64C804BF9}</author>
    <author>tc={165739E8-3470-482D-87A5-F63B63090D61}</author>
    <author>tc={F45FECDF-C449-4A66-9F6F-9EA4BBF20008}</author>
    <author>tc={9028B887-DF13-4ADB-BEB5-BD1D621FA1EC}</author>
    <author>tc={6EA6C7AD-7FA8-4C7A-87FA-37BE303533A7}</author>
    <author>tc={DE8CCEBB-F89D-45EF-8D51-7BD9C1AE479A}</author>
    <author>tc={F4A4D658-53A6-4AF8-8234-A274CB8FB054}</author>
    <author>tc={258C8F1D-4CF5-4C04-9940-F34358BF106A}</author>
    <author>tc={F4F37F74-4A87-4A32-9379-0C5F2A89CC9D}</author>
    <author>tc={C156F823-8629-4D30-A9E9-7A418109F469}</author>
    <author>tc={88513666-3589-412F-A1E9-72DAF6B6EDA7}</author>
    <author>tc={6F7783A8-5D1B-4603-A0A6-E3C8EDA62613}</author>
    <author>tc={32176E22-E032-41D0-A74D-7D49DBA3BA6B}</author>
    <author>tc={B8DF27FF-040E-4148-B1DF-A11A22057589}</author>
    <author>tc={B23BAA6D-1BC6-4B10-BC33-0A16B680626D}</author>
    <author>tc={E0D85BB1-BE8F-44F4-AEBF-8905A79AF369}</author>
    <author>tc={D72A6545-EE20-4BAD-81CA-2F90E9B5ECA4}</author>
    <author>tc={00ED22CF-2A1D-4E78-8B8F-840F5CFFE31D}</author>
    <author>tc={059DDFF6-051C-426A-AA77-637576AFFFA3}</author>
    <author>tc={E0D6757C-848D-4E2D-B78C-2C7D02117536}</author>
    <author>tc={7D366D8A-0D55-4343-90CC-A8E40D553368}</author>
    <author>tc={326EAFDC-E124-4EB0-8485-D20321B344DC}</author>
    <author>tc={050BD5DF-A36E-4EB6-8FF1-6FF956B11599}</author>
    <author>tc={669B7B2C-8C99-42C8-A6CB-A2B40BE6EDE8}</author>
    <author>tc={8FF25EE6-0F39-456E-8198-EA63327287D7}</author>
    <author>tc={7CED19D8-F112-4A88-A096-DBAB2AEC7425}</author>
    <author>tc={9FB9279A-E2A5-4598-B33F-E6EB9B8E0CB2}</author>
    <author>tc={A557B5A7-9AE8-4499-ABCF-DF354F22732D}</author>
    <author>tc={68EE8653-10BE-483C-B711-5D00C318A0EE}</author>
    <author>tc={0CA841A6-8101-4976-BD28-2E13C9A23CA4}</author>
    <author>tc={17117F19-70A9-4CC9-AF43-B8CBDCD450CE}</author>
    <author>tc={6867BB63-1DDE-4C65-99B5-1E6BCE2EB504}</author>
    <author>tc={310281BD-A68E-4230-83E5-68C60FAFD291}</author>
    <author>tc={6839DB3E-BE12-4D45-A0C7-8F3A1E2DF9E2}</author>
    <author>tc={816A5DB1-93B7-4C73-9F4C-C6CC6A9CF899}</author>
    <author>tc={AF76D9E5-0459-49BD-8033-62CCB7E3335D}</author>
    <author>tc={5DF6EC31-EB1E-485E-894C-E43CC185CA53}</author>
    <author>tc={35437820-72CA-44AB-B4D0-2898F44A72E3}</author>
    <author>tc={16635966-5A26-4B9B-B064-41F8C52D1761}</author>
    <author>tc={00B6EE37-4C63-47EF-A245-E0873B6013BA}</author>
    <author>tc={9A7C9DB3-12AD-407B-8367-A29F4F7B6FBB}</author>
    <author>tc={895D62F3-1AE2-466C-8C2E-AAB257835B10}</author>
    <author>tc={10CBE162-93EA-43A5-9FC2-BF62B70CF55B}</author>
    <author>tc={BDCEDF82-739B-4A09-B489-244D80A55FD7}</author>
    <author>tc={C0298517-DA43-410B-9C6B-53C73EEDF010}</author>
    <author>tc={AE86BB86-9A72-4417-BEE7-C6B757CF6982}</author>
    <author>tc={E3E44071-0C6C-43DA-A219-B63D6341A49A}</author>
    <author>tc={1BD44C37-7DDA-4C4F-A709-C69CF129C050}</author>
    <author>tc={93921B94-0C39-4655-A6C6-887A647A2153}</author>
    <author>tc={C84345E1-A4DD-465F-87C2-8CAA6B04DD0B}</author>
    <author>tc={BA1FB373-DFF8-4B12-85BF-19357CACE11F}</author>
    <author>tc={0BEE4945-3AFB-487A-A44F-860189D790A1}</author>
    <author>tc={9D80DE9F-DA00-4FB8-99D1-752C76BBF486}</author>
    <author>tc={28A13E12-37B9-48B5-8B28-10F16BFE2D73}</author>
    <author>tc={270CEEA3-D059-4284-B8C7-A5E3B6FDFAAB}</author>
    <author>tc={1ACE46F3-B998-4573-B373-C7912CBDE1F4}</author>
    <author>tc={09986801-B998-47A0-A8C9-BBC0CBA5CECD}</author>
    <author>tc={FA5BA35E-F5C7-4163-A785-13668F06FDB5}</author>
    <author>tc={1475D4DE-2814-4A33-86D2-EA5A7497C242}</author>
    <author>tc={B22B089E-E9E1-4C68-85A7-74A654009C62}</author>
    <author>tc={1AECBDB0-2832-48A0-AB01-E46C4ED2C4A3}</author>
    <author>tc={4DF3D48A-B072-4A24-AF9E-F2CE2B380A9C}</author>
    <author>tc={27C6D4E5-E377-4F0C-9CA4-8CC5C14A8ABE}</author>
    <author>tc={7A1FBB6B-220B-46BF-A1E2-08BF79D31936}</author>
    <author>tc={67880C13-1D19-430A-B98C-69EDD8969496}</author>
    <author>tc={D16204CD-3D2F-401A-B713-EBEDBAB60102}</author>
    <author>tc={6FF60D36-21FB-4389-A799-08E9606AEEFB}</author>
    <author>tc={5FB88896-C9D0-4E91-B4D5-C945660B2E14}</author>
    <author>tc={9DBB5E0F-ACF9-4B07-B646-6B09CE50FA4D}</author>
    <author>tc={4E025051-D621-4425-A9B9-E2C89BB6E1E0}</author>
    <author>tc={707BDFDB-D51A-4A6F-B4E9-7E6C5C67B883}</author>
    <author>tc={DFBBF8BD-446B-4228-A670-EE6DDF7FE8C5}</author>
    <author>tc={63B05325-4102-4599-9C2B-BA0706D2406C}</author>
    <author>tc={BE6C7AC7-F88B-41E5-A2B0-9F8EDC9AC89C}</author>
    <author>tc={14A15CA9-773E-496A-BD9F-BE33301684F2}</author>
    <author>tc={9433514C-968F-422F-83F3-C1D4380A5AB8}</author>
    <author>tc={D63ABB45-1CEC-4B1D-94A7-F46416B8AE60}</author>
    <author>tc={979B0EE2-5E5F-448E-A29A-87C2ECDE57D8}</author>
    <author>tc={0F451CFC-EB97-4FBC-A159-CB47303FF8F5}</author>
    <author>tc={331FA4B9-F030-48C6-87DE-8B8D9EE00E2A}</author>
    <author>tc={052C1D41-FBA6-423C-83A8-19CD8AD8A6D6}</author>
    <author>tc={58E510A5-2F01-4260-89B3-63ADDB04EC4E}</author>
    <author>tc={D7FD5ABA-9CFF-4DB1-85B6-D9E608D9A40E}</author>
    <author>tc={9CF4E2E6-9917-4750-B1F1-129DF86845A4}</author>
    <author>tc={562B130A-D120-40EC-8DFA-15E6F977F72C}</author>
    <author>tc={A76E2FC6-CB05-4193-AD5D-A15B806AD0D6}</author>
    <author>tc={AC3F1CA8-F76D-45E5-A416-4D23C1501ECE}</author>
    <author>tc={3566AD03-73DD-4444-BB2F-F1825C60468C}</author>
    <author>tc={DDA1E179-16A7-43EB-A960-A0ADE365F69A}</author>
    <author>tc={7DE83627-76BA-47FB-BA14-5883803CFD40}</author>
    <author>tc={6CEC0073-FAAA-465F-8DBC-66A1A5616820}</author>
    <author>tc={C5DCCB8A-A096-4EF1-B00D-11C05C7E0716}</author>
    <author>tc={EC71073F-4A05-42DE-8340-028957D60DAE}</author>
    <author>tc={0446F363-C662-4C2A-A787-2007D7D17302}</author>
    <author>tc={E1981515-B5D1-4440-9684-9D20919A6694}</author>
    <author>tc={E94F1F8C-75DA-4759-B489-5BECFFE5B120}</author>
    <author>tc={6F5D951E-ABB5-4B7F-9156-DD5956D7BC24}</author>
    <author>tc={9C333BE2-A1AB-4788-834E-23F5109E8741}</author>
    <author>tc={7E46F4F0-00FE-4AE7-BE70-1BDCC389367A}</author>
    <author>tc={3DFEB32D-35AE-46CC-97F3-798553037A06}</author>
    <author>tc={8C1321DA-CB07-4F90-AFCD-F84BE08C3A6B}</author>
    <author>tc={E583D0D5-A654-4C0A-9EA1-46F2DFB23365}</author>
    <author>tc={21112FAC-25AA-4E09-948B-83B02B916A09}</author>
    <author>tc={68B5C78B-5DA3-4895-B3EB-EFCAE7871B7E}</author>
    <author>tc={CBA351F3-D7B1-4EC5-899A-E71712311182}</author>
    <author>tc={79A6B590-53CE-4A06-A576-2EA454F626D5}</author>
    <author>tc={CB9388FE-7D71-45B0-92CA-86108F7AC000}</author>
    <author>tc={62606F2B-8155-4A00-AF28-12C57196900B}</author>
    <author>tc={A1B59647-822B-429D-9B72-47D5904FFA65}</author>
    <author>tc={C844FA31-8D50-434C-86A3-DBDAF3B171D9}</author>
    <author>tc={EA21CA9B-1BC1-4CE9-8F27-B80C085DCD39}</author>
    <author>tc={39EA704E-88F9-4B12-B43C-BA51AB90C131}</author>
    <author>tc={796C4E15-DF3B-42AF-9A1C-F884E49AA402}</author>
    <author>tc={7247067B-05D8-43C7-9316-6B47C6E22DAC}</author>
    <author>tc={9234CDCF-230A-41BC-B138-2839E82DC249}</author>
    <author>tc={EEDC788C-8C2E-4C60-9A34-30403CED8E0D}</author>
    <author>tc={3417E521-D6E7-4E51-8ED9-87AC580863F7}</author>
    <author>tc={CB34F391-21B5-48C9-933F-559D42570F9A}</author>
    <author>tc={95FAB91A-7187-4E00-ABD5-7867167B45A7}</author>
    <author>tc={BF3A89EF-352F-4B33-89A6-470CCF0339FD}</author>
    <author>tc={21176398-C0D3-43D9-AD6E-49C3F9B78466}</author>
    <author>tc={12B2F1C4-8777-4CBB-861D-EAE6A2F84715}</author>
    <author>tc={785C921D-602E-47FD-9068-F0C716F419E1}</author>
    <author>tc={7B5B30ED-5CCB-4A29-969D-68DF80A6B5F3}</author>
    <author>tc={585714CF-3D27-4366-B2A3-0E729138267F}</author>
    <author>tc={6503B127-D0A8-4371-BE6F-E6B96FB912D8}</author>
    <author>tc={577E0428-E897-4F09-8557-1A7318A62EF5}</author>
    <author>tc={32A3BA88-2F88-4880-B083-47F7D01DC394}</author>
    <author>tc={04D0C36C-B478-4C4C-AB98-AE23646A296F}</author>
    <author>tc={D3980E0F-37AE-4BAB-8C9F-1607597F100F}</author>
    <author>tc={77CBFC0B-6D87-4873-9F66-5D649C9370F8}</author>
    <author>tc={8E9E30A1-A3C9-4476-90F1-D30A2C2D4EA6}</author>
    <author>tc={9EEF7495-9381-4BBC-8017-82F59BE36252}</author>
    <author>tc={B0DF5CB7-BBA3-4C60-9737-0DFF209FBB1A}</author>
    <author>tc={3D1F6D66-66BA-44CB-B8E4-8FEF0A347FA8}</author>
    <author>tc={6EC9C2AF-2526-40F2-B93D-039966280FC0}</author>
    <author>tc={E2511ED4-8F56-4E6D-AED2-12F88DE0D3FB}</author>
    <author>tc={54F6EFEC-6AC1-4912-8042-067C823D768F}</author>
    <author>tc={6EACE188-6C52-4E61-ABB3-ED6C6CD188A8}</author>
    <author>tc={5CE06FA0-1197-4BC0-9CF3-47FE7F962086}</author>
    <author>tc={BBD9D1AD-CAAA-428F-B9F9-3CB579B40693}</author>
    <author>tc={CB830F0F-5B00-4A24-A950-C543C0D1E1B2}</author>
    <author>tc={BC2CAACC-EAAF-41E4-8B96-709156663E09}</author>
    <author>tc={2A8E1ADD-7B85-4C83-B2FF-84EBA9B37938}</author>
    <author>tc={089F068F-E88B-47C8-B06F-AB2CB29FBAE2}</author>
    <author>tc={6989166F-2E67-4EF5-B4E3-6FE93A69CBDD}</author>
    <author>tc={B45B4B81-5068-4F0B-A7BB-36605A586E57}</author>
    <author>tc={38DCBFC9-9DAC-42B3-8730-0C263A7F98D8}</author>
    <author>tc={9FC251E6-6C83-43F7-B8D8-7895D5BDC0CB}</author>
    <author>tc={467BEBF4-C8D1-4737-ADDB-E31ED109C1A9}</author>
    <author>tc={EED7F2DD-8F43-471B-907C-27021BC49C6E}</author>
    <author>tc={B6467763-99C9-40F4-8898-56AC8F904B00}</author>
    <author>tc={0B646E64-B009-4669-98AF-59F612D9E984}</author>
    <author>tc={0FA513DD-F2B3-4475-BB1D-634992A70855}</author>
    <author>tc={AF1D6E75-ED56-4727-ABE4-77B58012EDC7}</author>
    <author>tc={1D1A2BBA-E535-49D9-8949-2796594EE676}</author>
    <author>tc={6B2B667D-4EB7-412F-A2DA-77B01060248F}</author>
    <author>tc={340875EF-5CD0-4056-87F5-06532FA5839E}</author>
    <author>tc={3F02C945-7994-4000-BFCD-DD139CA187FE}</author>
    <author>tc={37D6C4B9-6649-49B5-B138-BDDDED26AC18}</author>
    <author>tc={AC3072B8-5B43-43CB-82BD-7EFBE5015D3E}</author>
    <author>tc={F3C239FE-42B9-49C5-B254-EB86625F722B}</author>
    <author>tc={876BD445-4ACB-4710-A949-5604C6B14602}</author>
    <author>tc={12AA6BC2-9ABE-47AF-A4EC-D1D4F7E4ED7C}</author>
    <author>tc={82F01843-FD0A-46FE-8FF6-D90893EC43A2}</author>
    <author>tc={E86D711A-BFF5-43F1-850B-F20B1E89414B}</author>
    <author>tc={F6F1D350-8111-4744-B18A-BE808FFC34B2}</author>
    <author>tc={DB896E94-AAA6-482A-98A0-F27D67EC5F7E}</author>
    <author>tc={E2089B91-36FB-4661-973F-B29A6858664E}</author>
    <author>tc={29F5A23B-64B6-473C-BD59-69C0CE99D417}</author>
    <author>tc={19217FFA-AA81-4068-9D06-E9771A507E54}</author>
    <author>tc={08FD33D6-4CAA-4707-97C3-A092BF11A9F3}</author>
    <author>tc={5C5A8234-7A39-4F3A-A034-2A65E921251B}</author>
    <author>tc={DADE23F2-58C7-4F7F-A114-8E393B2D1BD6}</author>
    <author>tc={FB846693-84D1-4C4B-9DB6-E02F302A0280}</author>
    <author>tc={B4B06281-6EC7-453B-98BB-7EC4ECC40A9D}</author>
    <author>tc={5B738AD1-E98B-433E-B438-BEDA942D07BF}</author>
    <author>tc={56F1C69A-6CC6-408B-96B0-1480190CAD20}</author>
    <author>tc={C88D2226-D2D0-4171-BCE9-C2A0F8AD678D}</author>
    <author>tc={B7CB87F8-1EE8-4519-8C85-230D274265B0}</author>
    <author>tc={6879DC0A-B794-4ABA-9110-45B211FA8FA9}</author>
    <author>tc={368F59DE-FAD7-430F-9DDA-D3EDED36F3AF}</author>
    <author>tc={9D260FA8-3816-46EC-90E3-2C388C825547}</author>
    <author>tc={A170A89D-F30F-42ED-A181-C1C5086B9CA2}</author>
    <author>tc={4FE504A6-7632-49CA-9257-57C01235155C}</author>
    <author>tc={477D809F-CC3A-460F-AC83-0A37B287A744}</author>
    <author>tc={A389B972-3895-40E5-B742-6A067C9CF255}</author>
    <author>tc={F4503D46-0F01-47B0-91EF-E2803B2E3EF1}</author>
    <author>tc={0CCC47F8-5231-4089-A5B0-15BDAD5E3F94}</author>
    <author>tc={468167B2-3F15-4540-BBE8-3A78A94CB512}</author>
    <author>tc={FA9BD724-6240-44CD-A385-2E7C1FE09135}</author>
    <author>tc={DA6C499B-A164-49F1-9319-A09469F3AF24}</author>
    <author>tc={B3FF2E96-BB4A-4508-B78D-67CCD8047DA3}</author>
    <author>tc={22BA2B5F-0CCB-48C6-B069-F233AA16CA7E}</author>
    <author>tc={42FA73DF-94ED-44E7-854C-9F107FE94682}</author>
    <author>tc={34A60E28-429F-41BB-B948-4DD1BEF38977}</author>
    <author>tc={AA158D1F-3F46-4A16-99ED-D2C39F2BC9CA}</author>
    <author>tc={F515CB4C-69C3-4B51-AB02-1349E314F75E}</author>
    <author>tc={4C7E4026-40A2-4B26-90DF-845B1F2800B5}</author>
    <author>tc={5C2CA0DD-3CC2-459B-9BE0-8B07E7DB2B78}</author>
    <author>tc={14DB2D1C-1C01-453E-9F06-A2A3BAD76CB9}</author>
    <author>tc={41DAC5B8-A2CE-4A89-B8A2-E6E27783BE6E}</author>
    <author>tc={D0B9618A-C7B4-41E8-A5AB-95A77DC27F5B}</author>
    <author>tc={0C8CC420-A209-4BA6-BF60-89C9659AB3B8}</author>
    <author>tc={DDB5A5E7-FB85-4313-97FD-74D5E02E65E3}</author>
    <author>tc={97A764BA-C827-4769-80C3-50CACE19A3F4}</author>
    <author>tc={803EF787-4D60-4572-926C-D2B930D52820}</author>
    <author>tc={46F5071A-7224-4F1E-BC09-180EFAC0AF9E}</author>
    <author>tc={8274A356-4675-4343-8BBF-F3BD87C6B68C}</author>
    <author>tc={A0E14238-8870-453B-AB94-D5D89E3CE1D9}</author>
    <author>tc={B48A1071-F988-4E31-8155-0788B9CA3C4F}</author>
    <author>tc={2AB76A63-4198-48F3-9047-DAAEBE80A415}</author>
    <author>tc={6E558D42-5EA8-49E7-949A-BD75BF094C04}</author>
    <author>tc={13EA9C79-A85E-452C-B8CB-0D3CB9B44195}</author>
    <author>tc={51B696CB-B01C-4284-B57B-24658E0262AD}</author>
    <author>tc={4B5DFE32-D29A-4DA9-8DBD-D8ACE5DC3359}</author>
    <author>tc={C8217262-6B59-4969-AA52-EAADFB7D032D}</author>
    <author>tc={D9D100D8-897F-40A2-8E15-31A0A11304A2}</author>
    <author>tc={97C6C19F-D60F-4BBE-9211-EA9213AEFA42}</author>
    <author>tc={29B90AC5-736E-4204-99AA-237BEEB43948}</author>
    <author>tc={BB64E56F-0D14-46A6-8174-804E5F308142}</author>
    <author>tc={7EAE17C5-070F-4F8B-8D7A-ED5B9753619B}</author>
    <author>tc={659912AA-9466-4B7D-AE4B-E3BEF526EC67}</author>
    <author>tc={EB99C3C1-5CED-4833-A9CF-41495D6F6730}</author>
    <author>tc={47172A26-D63F-462F-9B05-F61466D4A612}</author>
    <author>tc={385EEE50-281C-43CF-AD21-C5BF643DE831}</author>
    <author>tc={6BB8CD0E-241A-4740-AF0E-CBCF27EE1334}</author>
    <author>tc={6A9CE18C-012C-4934-9160-4E3DC73120AB}</author>
    <author>tc={001D2D7C-3D66-46A3-B182-71C347417151}</author>
    <author>tc={18E84745-1391-4147-B3EB-61C1B4A45944}</author>
    <author>tc={CB7713AE-D7CD-49CF-AE8C-6488C42A6C9D}</author>
    <author>tc={5DDE63B6-FF64-42ED-BA04-A529DC5D51E1}</author>
    <author>tc={491BEB92-97E2-4068-9ADA-61840EACD3CE}</author>
    <author>tc={4FA06290-2890-4F6C-8C93-3A0E989E06D3}</author>
    <author>tc={784533DA-5439-495A-9D77-1E2F34B7F2EF}</author>
    <author>tc={4FB5E339-E0E1-4CBB-8ABC-C8EEFD1EC0BA}</author>
    <author>tc={B0EDC3E3-F84C-4B0C-82B6-78468FB5CBC6}</author>
    <author>tc={458B3D70-695B-41BA-B283-45B7D8901501}</author>
    <author>tc={9E98B77A-DF77-4093-B2F0-A52D2912670E}</author>
    <author>tc={301F6A43-39CD-4A7C-974D-CC0C2C9AC606}</author>
    <author>tc={D6E8B139-5AF6-4306-95EC-24ACA10A1A41}</author>
    <author>tc={1EA17FA6-56E6-46EB-B2C6-20D77D8EDC0D}</author>
    <author>tc={3D747EC6-5859-4E96-8505-19775FFCF7D0}</author>
    <author>tc={BF37F58C-607D-4343-86A1-A035B200D5C7}</author>
    <author>tc={FCD062DA-246D-400A-9664-D6E6CE162250}</author>
    <author>tc={27186A45-6679-4846-8E77-CD2B03D22BDC}</author>
    <author>tc={E2311C3B-C9F4-4EA0-8AAD-CF97D7959F95}</author>
    <author>tc={CF47797F-6BB8-4074-98AE-8EA1EF5DFD02}</author>
    <author>tc={67139563-2DA6-4C1F-B04F-4107CC37B87D}</author>
    <author>tc={0828BE73-46D1-4B04-ABE7-CC5630F2F335}</author>
    <author>tc={5BDAEDA1-4A91-467B-B61A-711F002E4196}</author>
    <author>tc={5C20A9E2-3AB8-4B74-B9B7-C1D5CE25319E}</author>
    <author>tc={EBE1C4B5-03B0-4C45-AC2E-35676CBFA7A4}</author>
    <author>tc={291FFE5A-17E0-44C4-B407-C3A0649DD0E3}</author>
    <author>tc={0DB1AA55-5CD6-4B28-A2D8-B7A3B6EADAB4}</author>
    <author>tc={ED18DC3B-93B2-456B-8CBB-9E50FB541F63}</author>
    <author>tc={D4AD3191-7840-4407-B07C-37348245CB5D}</author>
    <author>tc={04155F87-D806-4789-B992-22D5AFE89EE4}</author>
    <author>tc={768CC5C0-51FC-40F9-9C67-0E961D856103}</author>
    <author>tc={1812120D-60D0-4754-9710-A45D0BD36AE1}</author>
    <author>tc={56F72F4C-0C4C-406E-B0D3-F0B1832427BB}</author>
    <author>tc={32E59D48-77C5-4E6B-847E-E1ECF3A03EBB}</author>
    <author>tc={42A2C7D8-1288-407B-AB2C-2848FAD1DAAB}</author>
    <author>tc={A9839566-5938-40C6-A886-31C8F772C388}</author>
    <author>tc={A9E0B2BC-6101-4BA2-B436-4CA756001311}</author>
    <author>tc={D9A158AA-8A31-478B-A20D-08FF7DA2584C}</author>
    <author>tc={21E705A7-3B05-4D4B-8337-005853B631E5}</author>
    <author>tc={4E53988D-BE59-4CE6-ACC0-4F3D038B0581}</author>
    <author>tc={160E4317-97B9-44A5-8B5E-F3BA8F397EFC}</author>
    <author>tc={FB739F6C-C246-4D32-9A8E-EA034961C600}</author>
    <author>tc={FD4AC736-481F-435C-B557-DF8BA47431D5}</author>
    <author>tc={A89D063A-77EB-4B95-9B2B-4944181CA90D}</author>
    <author>tc={BB701CC1-7CF1-4BBC-8AFF-9E8C5EC256CC}</author>
    <author>tc={92BD3ED7-1E1A-4E27-B6B0-1A4F70C1693A}</author>
    <author>tc={6BA4CF75-D544-4D40-A964-F8FD6BCBCCA1}</author>
    <author>tc={F9846292-647A-4A14-B051-2E7EBFC7FD89}</author>
    <author>tc={62D90499-3BF7-482D-B1B5-AB97A64F4AF5}</author>
    <author>tc={1B81B310-ADF9-4896-9F77-E14A10B203E2}</author>
    <author>tc={DBAAE0D7-38D6-4D25-AB66-3CAAFD79FB45}</author>
    <author>tc={09579603-AE3C-4E48-85B0-98AAB5A932EE}</author>
    <author>tc={05F290B0-89DA-479A-AE8A-7D95E6310438}</author>
    <author>tc={984AF0BE-78EB-44AE-B537-9A90C60C6AEE}</author>
    <author>tc={EA814CDD-3EF5-4F49-AC86-8524270D7B62}</author>
    <author>tc={3D723027-532D-4E43-9698-BD1DDDC8DB91}</author>
    <author>tc={D1DCFB45-37B5-480F-9005-A3813AFF7874}</author>
    <author>tc={EC11E02B-DFE1-45B1-8A75-CB52560D0346}</author>
    <author>tc={81E0625B-EB5B-4874-A0DA-487CDAA0D2F3}</author>
    <author>tc={5E7FBA71-BD7E-4BBD-A10C-0F264CDA3686}</author>
    <author>tc={1EA679C0-2305-4F2D-A8FB-D0DBE8210618}</author>
    <author>tc={36705B95-900B-489F-8A34-3F753592A811}</author>
    <author>tc={CE6A5D33-A4A9-4EF2-9580-D902A0DEDF8A}</author>
    <author>tc={1C14F806-2D01-48BE-8A8A-07DEA5119A98}</author>
    <author>tc={E9183183-8D41-4FBB-8DB5-BCB61618F4E5}</author>
    <author>tc={CA16F9A2-DEC8-4220-9C66-9F11DCF07740}</author>
    <author>tc={DB0AC084-176C-44D3-9C1B-9ADA87AA0CF0}</author>
    <author>tc={E49B2DD1-9E4A-4AD4-AF76-139DEE390765}</author>
    <author>tc={3CDED983-C966-40F5-A61E-709A3DF883E1}</author>
    <author>tc={2AB2F2F9-E20E-4319-B741-B973A980FDE5}</author>
    <author>tc={876F8897-C7B1-49BD-AD65-6732A7E8E552}</author>
    <author>tc={80300162-291D-4603-ACEA-C24C3F0DAACE}</author>
    <author>tc={AAF05CD6-86CF-43C0-99A4-4C4E3E19587C}</author>
    <author>tc={31E608EC-A9D8-4CE4-A486-C6A5DD4553D4}</author>
    <author>tc={15AF5766-C66D-4F9C-BD63-D270B61F3C08}</author>
    <author>tc={0CA90F86-77E2-495D-988B-25C449ABC6AD}</author>
    <author>tc={B8BC4824-7A76-45AC-8BFA-9A4810919685}</author>
    <author>tc={F57B3148-4699-415D-B24B-34FFF6176F2A}</author>
    <author>tc={00CEC5D1-9BD6-400C-A3C7-DF121B5D0233}</author>
    <author>tc={F86E1CA2-7374-4729-99A7-7D7CE66483E8}</author>
    <author>tc={3DBDF26B-1550-4AB7-BF9A-B1F09F0FB51A}</author>
    <author>tc={57C85428-5BCC-4755-B86F-3F86B2DE046F}</author>
    <author>tc={92B6DADC-431A-4FDC-B372-7E99A0DA9F20}</author>
    <author>tc={C0D9C098-BC89-49A5-AD18-7C54BBACDF11}</author>
    <author>tc={A5CB09FA-81A9-4BC9-ACD9-25B4E7675B2A}</author>
    <author>tc={E3A43489-2F14-4C95-A582-2F3E71CD8451}</author>
    <author>tc={1179A757-C4EA-4BA1-9DCB-BEA9E1E29C88}</author>
    <author>tc={D20472B2-6F4C-4C33-BC32-EFA844BA5286}</author>
    <author>tc={ED68B223-9F8C-4A93-857B-D3872AE075E7}</author>
    <author>tc={B07035BF-2D28-4470-B6CE-43F15382FE9A}</author>
    <author>tc={C2631CF9-415B-4AD4-A082-24B59C3A8853}</author>
    <author>tc={3AC290F1-2CC5-43AE-A3DB-0651A5A7663F}</author>
    <author>tc={AED39812-B0BC-499B-AD4A-A01141787282}</author>
    <author>tc={4B5FFE58-3DFE-49AA-B757-61598E10CC00}</author>
    <author>tc={CCC2EA91-1E11-4784-AF3F-350C5E401E71}</author>
    <author>tc={18133181-D777-4CC2-B229-7AAC06FD426B}</author>
    <author>tc={0E73AD94-832B-4C75-BDAF-F3E147560BA3}</author>
    <author>tc={B9CE0CCD-F5EF-4C59-9124-6FD3A2DD4792}</author>
    <author>tc={D76C1ACA-2574-4553-AE50-302BDCCCB17C}</author>
    <author>tc={832588BF-430D-4FBD-A544-92A804CCBB12}</author>
    <author>tc={E7DB0BDA-04D1-4ED8-9C31-BEFE43756828}</author>
    <author>tc={9BDB217C-D157-4B8A-BB30-9A4ECC64E464}</author>
    <author>tc={CCB76CE9-E892-4CB7-AA86-A96EC7AEF74D}</author>
    <author>tc={F942B426-0582-49CE-AAA6-FB88020B7F57}</author>
    <author>tc={787129CD-E2C7-498D-82D7-9952D30B0115}</author>
    <author>tc={DA3A2F1D-C663-4D92-B52A-5E3B5E634238}</author>
    <author>tc={739567B8-3247-4FC7-8A55-8F280DD4F5E6}</author>
    <author>tc={14F50472-8CED-45E3-9C5B-8738DB19848D}</author>
    <author>tc={8AC2DA31-BBEE-4895-A779-F2ED6A70FD5A}</author>
    <author>tc={ACBA0C3D-E32D-4C1A-B8DA-7DA14A1780CD}</author>
    <author>tc={EFC7B278-2CC1-4073-93A6-DAFD333C8FBC}</author>
    <author>tc={C8DF0063-4678-40A1-A870-F4B135CD1CF3}</author>
    <author>tc={DA769DE5-344C-44C6-9791-0B358CE1A79D}</author>
    <author>tc={73FB9EF2-C1AE-42A5-8EBA-4602C7433414}</author>
    <author>tc={71714C4C-AF6D-4FD8-BB32-1A7F07503BB6}</author>
    <author>tc={2995BA7A-7231-4FC1-9263-F08DEA8298F7}</author>
    <author>tc={1EDF4456-816A-47EC-B310-2E5756756FF8}</author>
    <author>tc={4E77182F-B2C3-4D17-AAFA-6B8EBB3882D5}</author>
    <author>tc={DBC367B4-728E-4081-9BC2-CDF3E62D4355}</author>
    <author>tc={A4CC2278-EF82-4973-B936-4B7FE4E8ACE0}</author>
    <author>tc={73E23A4D-199D-46C8-9857-C09FAEE50D37}</author>
    <author>tc={1944BA54-9B65-4A16-AE87-1042A8F49AD3}</author>
    <author>tc={43990E93-AC5D-434F-86DD-A56BE3197DF8}</author>
    <author>tc={813EFDDB-46F2-439E-B54C-3BF55D86AA11}</author>
    <author>tc={A3F8CA98-2858-48E0-A7A6-CA1FC11A76E2}</author>
    <author>tc={CDEC4294-D332-4534-AD2A-64BE4C760F7B}</author>
    <author>tc={E0457618-3770-447C-AA56-3DB61F85C5DF}</author>
    <author>tc={EF007C9E-E6ED-4CBC-ADEF-12691F124478}</author>
    <author>tc={D6119F3B-DCBB-44CB-AC9B-E0CB7257EE0E}</author>
    <author>tc={9F76152C-5862-456B-9260-00A88564C377}</author>
    <author>tc={335139D3-A986-4F65-A08E-AA2401F8F2BA}</author>
    <author>tc={0E277EB0-C00C-48B7-A56A-4075BB4F9310}</author>
    <author>tc={5AE74F58-A41C-49E9-A076-6B9427BDE782}</author>
    <author>tc={83CA776D-62EC-45C9-982A-D0A9E4C022DE}</author>
    <author>tc={BFFACFAB-AB69-401E-B28E-E4748D14D6D9}</author>
    <author>tc={4414066E-DB8F-4E3F-BFCE-2379C3AFB943}</author>
    <author>tc={93DF8457-76D3-45CF-9ED1-802D38269027}</author>
    <author>tc={386FFB80-D70F-404D-9F20-B83E6DBC3F3B}</author>
    <author>tc={8E4E258D-A71F-4F51-99BE-0085EC87B0FA}</author>
    <author>tc={3CB11F1B-8F3D-47DB-8156-3156BCAEA9FA}</author>
    <author>tc={8266AC11-EE52-4DD7-816F-DB92BE36A34C}</author>
    <author>tc={57AF33A5-B7C9-4887-B10D-7C155FA0F1FA}</author>
    <author>tc={C4A1E380-54A1-4C13-BA29-2DC2E59B2837}</author>
    <author>tc={FEAC3E8B-3230-4335-AE94-CC875A3B2E5B}</author>
    <author>tc={F496DF1E-4DC5-4261-A4F8-43064953D22B}</author>
    <author>tc={AD04296E-FF71-4E86-96B3-DABDCF65F577}</author>
    <author>tc={EA50C787-A041-474D-8440-701F69FDF7BD}</author>
    <author>tc={299F2CC1-AEA0-41C6-B204-F007FD1EA567}</author>
    <author>tc={29C8213B-74F5-4AB8-BE32-BD30BA99BF1F}</author>
    <author>tc={42815654-7C67-4286-B2BD-E2A3F92918BE}</author>
    <author>tc={BB31BF1E-7A1A-49CF-AC7E-87A457672DD4}</author>
    <author>tc={3FEFC636-1129-4134-86C4-F84B4E54F302}</author>
    <author>tc={9E19FAAA-00C8-4AF1-87BA-047412E5DFD9}</author>
    <author>tc={9912D2C6-4DD2-4318-9ED1-35CC6FD473A4}</author>
    <author>tc={4B5012CA-5916-43E8-9726-C4FEF67E43EC}</author>
    <author>tc={D8632A0A-637D-4A40-B025-C7914B895E32}</author>
    <author>tc={FB233946-9478-4349-8E20-647829984A30}</author>
    <author>tc={C1E2952E-0457-4B03-B2EE-FD20282D92D9}</author>
    <author>tc={122E24B5-5671-4755-88B7-C630017A3DBE}</author>
    <author>tc={3521C4F0-0F2A-4934-BA91-0393BDF0DAF4}</author>
    <author>tc={34C1BB66-5D1C-4122-BF3F-367FD0D75AFC}</author>
    <author>tc={15BF18BC-F337-4305-B5FF-84365AC9FC7E}</author>
    <author>tc={D40ECA69-294E-4626-8F69-32A831F9DCAD}</author>
    <author>tc={3B59C40B-0C4F-4322-B7C6-E895FA99B80C}</author>
    <author>tc={3D2F9966-5AF8-4C71-8902-062E73F0DD75}</author>
    <author>tc={F2B6762A-CCB4-4F0E-9C76-8EB6F16F8EAB}</author>
    <author>tc={47137D7F-DDF5-414C-99AE-AE81D521660A}</author>
    <author>tc={51AC5381-7354-4FF8-B505-5DD1DF5F475D}</author>
    <author>tc={BB9FE283-FBD3-4900-A52F-C38E255A1869}</author>
    <author>tc={30DB6116-C1EF-4B70-A07F-C83644DAEB8B}</author>
    <author>tc={637ECF01-C379-4776-AF02-99742B9D8FE2}</author>
    <author>tc={24B31DC2-2041-4595-8C2E-82FA7751EA5A}</author>
    <author>tc={3B7E1E74-976B-46F6-A4C4-14142BC08996}</author>
    <author>tc={70347C8C-B9F2-47B8-AF95-8E155C20309D}</author>
    <author>tc={54DB2E95-624C-46A9-8DDF-DA7D1A8DC677}</author>
    <author>tc={F0FB48CC-CA64-4429-A8BA-A4D9C13598C1}</author>
    <author>tc={8FD3285B-FD18-444F-BB78-CB4711A6B96A}</author>
    <author>tc={61DBEDBD-B933-4636-AF43-5C367063BEE9}</author>
    <author>tc={7EF7D7B8-CA24-44D8-9B67-542509869DBC}</author>
    <author>tc={BBED8088-3477-4810-B2AF-483AE986EDDC}</author>
    <author>tc={CAAB1409-4358-4BD3-9FB8-18C6601F4179}</author>
    <author>tc={459CD3D3-F0E1-4951-9AA1-BC3605AF0D54}</author>
    <author>tc={3B6FA2A0-5767-4BD4-AA16-73609026A859}</author>
    <author>tc={2B02E921-FF30-4096-87D8-BADE169FD182}</author>
    <author>tc={ACCCDBCC-9B8B-4C39-A536-13E8EEA23C2D}</author>
    <author>tc={D5E8808C-27FE-4335-BFF9-6F73A17E01B2}</author>
    <author>tc={3E328004-7467-4237-800F-1FF33A98013E}</author>
    <author>tc={ACD7EE88-FE88-472C-B8C7-99C6DC8A96BF}</author>
    <author>tc={CE5FF927-71EE-448D-BD9A-99D9A2F026CC}</author>
    <author>tc={D5021097-832A-4402-8BE8-269A12280C7E}</author>
    <author>tc={CB875DB1-07FA-406A-8B3E-631EE9282B24}</author>
    <author>tc={09B32BCA-0EE3-4270-BE69-8B75FD31F982}</author>
    <author>tc={69E711D3-B40C-4755-9A87-B68315DD4953}</author>
    <author>tc={C5A10659-1D41-4376-A4C4-02CF2ED8616C}</author>
    <author>tc={962F674C-5027-4D0B-AD95-7FB371889EDE}</author>
    <author>tc={AA23A0F6-C115-4436-8311-5B7E10CB0E8E}</author>
    <author>tc={9235C38B-5009-45D2-9C0E-2163A1F6E787}</author>
    <author>tc={6C18E05B-0455-4586-9351-E8130E3126C1}</author>
    <author>tc={04588AD4-739D-4D1F-B8B0-0979C21EAB08}</author>
    <author>tc={C229FEB4-53AB-448A-85CC-F83C31848329}</author>
    <author>tc={CA61F603-FDC5-48A6-9D8E-51E1889466A4}</author>
    <author>tc={B452BD8A-A119-4B16-B6D3-7A9CBCD29FA3}</author>
    <author>tc={572F86B6-B7A2-44BD-AD02-8DBCD0D8C774}</author>
    <author>tc={FCB71BA4-4371-4222-9E42-22D23822BED1}</author>
    <author>tc={62914E33-EF5B-4C69-A5D3-FD1F0A8FCDAF}</author>
    <author>tc={D1E9FFDC-2729-4395-AE31-C89F5D2BB989}</author>
    <author>tc={BB2EE8DF-7A0C-44DA-B41A-78519CDCF28D}</author>
    <author>tc={A4A7607D-BCC0-43B5-A112-17F20024007A}</author>
    <author>tc={8E9E8C34-F719-4B9C-B2DA-163BF3C515FC}</author>
    <author>tc={DCCF2DE2-19AE-45E6-B45D-4BA909232434}</author>
    <author>tc={C21F3A19-B5D0-40A9-8B70-5C5C66712934}</author>
    <author>tc={F40D0F50-D446-46E0-9A50-C8E55B4314A7}</author>
    <author>tc={C729D381-BE28-49CC-AC0C-5705B17B6ED7}</author>
    <author>tc={F65EE48C-A302-48A6-AAF2-0515614B3F93}</author>
    <author>tc={B3B22401-695F-4257-A045-03B88DF80761}</author>
    <author>tc={EFC6732D-BB3B-44D7-93E6-B3B634E3BE81}</author>
    <author>tc={5599FCE5-1843-46A9-A245-4736A3745EA5}</author>
    <author>tc={C414134E-D915-458E-A002-9E3EF20C3BC2}</author>
    <author>tc={0C3505D9-AEB0-4672-9F79-418FEE769F1C}</author>
    <author>tc={581857BC-FBEB-464D-939A-94211119C0B5}</author>
    <author>tc={CE4B52AD-CC30-4179-98C0-1C507D757487}</author>
    <author>tc={A851E73C-8919-410D-B09C-E8D8B05B2A58}</author>
    <author>tc={72BE7C18-850E-4FD1-BDAF-7DC75ADB5F08}</author>
    <author>tc={9811A2C2-BB32-4D5A-B546-E231DF79B838}</author>
    <author>tc={9C4556A0-10DA-44B5-9AEB-84AA662AFF6A}</author>
    <author>tc={652BB9FD-4B70-49E6-A866-27FDC5D4123D}</author>
    <author>tc={D9D4E2C4-1842-4168-AB11-B0A4991DDEC2}</author>
    <author>tc={95A444D4-D7D1-4AB2-907D-7F05A8474036}</author>
    <author>tc={8D947077-3A14-47DD-B7E2-F615F46A40FA}</author>
    <author>tc={C6B2861B-D4C9-470E-93E0-1C0FE9A0882B}</author>
    <author>tc={70B78F00-69D8-404C-88C4-1F6A993EC86D}</author>
    <author>tc={E7447FD3-DCF1-4268-B575-4A97DB966161}</author>
    <author>tc={152188E9-015B-47AE-8471-EFA7952C52F2}</author>
    <author>tc={4C473123-C617-4261-AF75-2F6C55667FDE}</author>
    <author>tc={25A04E3E-F3BF-468F-A7FB-471D0C713959}</author>
    <author>tc={F2F5A114-F836-426E-95AB-709F3759C609}</author>
    <author>tc={59AD27CD-40F6-48AD-814E-46EE5D0C0F6C}</author>
    <author>tc={599E97C2-8D7C-4D8A-9F4B-AC4F68206A9E}</author>
    <author>tc={A97255E0-42BA-49D8-B5D0-02EAA191BEBB}</author>
    <author>tc={D8AE588A-75CB-4C79-A2AB-B97DEA5541A4}</author>
    <author>tc={5D8A984D-1579-49F9-A9D4-EE645D210D76}</author>
    <author>tc={CC598F39-D030-440F-BE46-F1F0D66038E1}</author>
    <author>tc={2C3774BC-08CE-44BB-8AE4-254E5B195A99}</author>
    <author>tc={DF4F9444-411D-4F44-97FE-28944EF5AF82}</author>
    <author>tc={2E0814E2-7FAD-4FDC-9AF9-C831B102E6C2}</author>
    <author>tc={487790AD-01E0-4070-89B2-1D002B6F2243}</author>
    <author>tc={63FC5DE0-D1F8-4AC0-BE41-3462816CE860}</author>
    <author>tc={7D7D7DD4-35E4-4985-91D8-46741B3BDDBE}</author>
    <author>tc={501349E5-B2BB-4641-B5D0-7D17EE64AC17}</author>
    <author>tc={7B1549E6-0498-46C4-B9E8-030CA2152CE1}</author>
    <author>tc={65371A1D-1C2F-46F2-861B-2E5AC0F79303}</author>
    <author>tc={C8781E3F-F670-4567-850A-E8A88C05B013}</author>
    <author>tc={587CBD45-EE27-469A-8341-13C98B5229F5}</author>
    <author>tc={A8127036-7CA5-4474-9A29-0F1A9F33D194}</author>
    <author>tc={3A60A65A-A115-4440-9BD1-362344C00B91}</author>
    <author>tc={57FBBAD6-F97A-479B-862F-E3F215918481}</author>
    <author>tc={D1C148BB-2990-4EB2-9682-120FBF9A5CB0}</author>
    <author>tc={8B5DAA7C-D0E1-495F-AC86-2DE65D9A1B77}</author>
    <author>tc={25C487F3-4598-41CA-988C-004D0CF95E97}</author>
    <author>tc={1F2F9487-66F2-4555-9C64-26219DBE4817}</author>
    <author>tc={66882E30-8DA3-48C8-B985-B4816EEA5AB9}</author>
    <author>tc={34C45486-7BF5-4C1B-B691-9EE31AACBF01}</author>
    <author>tc={3BF6EA12-9BDD-4995-9B79-A49664C7B33A}</author>
    <author>tc={7570D234-3EBA-476E-87BF-A0C580A372EB}</author>
    <author>tc={90C60727-9D38-4F42-B13E-FDD9916D8A61}</author>
    <author>tc={E3BDC37C-4064-42AA-A70A-4A5365F157B1}</author>
    <author>tc={6B3B991E-3E07-4E9A-80A3-BA8F10DE0E45}</author>
    <author>tc={A374673E-97BB-47E2-8808-A7D13AAC3082}</author>
    <author>tc={1EB27A94-FC8A-48E3-AB42-C669D2F58F6D}</author>
    <author>tc={3E9FE2EB-33C8-416B-9258-D07EF9B26E75}</author>
    <author>tc={8514A5C5-7B7D-4E33-9E96-E3BAF1BB02EF}</author>
    <author>tc={13BFCB68-2D4B-4623-9DEA-D009F7F89201}</author>
    <author>tc={D02399B6-F0C0-4061-8B78-333769ECDC12}</author>
    <author>tc={35A1EC13-164F-4E0F-9158-6D20D863025F}</author>
    <author>tc={4738C23E-655E-4EEB-A999-C4796C3AD918}</author>
    <author>tc={7E2E6357-BCAA-4A31-AC19-48E4A0F5F45D}</author>
    <author>tc={A9CFFB7A-3F54-4DB1-8DC4-3F76DC66C134}</author>
    <author>tc={D493B0C4-C23E-4F87-A9DC-33179762A1A9}</author>
    <author>tc={ABA543CF-F6E7-408E-973C-D6C532F6493F}</author>
    <author>tc={FE8257CD-86B7-4633-8C38-B66949574540}</author>
    <author>tc={91CA7FF6-53B2-4F74-9899-C5C17E14C2AA}</author>
    <author>tc={ECBE5C56-8D58-46C8-BC3D-43EADEFC116F}</author>
    <author>tc={9D1F4E8D-6116-4EA4-AC7C-8A074E99CF5C}</author>
    <author>tc={5950A393-F8BF-4F74-B6B2-803C964D8D56}</author>
  </authors>
  <commentList>
    <comment ref="AC12" authorId="0" shapeId="0" xr:uid="{3F22AC97-E266-4DE6-821D-B69EBCEB6BF9}">
      <text>
        <r>
          <rPr>
            <b/>
            <sz val="9"/>
            <color indexed="81"/>
            <rFont val="Tahoma"/>
            <family val="2"/>
          </rPr>
          <t>-:</t>
        </r>
        <r>
          <rPr>
            <sz val="9"/>
            <color indexed="81"/>
            <rFont val="Tahoma"/>
            <family val="2"/>
          </rPr>
          <t xml:space="preserve">
Modificación de plazo de ejecución</t>
        </r>
      </text>
    </comment>
    <comment ref="AE12" authorId="0" shapeId="0" xr:uid="{B125EFF7-EFA4-42D2-ADEC-A3EDA3A3D1F8}">
      <text>
        <r>
          <rPr>
            <b/>
            <sz val="9"/>
            <color indexed="81"/>
            <rFont val="Tahoma"/>
            <family val="2"/>
          </rPr>
          <t>-:</t>
        </r>
        <r>
          <rPr>
            <sz val="9"/>
            <color indexed="81"/>
            <rFont val="Tahoma"/>
            <family val="2"/>
          </rPr>
          <t xml:space="preserve">
Modificación de plazo de ejecución</t>
        </r>
      </text>
    </comment>
    <comment ref="AC15" authorId="1" shapeId="0" xr:uid="{6C897615-F492-40DE-A19F-A1B7A3591CA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ET y ejecución de obra</t>
      </text>
    </comment>
    <comment ref="AE15" authorId="2" shapeId="0" xr:uid="{C08A5720-A173-4553-A46B-1A8EBFE304D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plazo E.T.</t>
      </text>
    </comment>
    <comment ref="AG15" authorId="3" shapeId="0" xr:uid="{EFA96B36-2C64-4717-BE7C-E110B6223D63}">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del 
E.T.
</t>
      </text>
    </comment>
    <comment ref="AI15" authorId="4" shapeId="0" xr:uid="{B02B1272-1B53-484F-AD54-EA5262440C25}">
      <text>
        <t>[Comentario encadenado]
Su versión de Excel le permite leer este comentario encadenado; sin embargo, las ediciones que se apliquen se quitarán si el archivo se abre en una versión más reciente de Excel. Más información: https://go.microsoft.com/fwlink/?linkid=870924
Comentario:
    Determinación funcionarios responsables</t>
      </text>
    </comment>
    <comment ref="AK15" authorId="5" shapeId="0" xr:uid="{F2B9A2F7-64A8-4AA4-ABC6-160425A7EF7B}">
      <text>
        <t>[Comentario encadenado]
Su versión de Excel le permite leer este comentario encadenado; sin embargo, las ediciones que se apliquen se quitarán si el archivo se abre en una versión más reciente de Excel. Más información: https://go.microsoft.com/fwlink/?linkid=870924
Comentario:
    Aprobación del E.T.</t>
      </text>
    </comment>
    <comment ref="AM15" authorId="6" shapeId="0" xr:uid="{B4B0E009-E3AB-4F34-85D1-7B400C42540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los funcionarios responsables</t>
      </text>
    </comment>
    <comment ref="AO15" authorId="7" shapeId="0" xr:uid="{5B78E133-98D1-4C46-B395-8E2413B523E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los funcionarios responsables</t>
      </text>
    </comment>
    <comment ref="AQ15" authorId="8" shapeId="0" xr:uid="{48CAE35F-6462-40B8-930E-A4104E2C8263}">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aprobación de la Liquidación</t>
      </text>
    </comment>
    <comment ref="AC17" authorId="9" shapeId="0" xr:uid="{4158F913-7D82-4F52-BF45-33610C186EB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E17" authorId="10" shapeId="0" xr:uid="{5E270630-D8DA-45A4-8461-EB668FE2B2AA}">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Cláusula de reconocimiento de gastos generales por reclamación de terceros e indemnidad.</t>
      </text>
    </comment>
    <comment ref="Z18" authorId="11" shapeId="0" xr:uid="{25E648EF-0895-4620-84BB-C46DC990739A}">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09/07/2018</t>
      </text>
    </comment>
    <comment ref="AC18" authorId="12" shapeId="0" xr:uid="{CC5E8303-142E-4D35-91D7-A31A9B0AE3C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Monto de aprobación del E.T.
</t>
      </text>
    </comment>
    <comment ref="AE18" authorId="13" shapeId="0" xr:uid="{664EDBDA-87FA-4DFC-B5BB-948314556761}">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de funcionarios responsables</t>
      </text>
    </comment>
    <comment ref="AG18" authorId="14" shapeId="0" xr:uid="{4A70CA42-0886-4AAA-A3CE-833EBC5AF336}">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09.07.2018</t>
      </text>
    </comment>
    <comment ref="AI18" authorId="15" shapeId="0" xr:uid="{04DA803E-DE9D-437A-B010-D06B9F4C273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de ejecución por un contratista</t>
      </text>
    </comment>
    <comment ref="AE24" authorId="16" shapeId="0" xr:uid="{00F8C4AE-1B58-4189-A1BC-53317E216D83}">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remitida al MEF 23/08/2017</t>
      </text>
    </comment>
    <comment ref="AG24" authorId="17" shapeId="0" xr:uid="{E2D69CB3-5352-483A-B362-4DB3E6947EE4}">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PARA EL EXCEDENTE LÍMITE CIPRL
74,215,062.31 CON LÍMITE CIPRL
2,984,937.69 CON CARGO AL PRESUPUESTO INSTITUCIONAL</t>
      </text>
    </comment>
    <comment ref="AI24" authorId="18" shapeId="0" xr:uid="{15E10A5C-9ECB-43FC-9A64-E23FC20F430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cláusula de garantía, cronograma de emisión CIPRL por excedente de límite y fuente de financiamiento</t>
      </text>
    </comment>
    <comment ref="AK24" authorId="19" shapeId="0" xr:uid="{6A1D4755-5F10-4CAC-BCD6-4D2B4F5C9FF4}">
      <text>
        <t>[Comentario encadenado]
Su versión de Excel le permite leer este comentario encadenado; sin embargo, las ediciones que se apliquen se quitarán si el archivo se abre en una versión más reciente de Excel. Más información: https://go.microsoft.com/fwlink/?linkid=870924
Comentario:
    Actualización del cronograma de pago por exceso de límite de emisión de CIPRL</t>
      </text>
    </comment>
    <comment ref="AM24" authorId="20" shapeId="0" xr:uid="{C2875943-49CE-4B03-B637-0C3819D1FD1B}">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Actualización de cronograma de pago
</t>
      </text>
    </comment>
    <comment ref="AC25" authorId="21" shapeId="0" xr:uid="{80E53A68-B04B-4DC1-ACBB-2ED6F05FB43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G31" authorId="22" shapeId="0" xr:uid="{88B19D3A-519A-470E-B787-73487B4B89D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I31" authorId="23" shapeId="0" xr:uid="{11E5B05E-ECD7-43F6-A952-7355874091BA}">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aprobación de liquidación aprobado mediante Resolución de Alcaldía N° 200-2014-A-MDFT de fecha 12.11.2014</t>
      </text>
    </comment>
    <comment ref="AE33" authorId="24" shapeId="0" xr:uid="{63927A90-149D-4C8F-B13D-F0F95279889B}">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modificado (mal registro de la adenda)
la adenda separa monto que excedio límite ciprl</t>
      </text>
    </comment>
    <comment ref="AG33" authorId="25" shapeId="0" xr:uid="{BE421375-CBE9-42BF-932F-AF3D56015BC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cronograma de pago</t>
      </text>
    </comment>
    <comment ref="AC35" authorId="26" shapeId="0" xr:uid="{3161D264-0853-4A13-A3AF-51EC974D167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Modificacion de funcionarios responsables y avances del Proyecto</t>
      </text>
    </comment>
    <comment ref="AE35" authorId="27" shapeId="0" xr:uid="{24A43FFA-4887-4F14-A06E-89A9678FB97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Modificacion de RUC de la empresa y direcciones de las partes</t>
      </text>
    </comment>
    <comment ref="AK36" authorId="28" shapeId="0" xr:uid="{0DAC8A37-6B9B-4FAE-AB64-997AC010B2B7}">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Establece obligaciones del consorcio</t>
      </text>
    </comment>
    <comment ref="AG40" authorId="29" shapeId="0" xr:uid="{D4F5DDB4-CC62-4FEB-B257-EFAA5DADC481}">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los plazos de ejecución
</t>
      </text>
    </comment>
    <comment ref="AI40" authorId="30" shapeId="0" xr:uid="{157EBF49-F20D-476B-92E4-248D25964F26}">
      <text>
        <t>[Comentario encadenado]
Su versión de Excel le permite leer este comentario encadenado; sin embargo, las ediciones que se apliquen se quitarán si el archivo se abre en una versión más reciente de Excel. Más información: https://go.microsoft.com/fwlink/?linkid=870924
Comentario:
    ratificación del monto de inversión</t>
      </text>
    </comment>
    <comment ref="AC42" authorId="31" shapeId="0" xr:uid="{A4174939-9704-4B76-A252-C8F8B0099B29}">
      <text>
        <t>[Comentario encadenado]
Su versión de Excel le permite leer este comentario encadenado; sin embargo, las ediciones que se apliquen se quitarán si el archivo se abre en una versión más reciente de Excel. Más información: https://go.microsoft.com/fwlink/?linkid=870924
Comentario:
    incremento por aprobación del ET</t>
      </text>
    </comment>
    <comment ref="AE42" authorId="32" shapeId="0" xr:uid="{B40E359D-0ED0-4EFD-8C42-BECB5713C2DC}">
      <text>
        <t>[Comentario encadenado]
Su versión de Excel le permite leer este comentario encadenado; sin embargo, las ediciones que se apliquen se quitarán si el archivo se abre en una versión más reciente de Excel. Más información: https://go.microsoft.com/fwlink/?linkid=870924
Comentario:
    Correción del código SNIP</t>
      </text>
    </comment>
    <comment ref="AG42" authorId="33" shapeId="0" xr:uid="{0620585A-49B5-4302-B722-390C37E17119}">
      <text>
        <t>[Comentario encadenado]
Su versión de Excel le permite leer este comentario encadenado; sin embargo, las ediciones que se apliquen se quitarán si el archivo se abre en una versión más reciente de Excel. Más información: https://go.microsoft.com/fwlink/?linkid=870924
Comentario:
    Incremento Adicional ° 1</t>
      </text>
    </comment>
    <comment ref="AI42" authorId="34" shapeId="0" xr:uid="{79CA66B1-548E-4F01-99EE-7582682C82CA}">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final de la liquidación</t>
      </text>
    </comment>
    <comment ref="AI47" authorId="35" shapeId="0" xr:uid="{1DEF67AB-9184-45A9-AE27-7C5375D3234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de acuerdo al Expediente Técnico</t>
      </text>
    </comment>
    <comment ref="AK47" authorId="36" shapeId="0" xr:uid="{AA6A0F9C-BF5A-4207-82E8-40F8A6750B6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obligaciones de la Empresa Privada y Entidad Pública</t>
      </text>
    </comment>
    <comment ref="AM47" authorId="37" shapeId="0" xr:uid="{7CD5C038-8E33-40F9-BE3D-E1EA27F48CD3}">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18.07.2018
modificación de plazos y emisión de CIPRL</t>
      </text>
    </comment>
    <comment ref="AU47" authorId="38" shapeId="0" xr:uid="{3A3185DE-F31F-499C-B3E5-D7C6CA80DAF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W47" authorId="39" shapeId="0" xr:uid="{4A707069-6A8B-4E08-8573-188CBFC36E2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cronograma de reconocimiento de la inversión (emisión de CIPRL)</t>
      </text>
    </comment>
    <comment ref="AY47" authorId="40" shapeId="0" xr:uid="{B33DD1F5-A53F-4341-9589-CA13576A671A}">
      <text>
        <t>[Comentario encadenado]
Su versión de Excel le permite leer este comentario encadenado; sin embargo, las ediciones que se apliquen se quitarán si el archivo se abre en una versión más reciente de Excel. Más información: https://go.microsoft.com/fwlink/?linkid=870924
Comentario:
    Incremento por monto aprobado de liquidación
remitido a MEF 21.06.2018
la supervisión no lo financia el privado</t>
      </text>
    </comment>
    <comment ref="P49" authorId="41" shapeId="0" xr:uid="{DFCE0E8A-2ACD-4D21-A89B-3616E96763EB}">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1,123,228.12 por certificados de inversión es por la liquidación aprobada mediante Resolución de Alcadía Nº 331-2015-MPGSCO de fecha 16-09-2015</t>
      </text>
    </comment>
    <comment ref="P50" authorId="42" shapeId="0" xr:uid="{116153EB-EB94-454B-AF86-642DC4031CF4}">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3,668,692,77 por certificados de inversión es por la liquidación aprobada mediante Resolución de Alcadía Nº 850-2014-MDS de fecha 17-11-2014</t>
      </text>
    </comment>
    <comment ref="AE50" authorId="43" shapeId="0" xr:uid="{42192F50-B90C-4041-8A1D-CCDB2C0617F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cláusulas de designación de funcionarios responsables y criterios de emisión de CIPRL</t>
      </text>
    </comment>
    <comment ref="AG50" authorId="44" shapeId="0" xr:uid="{79753BC1-D324-4A3D-8443-0DCD7BEBD442}">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por 45 días calendarios desde 08.01.2014 al 21.02.2014</t>
      </text>
    </comment>
    <comment ref="AI50" authorId="45" shapeId="0" xr:uid="{13DC9EE4-DC0A-4316-99B3-5C71094DF855}">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por 45 días calendarios desde 22.02.2014 al 07.04.2014</t>
      </text>
    </comment>
    <comment ref="AM50" authorId="46" shapeId="0" xr:uid="{40269B7D-E3CF-4336-AE8D-C3B8AE43742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cláusulas de designación de funcionarios responsables y criterios de emisión de CIPRL</t>
      </text>
    </comment>
    <comment ref="AI51" authorId="47" shapeId="0" xr:uid="{3A8DFB64-C4A8-44B4-9F27-3F5E9D888019}">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 45 días calendarios desde 1.08.14 al 15.09.14</t>
      </text>
    </comment>
    <comment ref="AK51" authorId="48" shapeId="0" xr:uid="{356F74AF-0FCD-4786-B749-16B240544BD0}">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modificaciones al ET por nuevas áreas fruto.</t>
      </text>
    </comment>
    <comment ref="AM51" authorId="49" shapeId="0" xr:uid="{7B70B3D4-DE2B-45F9-B6AA-934311A11CA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O51" authorId="50" shapeId="0" xr:uid="{9D7E7A9E-E2FB-4F31-A3CB-CCB6261808C9}">
      <text>
        <t>[Comentario encadenado]
Su versión de Excel le permite leer este comentario encadenado; sin embargo, las ediciones que se apliquen se quitarán si el archivo se abre en una versión más reciente de Excel. Más información: https://go.microsoft.com/fwlink/?linkid=870924
Comentario:
    Designación de funcionarios responsables.</t>
      </text>
    </comment>
    <comment ref="AE53" authorId="51" shapeId="0" xr:uid="{28AE2AEE-8848-4504-A0FC-559CE9DA2FC8}">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incompleta</t>
      </text>
    </comment>
    <comment ref="AG56" authorId="52" shapeId="0" xr:uid="{7B75F4A0-F0BB-4ABB-AD70-E80956E0950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fuente financiamiento de Recursos Institucionales a Topes Máximos de Capacidad Anual</t>
      </text>
    </comment>
    <comment ref="Z57" authorId="53" shapeId="0" xr:uid="{46B109BE-B32E-4907-A6CC-B8D614327736}">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10/07/2018</t>
      </text>
    </comment>
    <comment ref="AC57" authorId="54" shapeId="0" xr:uid="{B7B3EE66-1FD7-46E9-ACB6-39BC9A8E446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 por 30 días y finaliza el 20.10.2014</t>
      </text>
    </comment>
    <comment ref="AC60" authorId="55" shapeId="0" xr:uid="{BD0DC668-E25C-4887-9EE1-C1B95AFA0156}">
      <text>
        <t>[Comentario encadenado]
Su versión de Excel le permite leer este comentario encadenado; sin embargo, las ediciones que se apliquen se quitarán si el archivo se abre en una versión más reciente de Excel. Más información: https://go.microsoft.com/fwlink/?linkid=870924
Comentario:
    mediante documento de trabajo se modifica el monto del E.T.
REMITIDA POR BCP 18.07.2018</t>
      </text>
    </comment>
    <comment ref="AE60" authorId="56" shapeId="0" xr:uid="{0E59DC19-906E-485D-857F-BEBCE2A310E5}">
      <text>
        <t>[Comentario encadenado]
Su versión de Excel le permite leer este comentario encadenado; sin embargo, las ediciones que se apliquen se quitarán si el archivo se abre en una versión más reciente de Excel. Más información: https://go.microsoft.com/fwlink/?linkid=870924
Comentario:
    Adicionales de obra, remitido por BCP 18.07.2018</t>
      </text>
    </comment>
    <comment ref="AG60" authorId="57" shapeId="0" xr:uid="{9D3D1D2C-B4E9-427F-A307-9C50FA06751C}">
      <text>
        <t>[Comentario encadenado]
Su versión de Excel le permite leer este comentario encadenado; sin embargo, las ediciones que se apliquen se quitarán si el archivo se abre en una versión más reciente de Excel. Más información: https://go.microsoft.com/fwlink/?linkid=870924
Comentario:
    CON PRESUPUESTO INSTITUCIONAL
Remitido por BCP 18.07.2018</t>
      </text>
    </comment>
    <comment ref="AE61" authorId="58" shapeId="0" xr:uid="{BC7F9507-8977-4417-A153-94F65C3C177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E62" authorId="59" shapeId="0" xr:uid="{641FE74E-7136-4508-8264-DCE1A46F586B}">
      <text>
        <t>[Comentario encadenado]
Su versión de Excel le permite leer este comentario encadenado; sin embargo, las ediciones que se apliquen se quitarán si el archivo se abre en una versión más reciente de Excel. Más información: https://go.microsoft.com/fwlink/?linkid=870924
Comentario:
    designación funcionario responsable otrogar conformidad de recepción</t>
      </text>
    </comment>
    <comment ref="AG62" authorId="60" shapeId="0" xr:uid="{118672DE-FD3D-48C3-99A0-F8668B9555E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no cuenta con límite, esta adenda indica que se pagará con recursos institucionales
</t>
      </text>
    </comment>
    <comment ref="AI62" authorId="61" shapeId="0" xr:uid="{7BD55895-AD26-40C6-9AF5-46BA52186E8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I63" authorId="62" shapeId="0" xr:uid="{9E3AFA27-924B-495A-86AD-39D9A2A9F974}">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por tesoro Memo 444-2018-ef/52.06
no cuenta con límite CIPRL</t>
      </text>
    </comment>
    <comment ref="AK63" authorId="63" shapeId="0" xr:uid="{6F967345-C343-48C8-920D-A0D1C9595EA3}">
      <text>
        <t>[Comentario encadenado]
Su versión de Excel le permite leer este comentario encadenado; sin embargo, las ediciones que se apliquen se quitarán si el archivo se abre en una versión más reciente de Excel. Más información: https://go.microsoft.com/fwlink/?linkid=870924
Comentario:
    El incremento de 586,470.21 de la adenda 4, se reconocera con prespuesto institucional.</t>
      </text>
    </comment>
    <comment ref="AM63" authorId="64" shapeId="0" xr:uid="{7DBCF188-E63D-4BBE-8266-7C534FF8A6A4}">
      <text>
        <t>[Comentario encadenado]
Su versión de Excel le permite leer este comentario encadenado; sin embargo, las ediciones que se apliquen se quitarán si el archivo se abre en una versión más reciente de Excel. Más información: https://go.microsoft.com/fwlink/?linkid=870924
Comentario:
    Se corrige el numeral 3.2. de la Adenda N° 5 por los decimales de los montos consignados en el cuadro.</t>
      </text>
    </comment>
    <comment ref="AC65" authorId="65" shapeId="0" xr:uid="{DE15BE3C-F7D7-443E-95AA-F0A46A6F5328}">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Monto de aprobación del E.T.
</t>
      </text>
    </comment>
    <comment ref="AF65" authorId="66" shapeId="0" xr:uid="{46F71691-60C7-47F5-A989-89FB5C05DDA6}">
      <text>
        <t>[Comentario encadenado]
Su versión de Excel le permite leer este comentario encadenado; sin embargo, las ediciones que se apliquen se quitarán si el archivo se abre en una versión más reciente de Excel. Más información: https://go.microsoft.com/fwlink/?linkid=870924
Comentario:
    error en la adenda en la fecha</t>
      </text>
    </comment>
    <comment ref="AG65" authorId="67" shapeId="0" xr:uid="{FE33CD80-C681-4389-B743-ACCF0D5E801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K65" authorId="68" shapeId="0" xr:uid="{87E8FF3C-2424-4CD5-B0CC-17651CF30C98}">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remitió al MEF</t>
      </text>
    </comment>
    <comment ref="AM65" authorId="69" shapeId="0" xr:uid="{F38A0489-3A6D-4EB1-AE87-D24F03D9DD8C}">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remitió al MEF</t>
      </text>
    </comment>
    <comment ref="AO65" authorId="70" shapeId="0" xr:uid="{8F47361D-E820-423A-A9C9-46CEFF74B75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Q65" authorId="71" shapeId="0" xr:uid="{D009F493-9256-4398-BA1E-8F24BB4ED75E}">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ejecutor y razón social de Minera Barrick a Minera Boroo</t>
      </text>
    </comment>
    <comment ref="AC66" authorId="72" shapeId="0" xr:uid="{5BAA900F-58DF-4329-9520-7C0F2D39B506}">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modifica el nombre del Consorcio, y modifica el plazo de ejecución.</t>
      </text>
    </comment>
    <comment ref="AG66" authorId="73" shapeId="0" xr:uid="{45A05216-98DC-4EDF-A2CF-48830413EC00}">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avances trimestrales y participación del Consorcio</t>
      </text>
    </comment>
    <comment ref="AI66" authorId="74" shapeId="0" xr:uid="{A546B400-17FC-4087-AC05-78AE0BA7556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razon social de una de las empresa privadas del Consorcio</t>
      </text>
    </comment>
    <comment ref="AM66" authorId="75" shapeId="0" xr:uid="{99A7F1EA-113F-4F8F-AD12-F6E12F3E324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O66" authorId="76" shapeId="0" xr:uid="{319632A6-096E-48C5-9453-8712ECE0D671}">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t>
      </text>
    </comment>
    <comment ref="AQ66" authorId="77" shapeId="0" xr:uid="{7DAE4C79-6AA5-46AB-9D04-25B39F8C9ADF}">
      <text>
        <t>[Comentario encadenado]
Su versión de Excel le permite leer este comentario encadenado; sin embargo, las ediciones que se apliquen se quitarán si el archivo se abre en una versión más reciente de Excel. Más información: https://go.microsoft.com/fwlink/?linkid=870924
Comentario:
    Con cargo al Tope Máximo de Capacidad Anual del Gobierno Regional de Puno</t>
      </text>
    </comment>
    <comment ref="AS66" authorId="78" shapeId="0" xr:uid="{CD5E6E92-2DA5-4282-AC1F-7D45F7FF2112}">
      <text>
        <t>[Comentario encadenado]
Su versión de Excel le permite leer este comentario encadenado; sin embargo, las ediciones que se apliquen se quitarán si el archivo se abre en una versión más reciente de Excel. Más información: https://go.microsoft.com/fwlink/?linkid=870924
Comentario:
    Con cargo al TMCA del GR Puno</t>
      </text>
    </comment>
    <comment ref="AU66" authorId="79" shapeId="0" xr:uid="{A58D34ED-6143-488A-9E3C-BF7DCAC7758E}">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modifica la denominación social.</t>
      </text>
    </comment>
    <comment ref="AC69" authorId="80" shapeId="0" xr:uid="{A1B1426B-4490-46DB-BBC2-AA9BC79574A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Décimo Primera de los funcionarios responsables</t>
      </text>
    </comment>
    <comment ref="AC70" authorId="81" shapeId="0" xr:uid="{EE798101-F819-4D30-AE06-0CA61C63F56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Décimo Primera de los funcionarios responsables</t>
      </text>
    </comment>
    <comment ref="AC71" authorId="82" shapeId="0" xr:uid="{B71ED9F5-BA8A-4960-AE32-F7081212B74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Décimo Primera de los funcionarios responsables</t>
      </text>
    </comment>
    <comment ref="AC72" authorId="83" shapeId="0" xr:uid="{607F7097-190A-4E12-8C57-4DE9825C0AC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Décimo Primera de los funcionarios responsables</t>
      </text>
    </comment>
    <comment ref="AC73" authorId="84" shapeId="0" xr:uid="{7AEAECC0-5252-4FF2-975C-5C7E2EF21F7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Décimo Primera de los funcionarios responsables</t>
      </text>
    </comment>
    <comment ref="AG74" authorId="85" shapeId="0" xr:uid="{18483493-7177-4A9C-AADB-143707AAF19D}">
      <text>
        <t>[Comentario encadenado]
Su versión de Excel le permite leer este comentario encadenado; sin embargo, las ediciones que se apliquen se quitarán si el archivo se abre en una versión más reciente de Excel. Más información: https://go.microsoft.com/fwlink/?linkid=870924
Comentario:
    corrige error material de fecha de la adenda 2</t>
      </text>
    </comment>
    <comment ref="AE75" authorId="86" shapeId="0" xr:uid="{8A0841D8-4544-48D3-8811-A85C2A4ACBC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 y avances del proyecto</t>
      </text>
    </comment>
    <comment ref="AE77" authorId="87" shapeId="0" xr:uid="{74601187-C090-4139-BBA4-50616C956BD0}">
      <text>
        <t>[Comentario encadenado]
Su versión de Excel le permite leer este comentario encadenado; sin embargo, las ediciones que se apliquen se quitarán si el archivo se abre en una versión más reciente de Excel. Más información: https://go.microsoft.com/fwlink/?linkid=870924
Comentario:
    Participación del consorcio</t>
      </text>
    </comment>
    <comment ref="AG77" authorId="88" shapeId="0" xr:uid="{D34CED67-4130-4421-98C1-3581D0CE4E6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t>
      </text>
    </comment>
    <comment ref="AE78" authorId="89" shapeId="0" xr:uid="{9D936A31-97EE-4319-B75C-B3BE4D8344B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Décima del Convenio de Inversión de funcionarios responsbales</t>
      </text>
    </comment>
    <comment ref="AE79" authorId="90" shapeId="0" xr:uid="{C9EE342B-3D95-4478-83B0-09AE2184A4C0}">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remitió a DGPPIP</t>
      </text>
    </comment>
    <comment ref="AG79" authorId="91" shapeId="0" xr:uid="{063EF208-A357-4E08-B0F4-ED8E8EAD447E}">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no se remitió a DGPPIP
</t>
      </text>
    </comment>
    <comment ref="AI79" authorId="92" shapeId="0" xr:uid="{6BFEA5FB-5464-46E2-B047-93669940371C}">
      <text>
        <t>[Comentario encadenado]
Su versión de Excel le permite leer este comentario encadenado; sin embargo, las ediciones que se apliquen se quitarán si el archivo se abre en una versión más reciente de Excel. Más información: https://go.microsoft.com/fwlink/?linkid=870924
Comentario:
    solo se remitió a DGETP</t>
      </text>
    </comment>
    <comment ref="AE80" authorId="93" shapeId="0" xr:uid="{272964B6-E9C9-4286-8ACD-2DBC000C7228}">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REMITIÓ A DGPPIP</t>
      </text>
    </comment>
    <comment ref="AG80" authorId="94" shapeId="0" xr:uid="{9A6E5139-E3A5-43B7-B669-9B5B5F733F3F}">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remitió a DGPPIP</t>
      </text>
    </comment>
    <comment ref="AH80" authorId="95" shapeId="0" xr:uid="{3FBC5167-A45F-495D-8989-C15583EF9C98}">
      <text>
        <t>[Comentario encadenado]
Su versión de Excel le permite leer este comentario encadenado; sin embargo, las ediciones que se apliquen se quitarán si el archivo se abre en una versión más reciente de Excel. Más información: https://go.microsoft.com/fwlink/?linkid=870924
Comentario:
    NO DETALLA EL DÍA EN LA ADENDA</t>
      </text>
    </comment>
    <comment ref="AI80" authorId="96" shapeId="0" xr:uid="{61451282-EB2E-46ED-904A-9C6BA2A8A3A9}">
      <text>
        <t>[Comentario encadenado]
Su versión de Excel le permite leer este comentario encadenado; sin embargo, las ediciones que se apliquen se quitarán si el archivo se abre en una versión más reciente de Excel. Más información: https://go.microsoft.com/fwlink/?linkid=870924
Comentario:
    SOLO FUE REMITIDA A TESORO</t>
      </text>
    </comment>
    <comment ref="AE82" authorId="97" shapeId="0" xr:uid="{80E62442-CD60-4FF2-A0BA-7F518B6B5E69}">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no modifica monto
</t>
      </text>
    </comment>
    <comment ref="AG82" authorId="98" shapeId="0" xr:uid="{EE466A9E-BB4B-4DCB-9D22-EEBE8F338B0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 PLAZO DE EJECUCIÓN</t>
      </text>
    </comment>
    <comment ref="AE83" authorId="99" shapeId="0" xr:uid="{1C807BFC-8F75-4507-AE2B-DD61C22D24D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plazos de ejecución</t>
      </text>
    </comment>
    <comment ref="AE86" authorId="100" shapeId="0" xr:uid="{610F3BF3-35B2-49B8-916E-D253D85B63C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Cláusula Cuarta: Plazo y Décimo Primera: Funcionarios responsables</t>
      </text>
    </comment>
    <comment ref="AG86" authorId="101" shapeId="0" xr:uid="{E5956DB9-F09D-40CA-9FB3-3E6BED58BFA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Cláusula Cuarta: Plazo y Décimo Primera: Funcionarios responsables</t>
      </text>
    </comment>
    <comment ref="AE87" authorId="102" shapeId="0" xr:uid="{860A46A9-F308-49B5-93F6-7C1FEED4B1E9}">
      <text>
        <t>[Comentario encadenado]
Su versión de Excel le permite leer este comentario encadenado; sin embargo, las ediciones que se apliquen se quitarán si el archivo se abre en una versión más reciente de Excel. Más información: https://go.microsoft.com/fwlink/?linkid=870924
Comentario:
    Ampliación de plazo de ejecución por 390 días</t>
      </text>
    </comment>
    <comment ref="AE88" authorId="103" shapeId="0" xr:uid="{8D227DE5-8245-4E24-B5A7-7D20CAAACE27}">
      <text>
        <t>[Comentario encadenado]
Su versión de Excel le permite leer este comentario encadenado; sin embargo, las ediciones que se apliquen se quitarán si el archivo se abre en una versión más reciente de Excel. Más información: https://go.microsoft.com/fwlink/?linkid=870924
Comentario:
    excedió límite CIPRL</t>
      </text>
    </comment>
    <comment ref="AG88" authorId="104" shapeId="0" xr:uid="{D4C14973-2843-48BE-8EB2-BB02DEBF67BC}">
      <text>
        <t>[Comentario encadenado]
Su versión de Excel le permite leer este comentario encadenado; sin embargo, las ediciones que se apliquen se quitarán si el archivo se abre en una versión más reciente de Excel. Más información: https://go.microsoft.com/fwlink/?linkid=870924
Comentario:
    cronograma de emisión CIPRL por exceso de límite CIPRL</t>
      </text>
    </comment>
    <comment ref="AI88" authorId="105" shapeId="0" xr:uid="{522810D3-BF20-4BEB-BA72-36C6F2001E33}">
      <text>
        <t>[Comentario encadenado]
Su versión de Excel le permite leer este comentario encadenado; sin embargo, las ediciones que se apliquen se quitarán si el archivo se abre en una versión más reciente de Excel. Más información: https://go.microsoft.com/fwlink/?linkid=870924
Comentario:
    detallan la fuente de financiamiento para el pago de exceso de límite CIPRL</t>
      </text>
    </comment>
    <comment ref="AC89" authorId="106" shapeId="0" xr:uid="{5030C807-CD1B-40C1-8859-DF7F0E66B2C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plazos, funcionarios responsables, cronograma de emisión CIPRL entre otros .. NO MODIFICA MONTOS</t>
      </text>
    </comment>
    <comment ref="AE89" authorId="107" shapeId="0" xr:uid="{E6A4581B-4E10-45AB-BA0D-6A4C5E25522E}">
      <text>
        <t>[Comentario encadenado]
Su versión de Excel le permite leer este comentario encadenado; sin embargo, las ediciones que se apliquen se quitarán si el archivo se abre en una versión más reciente de Excel. Más información: https://go.microsoft.com/fwlink/?linkid=870924
Comentario:
    Aprobación de adicional y deductivo que en neto no modifica el Monto de Inversión</t>
      </text>
    </comment>
    <comment ref="AI89" authorId="108" shapeId="0" xr:uid="{936E874C-E69D-47FF-A021-DEAA81AC9CE2}">
      <text>
        <t>[Comentario encadenado]
Su versión de Excel le permite leer este comentario encadenado; sin embargo, las ediciones que se apliquen se quitarán si el archivo se abre en una versión más reciente de Excel. Más información: https://go.microsoft.com/fwlink/?linkid=870924
Comentario:
    ESPECIFICACIÓN DEL MONTO QUE EXCEDE LÍMITE CIPRL Y MODALIDAD DE PAGO</t>
      </text>
    </comment>
    <comment ref="AK89" authorId="109" shapeId="0" xr:uid="{BEA35E27-F94B-4762-9438-82B9F6E9D8D8}">
      <text>
        <t>[Comentario encadenado]
Su versión de Excel le permite leer este comentario encadenado; sin embargo, las ediciones que se apliquen se quitarán si el archivo se abre en una versión más reciente de Excel. Más información: https://go.microsoft.com/fwlink/?linkid=870924
Comentario:
    se detalla la fuente de financiamiento para el monto que excede el límite CIPRL</t>
      </text>
    </comment>
    <comment ref="AE90" authorId="110" shapeId="0" xr:uid="{9D1D940A-5A30-4379-AA2E-43C13D19912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ETAPAS DEL PROYECTO</t>
      </text>
    </comment>
    <comment ref="AG90" authorId="111" shapeId="0" xr:uid="{2ABAF3F6-1DF2-4CCF-93C7-B48469C3CF7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PLAZOS DEL PROYECTO</t>
      </text>
    </comment>
    <comment ref="AG91" authorId="112" shapeId="0" xr:uid="{11C77E2D-BA35-4E16-927D-C907B39EDA3A}">
      <text>
        <t>[Comentario encadenado]
Su versión de Excel le permite leer este comentario encadenado; sin embargo, las ediciones que se apliquen se quitarán si el archivo se abre en una versión más reciente de Excel. Más información: https://go.microsoft.com/fwlink/?linkid=870924
Comentario:
    Ratificación de adenda N°1 y N° 2</t>
      </text>
    </comment>
    <comment ref="AE92" authorId="113" shapeId="0" xr:uid="{AB482781-9F00-46D7-9B62-BDBD37752071}">
      <text>
        <t>[Comentario encadenado]
Su versión de Excel le permite leer este comentario encadenado; sin embargo, las ediciones que se apliquen se quitarán si el archivo se abre en una versión más reciente de Excel. Más información: https://go.microsoft.com/fwlink/?linkid=870924
Comentario:
    INCREMENTA PLAZO DE EJECUCIÓN</t>
      </text>
    </comment>
    <comment ref="AG92" authorId="114" shapeId="0" xr:uid="{E9F1DE87-DC11-4E19-80F9-A847EDEAAB1D}">
      <text>
        <t>[Comentario encadenado]
Su versión de Excel le permite leer este comentario encadenado; sin embargo, las ediciones que se apliquen se quitarán si el archivo se abre en una versión más reciente de Excel. Más información: https://go.microsoft.com/fwlink/?linkid=870924
Comentario:
    APRUEBA LIQUIDACIÓN</t>
      </text>
    </comment>
    <comment ref="AI93" authorId="115" shapeId="0" xr:uid="{351C6537-2BD5-4B97-953E-715676D6662E}">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Cronograma de pago de exceso de límite de emisión de CIPRL
</t>
      </text>
    </comment>
    <comment ref="AK93" authorId="116" shapeId="0" xr:uid="{B55C6073-45C2-4E28-A097-A648B58C7B58}">
      <text>
        <t>[Comentario encadenado]
Su versión de Excel le permite leer este comentario encadenado; sin embargo, las ediciones que se apliquen se quitarán si el archivo se abre en una versión más reciente de Excel. Más información: https://go.microsoft.com/fwlink/?linkid=870924
Comentario:
    se especifica fuente definanciamiento para el excedente de su límite CIPRL</t>
      </text>
    </comment>
    <comment ref="AM93" authorId="117" shapeId="0" xr:uid="{2DBD5DC8-EF16-4330-8EA7-938745A0EA3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fuente de financiamiento del exceso del límite de emisión de CIPRL</t>
      </text>
    </comment>
    <comment ref="AG96" authorId="118" shapeId="0" xr:uid="{9950999F-1A8E-4A48-A502-E6DFDE23ECA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Décimo Novena: Avances del Proyecto</t>
      </text>
    </comment>
    <comment ref="AC98" authorId="119" shapeId="0" xr:uid="{7F3886F1-BB36-43B0-9D66-E9DFAA432970}">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FIRMO ADENDA, SOLO EN LA LIQUIDACIÓN SE REDUJO EL MONTO
INFORMACIÓN REMITIDA CON OFICIO N° 439-2017-MDLM-A</t>
      </text>
    </comment>
    <comment ref="AC105" authorId="120" shapeId="0" xr:uid="{92DB6FA3-4213-4559-80AF-6FBABA4EB64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t>
      </text>
    </comment>
    <comment ref="AE106" authorId="121" shapeId="0" xr:uid="{61809475-676E-46B8-AC79-82305FE8B787}">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del convenio - NO REMITIDA A MEF
</t>
      </text>
    </comment>
    <comment ref="AG106" authorId="122" shapeId="0" xr:uid="{6BD14AA0-BFEC-41AC-B677-E7C90A7A35D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del convenio - NO REMITIDA A MEF
</t>
      </text>
    </comment>
    <comment ref="AI106" authorId="123" shapeId="0" xr:uid="{C57B11CE-50B3-4133-BE5B-0FC1AB756C41}">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del convenio - NO REMITIDA A MEF
</t>
      </text>
    </comment>
    <comment ref="AK106" authorId="124" shapeId="0" xr:uid="{E31FB018-D677-45F6-844D-41502B71406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 responsable - NO REMITIDA A MEF
</t>
      </text>
    </comment>
    <comment ref="AM106" authorId="125" shapeId="0" xr:uid="{5EFB5B4F-52E0-4C02-8DBB-AF8D1EF8CD82}">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Ratificación del monto de liquidación
</t>
      </text>
    </comment>
    <comment ref="AE107" authorId="126" shapeId="0" xr:uid="{8C23D403-AAC5-4533-8E1C-BD5351F69F2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modificacion de plazos y ciprl tirmestrales</t>
      </text>
    </comment>
    <comment ref="AG107" authorId="127" shapeId="0" xr:uid="{B7CAAD08-B673-4D10-A6EA-7F63BBB0036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modificacion de plazos y ciprl tirmestrales</t>
      </text>
    </comment>
    <comment ref="AI107" authorId="128" shapeId="0" xr:uid="{BC979488-374F-4B59-9548-3420B952A6FC}">
      <text>
        <t>[Comentario encadenado]
Su versión de Excel le permite leer este comentario encadenado; sin embargo, las ediciones que se apliquen se quitarán si el archivo se abre en una versión más reciente de Excel. Más información: https://go.microsoft.com/fwlink/?linkid=870924
Comentario:
    FUNCIONARIOS RESPONSABLES</t>
      </text>
    </comment>
    <comment ref="AK107" authorId="129" shapeId="0" xr:uid="{F83B18F8-353F-489F-A7D0-CFDE3CBEEFC5}">
      <text>
        <t>[Comentario encadenado]
Su versión de Excel le permite leer este comentario encadenado; sin embargo, las ediciones que se apliquen se quitarán si el archivo se abre en una versión más reciente de Excel. Más información: https://go.microsoft.com/fwlink/?linkid=870924
Comentario:
    Se indico el Costo del Expediente Tecnico</t>
      </text>
    </comment>
    <comment ref="AC109" authorId="130" shapeId="0" xr:uid="{18A0C034-FF16-4E42-8EFE-2BB14CD4410D}">
      <text>
        <t>[Comentario encadenado]
Su versión de Excel le permite leer este comentario encadenado; sin embargo, las ediciones que se apliquen se quitarán si el archivo se abre en una versión más reciente de Excel. Más información: https://go.microsoft.com/fwlink/?linkid=870924
Comentario:
    Eliminación de tercera condición de la cláusula cuarta.</t>
      </text>
    </comment>
    <comment ref="AE111" authorId="131" shapeId="0" xr:uid="{DBD76298-6CAB-4028-A903-5121DD33881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E113" authorId="132" shapeId="0" xr:uid="{343FA68A-8352-4DA5-9009-88711E3AD7EA}">
      <text>
        <t>[Comentario encadenado]
Su versión de Excel le permite leer este comentario encadenado; sin embargo, las ediciones que se apliquen se quitarán si el archivo se abre en una versión más reciente de Excel. Más información: https://go.microsoft.com/fwlink/?linkid=870924
Comentario:
    se incluye el componente de supervisión</t>
      </text>
    </comment>
    <comment ref="AG113" authorId="133" shapeId="0" xr:uid="{6E7F6255-D628-4200-B9AF-9C98A38AC0AC}">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20.07.2018</t>
      </text>
    </comment>
    <comment ref="AI113" authorId="134" shapeId="0" xr:uid="{F563BDC4-4A21-4100-A9B8-3219330B0A11}">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Exceso de Límite de emisión CIPRL</t>
      </text>
    </comment>
    <comment ref="AK113" authorId="135" shapeId="0" xr:uid="{6EC9A20B-D13D-4636-AAC8-AC444BD179E8}">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exceso de límite de emisión de CIPRL, señala el cronograma de pago y la fuente de financiamiento</t>
      </text>
    </comment>
    <comment ref="AE116" authorId="136" shapeId="0" xr:uid="{D07468F5-2234-4EB8-9B09-D4BAC8A749A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t>
      </text>
    </comment>
    <comment ref="AG116" authorId="137" shapeId="0" xr:uid="{A9C7FC80-D6EC-450A-B272-1F49BC2A1474}">
      <text>
        <t>[Comentario encadenado]
Su versión de Excel le permite leer este comentario encadenado; sin embargo, las ediciones que se apliquen se quitarán si el archivo se abre en una versión más reciente de Excel. Más información: https://go.microsoft.com/fwlink/?linkid=870924
Comentario:
    Aprueban  modificaciones no sustanciales</t>
      </text>
    </comment>
    <comment ref="AI116" authorId="138" shapeId="0" xr:uid="{795CD5B4-97AD-4ACD-AD17-02A9D9E8D1AF}">
      <text>
        <t>[Comentario encadenado]
Su versión de Excel le permite leer este comentario encadenado; sin embargo, las ediciones que se apliquen se quitarán si el archivo se abre en una versión más reciente de Excel. Más información: https://go.microsoft.com/fwlink/?linkid=870924
Comentario:
    Se establece el cronograma de pago para el exceso de límite de emisión de CIPRL</t>
      </text>
    </comment>
    <comment ref="AK116" authorId="139" shapeId="0" xr:uid="{18326148-C667-44D8-9C9A-E561CD9D1EB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MELISSA:
Se acuerda emitir el último CIPRL a más tardar 30/11/20, con cargo al tope máximo de capacidad anual asignado a la entidad
</t>
      </text>
    </comment>
    <comment ref="AC120" authorId="140" shapeId="0" xr:uid="{DAA0F66E-AD90-41CF-80C1-B4AE15CE846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MODIFICACION DE PLAZO</t>
      </text>
    </comment>
    <comment ref="AG120" authorId="141" shapeId="0" xr:uid="{EE595EEE-D734-421F-83A7-AC06403EAFE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 CLAUSULA SUPERV.</t>
      </text>
    </comment>
    <comment ref="AE121" authorId="142" shapeId="0" xr:uid="{3230FA9C-07BB-49C4-98E0-53E894F286B2}">
      <text>
        <t>[Comentario encadenado]
Su versión de Excel le permite leer este comentario encadenado; sin embargo, las ediciones que se apliquen se quitarán si el archivo se abre en una versión más reciente de Excel. Más información: https://go.microsoft.com/fwlink/?linkid=870924
Comentario:
    Incremento el costo del componente de mantenimiento, remitido a MEF 03/08/2018</t>
      </text>
    </comment>
    <comment ref="AG121" authorId="143" shapeId="0" xr:uid="{E4A88178-33F1-4F54-889B-ACB753AF1DD0}">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INDICA DONACIÓN DE 0.02 CÉNTIMOS.</t>
      </text>
    </comment>
    <comment ref="AI121" authorId="144" shapeId="0" xr:uid="{7C7BA3DD-8792-4D0C-A3CB-265B7360365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razón social de la empresa privada de Unión Andina de Cementos S.A.A. a UNACEM Perú S.A.</t>
      </text>
    </comment>
    <comment ref="AK121" authorId="145" shapeId="0" xr:uid="{E06E1D04-E12E-43D7-9081-A2C9C37A1A0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mantenimiento, funcionarios responsables y avances.</t>
      </text>
    </comment>
    <comment ref="AC122" authorId="146" shapeId="0" xr:uid="{173A4812-27EE-417C-A024-FC68155CBF5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 del proyecto</t>
      </text>
    </comment>
    <comment ref="AE122" authorId="147" shapeId="0" xr:uid="{FC2AE567-437F-41B6-A993-ED8387FA398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 del proyecto</t>
      </text>
    </comment>
    <comment ref="AG122" authorId="148" shapeId="0" xr:uid="{92FDD12C-2834-4C4E-8BDA-28529397544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razón social de la empresa privada</t>
      </text>
    </comment>
    <comment ref="AI122" authorId="149" shapeId="0" xr:uid="{3D6B6363-1FBD-44C4-ABE3-2CABE19E88FA}">
      <text>
        <t>[Comentario encadenado]
Su versión de Excel le permite leer este comentario encadenado; sin embargo, las ediciones que se apliquen se quitarán si el archivo se abre en una versión más reciente de Excel. Más información: https://go.microsoft.com/fwlink/?linkid=870924
Comentario:
    Ampliación de plazo por 45 días calendarios</t>
      </text>
    </comment>
    <comment ref="AK122" authorId="150" shapeId="0" xr:uid="{2CE879DF-DA08-4A68-B583-88775460A9B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los funcionarios responsables y del porcentaje del consorcio</t>
      </text>
    </comment>
    <comment ref="AE123" authorId="151" shapeId="0" xr:uid="{1AA0A513-A55D-48E6-BCFF-A2852AF31FCA}">
      <text>
        <t>[Comentario encadenado]
Su versión de Excel le permite leer este comentario encadenado; sin embargo, las ediciones que se apliquen se quitarán si el archivo se abre en una versión más reciente de Excel. Más información: https://go.microsoft.com/fwlink/?linkid=870924
Comentario:
    Lo remitio BCP 17.07.2018</t>
      </text>
    </comment>
    <comment ref="AG123" authorId="152" shapeId="0" xr:uid="{B84C48A8-C02D-4E9C-9363-2D7C11495EB6}">
      <text>
        <t>[Comentario encadenado]
Su versión de Excel le permite leer este comentario encadenado; sin embargo, las ediciones que se apliquen se quitarán si el archivo se abre en una versión más reciente de Excel. Más información: https://go.microsoft.com/fwlink/?linkid=870924
Comentario:
    Lo remitió bcp 17.07.2018</t>
      </text>
    </comment>
    <comment ref="AI123" authorId="153" shapeId="0" xr:uid="{843EBBEF-FC2C-4801-8705-7AE84CBBF80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K123" authorId="154" shapeId="0" xr:uid="{926C9ADC-B2B2-4C91-8C74-CF19F56847BB}">
      <text>
        <t>[Comentario encadenado]
Su versión de Excel le permite leer este comentario encadenado; sin embargo, las ediciones que se apliquen se quitarán si el archivo se abre en una versión más reciente de Excel. Más información: https://go.microsoft.com/fwlink/?linkid=870924
Comentario:
    CORRECIÓN DE MONTO DE INVERSIÓN</t>
      </text>
    </comment>
    <comment ref="AO123" authorId="155" shapeId="0" xr:uid="{073D5182-0585-4D1A-B49B-144EA20AF6F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y incorporación de recepción parcial</t>
      </text>
    </comment>
    <comment ref="AQ123" authorId="156" shapeId="0" xr:uid="{FAE71484-02A2-4EB4-BC16-6CD7CF29406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denominación social de los miembros del consorcio</t>
      </text>
    </comment>
    <comment ref="AC124" authorId="157" shapeId="0" xr:uid="{E20CED5E-C98C-4CAA-A124-6CB6634672D2}">
      <text>
        <t>[Comentario encadenado]
Su versión de Excel le permite leer este comentario encadenado; sin embargo, las ediciones que se apliquen se quitarán si el archivo se abre en una versión más reciente de Excel. Más información: https://go.microsoft.com/fwlink/?linkid=870924
Comentario:
    Rectificación de monto de inversión y cartas fianzas</t>
      </text>
    </comment>
    <comment ref="AE124" authorId="158" shapeId="0" xr:uid="{E593FCA5-37BF-470A-A6B0-65F9C097FC6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residente de obra</t>
      </text>
    </comment>
    <comment ref="AG124" authorId="159" shapeId="0" xr:uid="{999417CE-865C-4EFF-8684-A707B5ED890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I124" authorId="160" shapeId="0" xr:uid="{3609D26B-745B-44B3-AF82-6950216CBF0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K124" authorId="161" shapeId="0" xr:uid="{58E76D96-FD2A-49E2-A1D2-7D54C63CE3B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O124" authorId="162" shapeId="0" xr:uid="{78E168AB-81BE-4984-A8AA-E9025BCEB0E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razón social</t>
      </text>
    </comment>
    <comment ref="AE126" authorId="163" shapeId="0" xr:uid="{E7F2A306-12C5-44BB-BF31-E975E390B6C8}">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a los funcionarios responsables</t>
      </text>
    </comment>
    <comment ref="AG126" authorId="164" shapeId="0" xr:uid="{996376D2-38A0-4D6F-85E7-2D6475BD390C}">
      <text>
        <t>[Comentario encadenado]
Su versión de Excel le permite leer este comentario encadenado; sin embargo, las ediciones que se apliquen se quitarán si el archivo se abre en una versión más reciente de Excel. Más información: https://go.microsoft.com/fwlink/?linkid=870924
Comentario:
    Se establece la participación del consorcio</t>
      </text>
    </comment>
    <comment ref="AI126" authorId="165" shapeId="0" xr:uid="{109FAC79-1444-4D2C-B983-362E5BD01CD4}">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actualiza el marco y base  legal del convenio</t>
      </text>
    </comment>
    <comment ref="AK126" authorId="166" shapeId="0" xr:uid="{C7616FE3-0FC1-44C1-8F92-86CCDC322415}">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las etapas de los avances del proyecto</t>
      </text>
    </comment>
    <comment ref="AO126" authorId="167" shapeId="0" xr:uid="{7A2396D5-EC5C-4F8E-93E8-6B246D94A5D1}">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el plazo de ejecución del proyecto</t>
      </text>
    </comment>
    <comment ref="AQ126" authorId="168" shapeId="0" xr:uid="{897CE594-BB66-4883-AA63-BF0A4EDE4B8D}">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las etapas de los avances del proyecto</t>
      </text>
    </comment>
    <comment ref="AU126" authorId="169" shapeId="0" xr:uid="{11C7BB3D-49E3-4736-85CA-F7E51706FEF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avances de proyecto y exceso de límite de emisión de CIPRL</t>
      </text>
    </comment>
    <comment ref="P127" authorId="170" shapeId="0" xr:uid="{B4783B27-F0F8-4942-AB22-A2399EC904A3}">
      <text>
        <t>[Comentario encadenado]
Su versión de Excel le permite leer este comentario encadenado; sin embargo, las ediciones que se apliquen se quitarán si el archivo se abre en una versión más reciente de Excel. Más información: https://go.microsoft.com/fwlink/?linkid=870924
Comentario:
    Se encuentra concluido el componente de Obra. Pendiente el componente de mantenimiento.</t>
      </text>
    </comment>
    <comment ref="AC127" authorId="171" shapeId="0" xr:uid="{681DAAE4-25F4-42A0-A2AF-4381381F64F2}">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17.07.2018 por BCP</t>
      </text>
    </comment>
    <comment ref="AE127" authorId="172" shapeId="0" xr:uid="{D118B6CB-CB3C-4555-A3D8-81BDF9DE439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Cláusula Vigésimo de recepciones parciales </t>
      </text>
    </comment>
    <comment ref="AC128" authorId="173" shapeId="0" xr:uid="{6CD80155-D481-46CD-8B7F-E344AF195CBF}">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17.07.2018 por bcp</t>
      </text>
    </comment>
    <comment ref="AE129" authorId="174" shapeId="0" xr:uid="{5D121DD4-1102-4E3B-8BF6-8D1F7362629E}">
      <text>
        <t>[Comentario encadenado]
Su versión de Excel le permite leer este comentario encadenado; sin embargo, las ediciones que se apliquen se quitarán si el archivo se abre en una versión más reciente de Excel. Más información: https://go.microsoft.com/fwlink/?linkid=870924
Comentario:
    reducción del monto de inversión</t>
      </text>
    </comment>
    <comment ref="AG129" authorId="175" shapeId="0" xr:uid="{1BC30E7B-20A9-4055-8AEE-65E04ABDE645}">
      <text>
        <t>[Comentario encadenado]
Su versión de Excel le permite leer este comentario encadenado; sin embargo, las ediciones que se apliquen se quitarán si el archivo se abre en una versión más reciente de Excel. Más información: https://go.microsoft.com/fwlink/?linkid=870924
Comentario:
    Deducción del monto de inversión</t>
      </text>
    </comment>
    <comment ref="AA130" authorId="176" shapeId="0" xr:uid="{7070AB38-7AC7-4B64-91D1-46DDEF33114B}">
      <text>
        <t>[Comentario encadenado]
Su versión de Excel le permite leer este comentario encadenado; sin embargo, las ediciones que se apliquen se quitarán si el archivo se abre en una versión más reciente de Excel. Más información: https://go.microsoft.com/fwlink/?linkid=870924
Comentario:
    obra + mantenimiento</t>
      </text>
    </comment>
    <comment ref="AC130" authorId="177" shapeId="0" xr:uid="{474E0E58-BEF8-42AD-8158-81ACF8641A07}">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retira el componente de supervisión</t>
      </text>
    </comment>
    <comment ref="AE130" authorId="178" shapeId="0" xr:uid="{E9A1422B-BE02-4705-ABFF-F234E11081D7}">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aprobación en el E.T.
Se modifico Avances , funcionarios responsables y participacion del consorcio.</t>
      </text>
    </comment>
    <comment ref="AG130" authorId="179" shapeId="0" xr:uid="{5563409F-712E-44A3-96ED-562E516E9352}">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Exceso de Límite de Emisión de CIPRL
</t>
      </text>
    </comment>
    <comment ref="AC131" authorId="180" shapeId="0" xr:uid="{AB920738-3186-4BA3-9CDE-A645148D3E2F}">
      <text>
        <t>[Comentario encadenado]
Su versión de Excel le permite leer este comentario encadenado; sin embargo, las ediciones que se apliquen se quitarán si el archivo se abre en una versión más reciente de Excel. Más información: https://go.microsoft.com/fwlink/?linkid=870924
Comentario:
    Retiran componente de mantenimiento.</t>
      </text>
    </comment>
    <comment ref="AG131" authorId="181" shapeId="0" xr:uid="{95B7FBF0-523E-4F6D-BF4A-51E69E4E4597}">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Definir emisión de CIPRL por avances del proyecto
</t>
      </text>
    </comment>
    <comment ref="AK131" authorId="182" shapeId="0" xr:uid="{EFF0B03A-6DCF-432F-90FD-D7B5E31E506E}">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Exceso de Límite de Emisión de CIPRL
</t>
      </text>
    </comment>
    <comment ref="AC132" authorId="183" shapeId="0" xr:uid="{E0DCA025-95FF-4F26-AED9-A48D40C88190}">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retira el componente de mantenimiento</t>
      </text>
    </comment>
    <comment ref="AE132" authorId="184" shapeId="0" xr:uid="{2EF53EB3-5DEB-49DB-90EA-53F2826F570F}">
      <text>
        <t>[Comentario encadenado]
Su versión de Excel le permite leer este comentario encadenado; sin embargo, las ediciones que se apliquen se quitarán si el archivo se abre en una versión más reciente de Excel. Más información: https://go.microsoft.com/fwlink/?linkid=870924
Comentario:
    Falta remitir la adenda</t>
      </text>
    </comment>
    <comment ref="AI132" authorId="185" shapeId="0" xr:uid="{F090DAC2-402C-4164-9C92-BBC6D6EE3D2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exceso de límite de emisión de CIPRL </t>
      </text>
    </comment>
    <comment ref="AC133" authorId="186" shapeId="0" xr:uid="{0455833D-B4E3-4115-9AFB-3026934919F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los funcionarios responsables</t>
      </text>
    </comment>
    <comment ref="AE133" authorId="187" shapeId="0" xr:uid="{FE88423A-1B72-415D-9D35-48C144621139}">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aprobación del E.T.</t>
      </text>
    </comment>
    <comment ref="AG133" authorId="188" shapeId="0" xr:uid="{BE709044-AABC-4D16-8C5F-74053A0317E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Monto de Inversión, plazos de ejecución y funcionarios responsables</t>
      </text>
    </comment>
    <comment ref="AI133" authorId="189" shapeId="0" xr:uid="{FAD0AB01-D7AC-4F52-8D3A-CCDFF003284F}">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suspensión de plazo por 143 días calendarios.</t>
      </text>
    </comment>
    <comment ref="AM133" authorId="190" shapeId="0" xr:uid="{11045E97-4ED4-4877-B034-30D8C90710F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garantias, obligaciones de la empresa privada y monto de inversión</t>
      </text>
    </comment>
    <comment ref="AC134" authorId="191" shapeId="0" xr:uid="{EF1236FC-9633-48D8-8981-2405DCC6755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el 17.07.2018 por BCP
</t>
      </text>
    </comment>
    <comment ref="AC135" authorId="192" shapeId="0" xr:uid="{72FA97F3-9CDB-4F80-85FB-151C6C72A091}">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el 17.07.2018 por BCP</t>
      </text>
    </comment>
    <comment ref="AC136" authorId="193" shapeId="0" xr:uid="{5F63334F-A0AB-40DC-9921-1305C70C4E3E}">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el 17.07.2018 por BCP</t>
      </text>
    </comment>
    <comment ref="AC137" authorId="194" shapeId="0" xr:uid="{90DDDC13-BEC6-4BB1-B0CF-3BEF06168B71}">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aprobación del E.T.</t>
      </text>
    </comment>
    <comment ref="AE137" authorId="195" shapeId="0" xr:uid="{D2DBD1DA-48C2-4286-86D5-37B7B5B97B62}">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retira el componente de supervisión, lo financiara la Entidad Pública.</t>
      </text>
    </comment>
    <comment ref="AI137" authorId="196" shapeId="0" xr:uid="{5FD72465-B1B3-4BB8-B586-0F7A44907260}">
      <text>
        <t>[Comentario encadenado]
Su versión de Excel le permite leer este comentario encadenado; sin embargo, las ediciones que se apliquen se quitarán si el archivo se abre en una versión más reciente de Excel. Más información: https://go.microsoft.com/fwlink/?linkid=870924
Comentario:
    Aprobación de mayores trabajos de oba será asumido por la empresa privada.</t>
      </text>
    </comment>
    <comment ref="AK137" authorId="197" shapeId="0" xr:uid="{C20DC133-EDE2-4FF7-BF7E-78D5714F09B4}">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desde 12.03.19 al 28.04.2019</t>
      </text>
    </comment>
    <comment ref="AM137" authorId="198" shapeId="0" xr:uid="{C7461DB0-E52D-4AE1-8D88-E41411CB79D9}">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por levantamiento de observaciones desde el 03.08.2020 al 10.01.2021</t>
      </text>
    </comment>
    <comment ref="AC138" authorId="199" shapeId="0" xr:uid="{B458F26A-31CA-4E17-9CD8-D1B34B7B4DE8}">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por 180 días calendarios a partir del 23 de junio de 2020</t>
      </text>
    </comment>
    <comment ref="AE138" authorId="200" shapeId="0" xr:uid="{0B1C64EF-3F04-44E6-A6A0-085D1A8E6FDF}">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acuerda:
1. Prorrogar la suspensión del plazo de ejecución por 242 días calendarios desde 21.12.2020 al 19.08.2021.
2. Reiniciar la vigencia del 20.08.2021.</t>
      </text>
    </comment>
    <comment ref="AI138" authorId="201" shapeId="0" xr:uid="{0E96A60B-9AEC-4655-AD04-280FF2646E03}">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retira una nota de la Cláusula Quinta del Monto Total de Inversión</t>
      </text>
    </comment>
    <comment ref="AM138" authorId="202" shapeId="0" xr:uid="{72B663D1-65CC-4C29-9C7B-D8A92772945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Cláusula Cuarta (Ejecutor) y Sexta (plazo de ejecución de obra) del Convenio</t>
      </text>
    </comment>
    <comment ref="AO138" authorId="203" shapeId="0" xr:uid="{C913B617-58F2-4B6F-AA67-32F3E62E4278}">
      <text>
        <t>[Comentario encadenado]
Su versión de Excel le permite leer este comentario encadenado; sin embargo, las ediciones que se apliquen se quitarán si el archivo se abre en una versión más reciente de Excel. Más información: https://go.microsoft.com/fwlink/?linkid=870924
Comentario:
    01. Dejar sin efecto la fuente de financiamiento de la Adenda N° 06 al Convenio de Inversión.
02. Incorpora las recepciones parciales del Pan de Contingencia y otras secciones terminadas.</t>
      </text>
    </comment>
    <comment ref="AK143" authorId="204" shapeId="0" xr:uid="{2E980061-F7F0-448D-8D7C-FE4D5E7268BF}">
      <text>
        <t>[Comentario encadenado]
Su versión de Excel le permite leer este comentario encadenado; sin embargo, las ediciones que se apliquen se quitarán si el archivo se abre en una versión más reciente de Excel. Más información: https://go.microsoft.com/fwlink/?linkid=870924
Comentario:
    especificación de fuente de financiamiento y para ciprlque excedio limite</t>
      </text>
    </comment>
    <comment ref="AM143" authorId="205" shapeId="0" xr:uid="{90C2DD99-82AB-406B-BA1A-56DAAA0D2580}">
      <text>
        <t>[Comentario encadenado]
Su versión de Excel le permite leer este comentario encadenado; sin embargo, las ediciones que se apliquen se quitarán si el archivo se abre en una versión más reciente de Excel. Más información: https://go.microsoft.com/fwlink/?linkid=870924
Comentario:
    el monto de 20,979.90 será financiado con tope capacidad 2018</t>
      </text>
    </comment>
    <comment ref="AK144" authorId="206" shapeId="0" xr:uid="{9B963CEE-2354-4D63-9A9D-ADC7D426B9A4}">
      <text>
        <t>[Comentario encadenado]
Su versión de Excel le permite leer este comentario encadenado; sin embargo, las ediciones que se apliquen se quitarán si el archivo se abre en una versión más reciente de Excel. Más información: https://go.microsoft.com/fwlink/?linkid=870924
Comentario:
    especificación de fuente de financiamiento y para ciprlque excedio limite</t>
      </text>
    </comment>
    <comment ref="AM144" authorId="207" shapeId="0" xr:uid="{0BB6366D-8BB9-468B-BA47-15438AA15445}">
      <text>
        <t>[Comentario encadenado]
Su versión de Excel le permite leer este comentario encadenado; sin embargo, las ediciones que se apliquen se quitarán si el archivo se abre en una versión más reciente de Excel. Más información: https://go.microsoft.com/fwlink/?linkid=870924
Comentario:
    el monto de 20,454.11 será financiado con tope capacidad 2018</t>
      </text>
    </comment>
    <comment ref="AO144" authorId="208" shapeId="0" xr:uid="{0FC403AA-463E-4814-9328-F0604CA60D4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antecedentes</t>
      </text>
    </comment>
    <comment ref="AE145" authorId="209" shapeId="0" xr:uid="{FB242C2A-8A3B-4BB0-A295-C15C60DE0E53}">
      <text>
        <t>[Comentario encadenado]
Su versión de Excel le permite leer este comentario encadenado; sin embargo, las ediciones que se apliquen se quitarán si el archivo se abre en una versión más reciente de Excel. Más información: https://go.microsoft.com/fwlink/?linkid=870924
Comentario:
    Falta remitir a MEF
Modificacion de funcionarios responsables</t>
      </text>
    </comment>
    <comment ref="AI145" authorId="210" shapeId="0" xr:uid="{14566C8B-2BA3-48D8-94B7-612228B55F83}">
      <text>
        <t>[Comentario encadenado]
Su versión de Excel le permite leer este comentario encadenado; sin embargo, las ediciones que se apliquen se quitarán si el archivo se abre en una versión más reciente de Excel. Más información: https://go.microsoft.com/fwlink/?linkid=870924
Comentario:
    especificación de fuente de financiamiento y para ciprlque excedio limite</t>
      </text>
    </comment>
    <comment ref="AK145" authorId="211" shapeId="0" xr:uid="{7A3F0D6B-E1B9-4573-8455-94FC781B927A}">
      <text>
        <t>[Comentario encadenado]
Su versión de Excel le permite leer este comentario encadenado; sin embargo, las ediciones que se apliquen se quitarán si el archivo se abre en una versión más reciente de Excel. Más información: https://go.microsoft.com/fwlink/?linkid=870924
Comentario:
    el monto de 14,460.19 será financiado con tope de capacidad 2018.</t>
      </text>
    </comment>
    <comment ref="AC147" authorId="212" shapeId="0" xr:uid="{745229C5-676D-4BC3-9ED4-8E6AB5BAC71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E147" authorId="213" shapeId="0" xr:uid="{FD0706B7-9473-4113-867A-4C68654D3F1E}">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por BCP el 17.07.2018</t>
      </text>
    </comment>
    <comment ref="AF147" authorId="214" shapeId="0" xr:uid="{EB184F13-04DD-4589-BF31-283DDCC24365}">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sin fecha de suscripción</t>
      </text>
    </comment>
    <comment ref="AC148" authorId="215" shapeId="0" xr:uid="{E7358C33-36BE-4F95-AACF-7BA2AD1ED5D9}">
      <text>
        <t>[Comentario encadenado]
Su versión de Excel le permite leer este comentario encadenado; sin embargo, las ediciones que se apliquen se quitarán si el archivo se abre en una versión más reciente de Excel. Más información: https://go.microsoft.com/fwlink/?linkid=870924
Comentario:
    no especifica fecha, modifca funcionarios responsables</t>
      </text>
    </comment>
    <comment ref="AE148" authorId="216" shapeId="0" xr:uid="{261CB145-B065-4C12-82EE-5099B7926181}">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por BCP el 17.07.2018</t>
      </text>
    </comment>
    <comment ref="AF148" authorId="217" shapeId="0" xr:uid="{8F9F5533-39B9-43DA-B3F3-298951F0B083}">
      <text>
        <t>[Comentario encadenado]
Su versión de Excel le permite leer este comentario encadenado; sin embargo, las ediciones que se apliquen se quitarán si el archivo se abre en una versión más reciente de Excel. Más información: https://go.microsoft.com/fwlink/?linkid=870924
Comentario:
    La adenda no tiene fecha de suscripción</t>
      </text>
    </comment>
    <comment ref="AC150" authorId="218" shapeId="0" xr:uid="{F171BBAA-E49D-4A02-B0FC-117D487CA3D6}">
      <text>
        <t>[Comentario encadenado]
Su versión de Excel le permite leer este comentario encadenado; sin embargo, las ediciones que se apliquen se quitarán si el archivo se abre en una versión más reciente de Excel. Más información: https://go.microsoft.com/fwlink/?linkid=870924
Comentario:
    se incluye el componente de supervisión</t>
      </text>
    </comment>
    <comment ref="AE150" authorId="219" shapeId="0" xr:uid="{D52A4AEF-0A24-4A24-8B3F-A98E7F04F48E}">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aprobación del E.T.
Incluye E.T. y supervisión</t>
      </text>
    </comment>
    <comment ref="AC151" authorId="220" shapeId="0" xr:uid="{9AD53BFC-B261-4A28-BDE6-4E0390F91A93}">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adiciona el monto e supervisión</t>
      </text>
    </comment>
    <comment ref="AC152" authorId="221" shapeId="0" xr:uid="{886A35C5-F35B-4185-BF25-37917D04BCD8}">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adiciona el monto e supervisión</t>
      </text>
    </comment>
    <comment ref="AE152" authorId="222" shapeId="0" xr:uid="{5C1A8A10-3B65-4A40-9249-804B0413E204}">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aprobación del E.T.
Incluye E.T. y supervisión</t>
      </text>
    </comment>
    <comment ref="AC153" authorId="223" shapeId="0" xr:uid="{DBEF2B12-1DCE-4FC3-A975-444898841F1A}">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agregó la supervisión</t>
      </text>
    </comment>
    <comment ref="AE153" authorId="224" shapeId="0" xr:uid="{0EB57750-CD89-4F1D-9DFC-239CE0051F7A}">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remitio aDGPPIP</t>
      </text>
    </comment>
    <comment ref="AC154" authorId="225" shapeId="0" xr:uid="{E33ED7EC-9130-4DD2-9760-20D1FD26CD39}">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remitio formarmente al MEF.
Excedió limite CIPRL</t>
      </text>
    </comment>
    <comment ref="AE154" authorId="226" shapeId="0" xr:uid="{572234A1-7B1C-4C71-BB07-A995154ABB22}">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de exceso de límite CIPRL, la MP solo reconocerá el monto del Convenio Inicial</t>
      </text>
    </comment>
    <comment ref="AC155" authorId="227" shapeId="0" xr:uid="{0AF540AF-9096-4502-BA16-CFA87D877222}">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Representantes</t>
      </text>
    </comment>
    <comment ref="AE155" authorId="228" shapeId="0" xr:uid="{56FC19D0-19EA-4849-A33A-C187C60553C6}">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nombre de la empresa Chungar</t>
      </text>
    </comment>
    <comment ref="AG155" authorId="229" shapeId="0" xr:uid="{36F9941C-A05E-42A3-ABD8-068F4110FAB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Modificacion de Plazos</t>
      </text>
    </comment>
    <comment ref="AI155" authorId="230" shapeId="0" xr:uid="{1C661F53-AA9D-4801-B863-BD2E68FFDC6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Modificacion de Plazos</t>
      </text>
    </comment>
    <comment ref="AK155" authorId="231" shapeId="0" xr:uid="{8FF5D633-8675-4ADD-8CDC-DC0FB985C684}">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denominacion de la Empresa Ejecutora</t>
      </text>
    </comment>
    <comment ref="AO155" authorId="232" shapeId="0" xr:uid="{AEE08F88-B8B5-404E-81D8-DEEBDDD0E6EE}">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denominacion de la Empresa Ejecutora</t>
      </text>
    </comment>
    <comment ref="AS155" authorId="233" shapeId="0" xr:uid="{B4D701C5-11DA-4CEB-BCE7-1D8A2E41EB75}">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el 18.07.2018 se especifica el cronograma de emisión de CIPRL</t>
      </text>
    </comment>
    <comment ref="AU155" authorId="234" shapeId="0" xr:uid="{7C5026E2-B086-454C-A572-9566C7B34875}">
      <text>
        <t>[Comentario encadenado]
Su versión de Excel le permite leer este comentario encadenado; sin embargo, las ediciones que se apliquen se quitarán si el archivo se abre en una versión más reciente de Excel. Más información: https://go.microsoft.com/fwlink/?linkid=870924
Comentario:
    reajuste formulas polinomicas</t>
      </text>
    </comment>
    <comment ref="AW155" authorId="235" shapeId="0" xr:uid="{33931385-B253-45D0-8AAA-42A4C6F3455D}">
      <text>
        <t>[Comentario encadenado]
Su versión de Excel le permite leer este comentario encadenado; sin embargo, las ediciones que se apliquen se quitarán si el archivo se abre en una versión más reciente de Excel. Más información: https://go.microsoft.com/fwlink/?linkid=870924
Comentario:
    Ratificación del monto por exceso de límite CIPRL</t>
      </text>
    </comment>
    <comment ref="AC156" authorId="236" shapeId="0" xr:uid="{802FC173-30A7-4635-B813-5E15B8447565}">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G157" authorId="237" shapeId="0" xr:uid="{EE969350-05C2-48F8-BDCE-F72902DAE7C3}">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20/11/2017</t>
      </text>
    </comment>
    <comment ref="AE158" authorId="238" shapeId="0" xr:uid="{9E4E1AA1-C1F4-480D-9B97-8CC1F0CDF67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plazos</t>
      </text>
    </comment>
    <comment ref="AG158" authorId="239" shapeId="0" xr:uid="{65F3D53B-A9CD-44F4-9867-E7362FC86020}">
      <text>
        <t>[Comentario encadenado]
Su versión de Excel le permite leer este comentario encadenado; sin embargo, las ediciones que se apliquen se quitarán si el archivo se abre en una versión más reciente de Excel. Más información: https://go.microsoft.com/fwlink/?linkid=870924
Comentario:
    se establece que los incrementos en el monto de supervision por mayores trabajos serán asumidos por la empresa</t>
      </text>
    </comment>
    <comment ref="AI158" authorId="240" shapeId="0" xr:uid="{133D7991-1930-4384-BC9D-A0F6A20A173E}">
      <text>
        <t>[Comentario encadenado]
Su versión de Excel le permite leer este comentario encadenado; sin embargo, las ediciones que se apliquen se quitarán si el archivo se abre en una versión más reciente de Excel. Más información: https://go.microsoft.com/fwlink/?linkid=870924
Comentario:
    Existe una penalidad de S/ 655,095.34, el cual se encuentra en controversia. Solo se reconocerá el saldo no controvertido.</t>
      </text>
    </comment>
    <comment ref="AM158" authorId="241" shapeId="0" xr:uid="{FFECAD0F-AE59-4422-9646-00627BA2ECEF}">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
Monto de penalidad.
Aclaración de los montos de inversión a favor de la empresa señalados en adenda N° 5</t>
      </text>
    </comment>
    <comment ref="AC159" authorId="242" shapeId="0" xr:uid="{60A38B11-2D44-4C2D-A618-03EA21908F94}">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aprobación del E.T.</t>
      </text>
    </comment>
    <comment ref="AG163" authorId="243" shapeId="0" xr:uid="{B37A719D-86B6-4737-94AE-E861EB88957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las cláusulas de avances y funcionarios responsables</t>
      </text>
    </comment>
    <comment ref="AI163" authorId="244" shapeId="0" xr:uid="{DBA5ED5D-D467-4CAE-891D-F8D994DDDA9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t>
      </text>
    </comment>
    <comment ref="AM163" authorId="245" shapeId="0" xr:uid="{1A22F633-FFA8-41FE-951D-A2E6A1BC8C5D}">
      <text>
        <t>[Comentario encadenado]
Su versión de Excel le permite leer este comentario encadenado; sin embargo, las ediciones que se apliquen se quitarán si el archivo se abre en una versión más reciente de Excel. Más información: https://go.microsoft.com/fwlink/?linkid=870924
Comentario:
    Se estableció los montos a reconocer mediante CIPRL y recursos de la entidad</t>
      </text>
    </comment>
    <comment ref="AO163" authorId="246" shapeId="0" xr:uid="{3FDA25C0-67E2-41C1-8669-74DDA94F50F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fuente de financiamiento con cargo a topes máximos de capacidad anual 2023</t>
      </text>
    </comment>
    <comment ref="AC165" authorId="247" shapeId="0" xr:uid="{DAACDF3C-AC2A-42E8-84F9-0790292B7397}">
      <text>
        <t>[Comentario encadenado]
Su versión de Excel le permite leer este comentario encadenado; sin embargo, las ediciones que se apliquen se quitarán si el archivo se abre en una versión más reciente de Excel. Más información: https://go.microsoft.com/fwlink/?linkid=870924
Comentario:
    Falta que DGETP nos remita la adenda</t>
      </text>
    </comment>
    <comment ref="P166" authorId="248" shapeId="0" xr:uid="{ACBEC539-1FBF-41C6-8195-AE37840EF682}">
      <text>
        <t>[Comentario encadenado]
Su versión de Excel le permite leer este comentario encadenado; sin embargo, las ediciones que se apliquen se quitarán si el archivo se abre en una versión más reciente de Excel. Más información: https://go.microsoft.com/fwlink/?linkid=870924
Comentario:
    Mediante Resolución Gerencial Regional N° D11-2023-GR.CAJ/GRDE de fecha 27.01.23 (Liquidación de Contrato de Obra) y Resolución Gerencial Regional N° D48-2022-GR.CAJ/GRDE de fecha 18.10.22 (Liquidación de Convenio de Inversión).</t>
      </text>
    </comment>
    <comment ref="AG166" authorId="249" shapeId="0" xr:uid="{949442A3-CC6C-475A-93A4-B27EDD68BA5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las partes integrantes del Convenio, marco legal del Convenio y recepción de bienes muebles.</t>
      </text>
    </comment>
    <comment ref="AI166" authorId="250" shapeId="0" xr:uid="{11197C4D-C206-4F38-93ED-BCE80030699E}">
      <text>
        <t>[Comentario encadenado]
Su versión de Excel le permite leer este comentario encadenado; sin embargo, las ediciones que se apliquen se quitarán si el archivo se abre en una versión más reciente de Excel. Más información: https://go.microsoft.com/fwlink/?linkid=870924
Comentario:
    1) Suspensión de 16.03.2020 al 31.10.2020
2) Incorporación de la recepción parcial por tramos
3) Modificación del marco legal</t>
      </text>
    </comment>
    <comment ref="AE167" authorId="251" shapeId="0" xr:uid="{3B15E9EC-C70D-4E93-9C1F-D8F78B65B775}">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modifico Plazo de Ejecucion</t>
      </text>
    </comment>
    <comment ref="AG167" authorId="252" shapeId="0" xr:uid="{821FA060-9271-4472-9951-673530BF5286}">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modifico Plazo de Ejecucion y Funcionarios Responsables</t>
      </text>
    </comment>
    <comment ref="AI167" authorId="253" shapeId="0" xr:uid="{D7D6B428-8D19-4986-B9AC-F7FE2D31E56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 y cronograma de CIPRLs</t>
      </text>
    </comment>
    <comment ref="AM167" authorId="254" shapeId="0" xr:uid="{14F7BF27-59E2-43A4-9CFB-E5B9774CC0FD}">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por BCP 21/08/2018
No cuenta con límite CIPRL</t>
      </text>
    </comment>
    <comment ref="AO167" authorId="255" shapeId="0" xr:uid="{BF0FF1D4-1165-491B-8FC9-6FF59D655B7A}">
      <text>
        <t>[Comentario encadenado]
Su versión de Excel le permite leer este comentario encadenado; sin embargo, las ediciones que se apliquen se quitarán si el archivo se abre en una versión más reciente de Excel. Más información: https://go.microsoft.com/fwlink/?linkid=870924
Comentario:
    Actualizan el cronograma de pago a DIC 18</t>
      </text>
    </comment>
    <comment ref="AQ167" authorId="256" shapeId="0" xr:uid="{9FD86C83-DEFE-4590-8026-A5B73F9163B3}">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avances de proyecto</t>
      </text>
    </comment>
    <comment ref="AC168" authorId="257" shapeId="0" xr:uid="{61633216-0422-427B-8F2B-882393EB6DF2}">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aprobación en el E.T.
Remitido por BCP en 18.07.2018</t>
      </text>
    </comment>
    <comment ref="AG170" authorId="258" shapeId="0" xr:uid="{25E65951-3623-4678-8650-B8EFBFE9CF3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Modifican Plazo de ejecución</t>
      </text>
    </comment>
    <comment ref="AE171" authorId="259" shapeId="0" xr:uid="{1A6B11D4-5777-444F-8597-2ADA348AD51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Remitido por tesoro memo 444-2018-ef/52.06
no cuenta con límite CIPRL
Incrementa monto de inversión sin haber culminado aun el E.T.
</t>
      </text>
    </comment>
    <comment ref="AG171" authorId="260" shapeId="0" xr:uid="{66E9578C-5393-493D-BEC6-0B43700AED91}">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los avances trimestrales y a los funcionarios responsables</t>
      </text>
    </comment>
    <comment ref="AI171" authorId="261" shapeId="0" xr:uid="{E5F665BB-538F-40C8-BCE2-2A0AACB802B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O171" authorId="262" shapeId="0" xr:uid="{DAA6298F-CA33-4236-859B-038ED666318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cronograma de pago con cargo al presupuesto institucional</t>
      </text>
    </comment>
    <comment ref="AG172" authorId="263" shapeId="0" xr:uid="{660D0D1B-5017-4C0A-A9F8-78412C5F812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clausula de avances y funcionarios responsables</t>
      </text>
    </comment>
    <comment ref="AE174" authorId="264" shapeId="0" xr:uid="{1EBB3E3D-F8C8-4BBF-ABDD-0F1AC1542D5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plazos</t>
      </text>
    </comment>
    <comment ref="AF174" authorId="265" shapeId="0" xr:uid="{A8D66779-D019-41ED-88A6-C30605797F65}">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verificar fecha exacta</t>
      </text>
    </comment>
    <comment ref="AG174" authorId="266" shapeId="0" xr:uid="{6AB706F7-922D-4E3C-B0A1-8BA3436006E1}">
      <text>
        <t>[Comentario encadenado]
Su versión de Excel le permite leer este comentario encadenado; sin embargo, las ediciones que se apliquen se quitarán si el archivo se abre en una versión más reciente de Excel. Más información: https://go.microsoft.com/fwlink/?linkid=870924
Comentario:
    Variación neta producto de mayor trabajo y deductivo</t>
      </text>
    </comment>
    <comment ref="AI174" authorId="267" shapeId="0" xr:uid="{376C3AB5-94E1-428B-887F-CC64F49D262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plazos de ejecución</t>
      </text>
    </comment>
    <comment ref="AK174" authorId="268" shapeId="0" xr:uid="{7055BBF4-A113-48DC-879B-BAF6C2680BAB}">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exceso de límite de emisión de CIPRL.</t>
      </text>
    </comment>
    <comment ref="AC175" authorId="269" shapeId="0" xr:uid="{F970F6ED-4B17-461A-9753-664701E5A2D7}">
      <text>
        <t>[Comentario encadenado]
Su versión de Excel le permite leer este comentario encadenado; sin embargo, las ediciones que se apliquen se quitarán si el archivo se abre en una versión más reciente de Excel. Más información: https://go.microsoft.com/fwlink/?linkid=870924
Comentario:
    se incluye el componente de supervisión</t>
      </text>
    </comment>
    <comment ref="AE175" authorId="270" shapeId="0" xr:uid="{73340E7D-7513-4A16-812D-6C1478B52425}">
      <text>
        <t>[Comentario encadenado]
Su versión de Excel le permite leer este comentario encadenado; sin embargo, las ediciones que se apliquen se quitarán si el archivo se abre en una versión más reciente de Excel. Más información: https://go.microsoft.com/fwlink/?linkid=870924
Comentario:
    APROBACIÓN DEL E.T.</t>
      </text>
    </comment>
    <comment ref="AG175" authorId="271" shapeId="0" xr:uid="{CE78AF78-625B-4228-8CF8-F7545C3FDBC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t>
      </text>
    </comment>
    <comment ref="AI175" authorId="272" shapeId="0" xr:uid="{1BDB6151-321C-4F00-AB4F-868C4A5CA51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avances y funcionarios responsables</t>
      </text>
    </comment>
    <comment ref="AK176" authorId="273" shapeId="0" xr:uid="{E56E6BBC-785E-4DB9-9F72-8532308C26E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AVANCES DEL PROYECTO</t>
      </text>
    </comment>
    <comment ref="AM176" authorId="274" shapeId="0" xr:uid="{300ED233-C7F9-4123-9ECD-B2441721A7E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Modificaron el domicilio de la empresa privada.</t>
      </text>
    </comment>
    <comment ref="AO176" authorId="275" shapeId="0" xr:uid="{27ADEA81-E25E-4DD2-86CE-97B6E26A57B7}">
      <text>
        <t>[Comentario encadenado]
Su versión de Excel le permite leer este comentario encadenado; sin embargo, las ediciones que se apliquen se quitarán si el archivo se abre en una versión más reciente de Excel. Más información: https://go.microsoft.com/fwlink/?linkid=870924
Comentario:
    Se efectuo la recepción parcial del tramo I del proyecto.</t>
      </text>
    </comment>
    <comment ref="AQ176" authorId="276" shapeId="0" xr:uid="{269306AC-DBE1-455A-9935-F86E2A287877}">
      <text>
        <t>[Comentario encadenado]
Su versión de Excel le permite leer este comentario encadenado; sin embargo, las ediciones que se apliquen se quitarán si el archivo se abre en una versión más reciente de Excel. Más información: https://go.microsoft.com/fwlink/?linkid=870924
Comentario:
    Recepción parcial del tramo 2 del Proyecto</t>
      </text>
    </comment>
    <comment ref="AS176" authorId="277" shapeId="0" xr:uid="{CF1CFE30-87BC-4C24-AA70-F41AAB934A2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Modifican el plazo de ejecución, avances de proyecto. Por otro lado, se deja constancia que ante cualquier incremento será asumido con recursos institucionales.</t>
      </text>
    </comment>
    <comment ref="AW176" authorId="278" shapeId="0" xr:uid="{E65CEC69-68BF-4684-B33A-3E31EE04EDEC}">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el literal A del Anexo N° 1 de la adenda N° 10.</t>
      </text>
    </comment>
    <comment ref="AC177" authorId="279" shapeId="0" xr:uid="{6C9339BA-C6D4-4795-8881-88F796170CF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E180" authorId="280" shapeId="0" xr:uid="{ECAEBC9D-75EE-4997-A6F9-A94AE1339C05}">
      <text>
        <t>[Comentario encadenado]
Su versión de Excel le permite leer este comentario encadenado; sin embargo, las ediciones que se apliquen se quitarán si el archivo se abre en una versión más reciente de Excel. Más información: https://go.microsoft.com/fwlink/?linkid=870924
Comentario:
    concepto de supervisión asumido por BCP, no actualiza el monto total de inversión</t>
      </text>
    </comment>
    <comment ref="AG180" authorId="281" shapeId="0" xr:uid="{7CEB8C96-0BCC-4D77-920F-59A6F5AD4465}">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marco legal</t>
      </text>
    </comment>
    <comment ref="AI180" authorId="282" shapeId="0" xr:uid="{BD35723B-CC7D-4AB3-8630-F4862EE2F4C1}">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desde el 22.07.18 hasta el cambio del ejecutor</t>
      </text>
    </comment>
    <comment ref="AK180" authorId="283" shapeId="0" xr:uid="{033405FD-481E-4CFD-8BBF-4CCDA56B63A3}">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suspensión de plazo de ejecución desde 11/9/2018 al 9/10/2018</t>
      </text>
    </comment>
    <comment ref="AM180" authorId="284" shapeId="0" xr:uid="{DCBDBBC2-F33A-43AD-9E20-39058FCF2E18}">
      <text>
        <t>[Comentario encadenado]
Su versión de Excel le permite leer este comentario encadenado; sin embargo, las ediciones que se apliquen se quitarán si el archivo se abre en una versión más reciente de Excel. Más información: https://go.microsoft.com/fwlink/?linkid=870924
Comentario:
    BCP reconocerá los costos de supervisión de la entidad privada supervisora por s/ 153,621.34, el cual no será con cargo al CIPRL</t>
      </text>
    </comment>
    <comment ref="AO180" authorId="285" shapeId="0" xr:uid="{77829688-447A-4F61-878B-7B0A557A1A91}">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recepciones parciales</t>
      </text>
    </comment>
    <comment ref="AC181" authorId="286" shapeId="0" xr:uid="{A8337A8A-A13C-4DEC-A907-EC8C6AA704EC}">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aprobación del E.T.</t>
      </text>
    </comment>
    <comment ref="AC182" authorId="287" shapeId="0" xr:uid="{2FA5C772-468E-49FD-8991-ABC58A66C48F}">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aprueba adicional y deductivo de obra N° 1 por S/ 217,729.51</t>
      </text>
    </comment>
    <comment ref="AE183" authorId="288" shapeId="0" xr:uid="{92D48384-D02A-4CE9-9293-90398B1DA41E}">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
Modificación de funcionarios responsables, anticotupción, mayores trabajos de obra, obligaciones</t>
      </text>
    </comment>
    <comment ref="AG183" authorId="289" shapeId="0" xr:uid="{69354224-2C98-4AB5-A3A6-0EC3F6436BC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01.02.19 al 01.04.19
</t>
      </text>
    </comment>
    <comment ref="AI183" authorId="290" shapeId="0" xr:uid="{E0BA264B-DFD1-4DE4-B142-076A02D273A0}">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02.04.19 al 06.05.19 (35 días)</t>
      </text>
    </comment>
    <comment ref="AM183" authorId="291" shapeId="0" xr:uid="{0217A17D-B9C8-403B-BFFB-5A03ECF5F20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octava sobre el avance, recepción, liquidación final y emisión del CIPGN - Se incorpora la definición de secciones terminadas</t>
      </text>
    </comment>
    <comment ref="AQ183" authorId="292" shapeId="0" xr:uid="{3814F956-1A89-4171-97DA-297C4834846D}">
      <text>
        <t>[Comentario encadenado]
Su versión de Excel le permite leer este comentario encadenado; sin embargo, las ediciones que se apliquen se quitarán si el archivo se abre en una versión más reciente de Excel. Más información: https://go.microsoft.com/fwlink/?linkid=870924
Comentario:
    MMV.
Modificación de Plazo de ejecución</t>
      </text>
    </comment>
    <comment ref="P184" authorId="293" shapeId="0" xr:uid="{A6C970E4-3946-43C4-A90C-C3DCF82DD637}">
      <text>
        <t>[Comentario encadenado]
Su versión de Excel le permite leer este comentario encadenado; sin embargo, las ediciones que se apliquen se quitarán si el archivo se abre en una versión más reciente de Excel. Más información: https://go.microsoft.com/fwlink/?linkid=870924
Comentario:
    Convenio de Inversión liquidado mediante Resolución Directoral Ejecutiva Nº 000058-2023-MINEDU-VMGI-PRONIED-DE de fecha 13.03.2023, en el cual, señala que existe una penalidad de S/ 18,862.80</t>
      </text>
    </comment>
    <comment ref="AC184" authorId="294" shapeId="0" xr:uid="{0ACABC85-5B25-4FD7-80DD-AB5FEE6D1FE1}">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
Modificación de funcionarios responsables, anticotupción, mayores trabajos de obra, obligaciones</t>
      </text>
    </comment>
    <comment ref="AG184" authorId="295" shapeId="0" xr:uid="{FC07F0EC-686F-46C0-B4D0-BD209860F2F1}">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81 días calendarios desde 10.01.19 a 31.03.19</t>
      </text>
    </comment>
    <comment ref="AI184" authorId="296" shapeId="0" xr:uid="{9E2F35D6-8186-448A-98A9-E7CF51E63150}">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35 días calendarios desde 01.04.2019 al 05.05.2019</t>
      </text>
    </comment>
    <comment ref="AK184" authorId="297" shapeId="0" xr:uid="{5D03C83A-E432-4ADC-9D3A-30BF1D9AEAE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Modificaciòn de plazo de ejecución a 570 días calendarios por ampliación de plazo por 29 días calendarios desde 07.12.20 al 04.01.21 producto de las precitaciones pluviales</t>
      </text>
    </comment>
    <comment ref="AM184" authorId="298" shapeId="0" xr:uid="{0864D8CB-AC28-4490-BD6B-DDE0155FC2E0}">
      <text>
        <t>[Comentario encadenado]
Su versión de Excel le permite leer este comentario encadenado; sin embargo, las ediciones que se apliquen se quitarán si el archivo se abre en una versión más reciente de Excel. Más información: https://go.microsoft.com/fwlink/?linkid=870924
Comentario:
    1) Suspensión de plazo por 73 días calendarios desde el 21.02.20 al 03.05.2020
2) Modificación a cláusula de solución de controversias
3) Modificación a cláusula de domicilio y notificaciones</t>
      </text>
    </comment>
    <comment ref="AQ184" authorId="299" shapeId="0" xr:uid="{E4F96754-A169-4E0B-8A2C-F041077CAA7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S184" authorId="300" shapeId="0" xr:uid="{300489E0-5E16-49C8-B26D-79FE8F61BF1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por ampliación de plazo Nº 5 aprobado mediante Resolución Directoral Ejecutiva Nº 0027-2021-MINEDU-VMGI-PRONIED-DE</t>
      </text>
    </comment>
    <comment ref="AU184" authorId="301" shapeId="0" xr:uid="{18A4BB7D-7EDB-4D84-B3B9-6522AF7DCEB0}">
      <text>
        <t>[Comentario encadenado]
Su versión de Excel le permite leer este comentario encadenado; sin embargo, las ediciones que se apliquen se quitarán si el archivo se abre en una versión más reciente de Excel. Más información: https://go.microsoft.com/fwlink/?linkid=870924
Comentario:
    Plazo suspendido por 98 días calendarios desde el 25.01.2021 al 02.05.2021</t>
      </text>
    </comment>
    <comment ref="AW184" authorId="302" shapeId="0" xr:uid="{8491530A-3B0D-40D9-B460-9FF1AAA11718}">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227 días calendarios desde 11.06.2021 hasta 23.01.2022 sin reconocimiento de mayores gastos generales</t>
      </text>
    </comment>
    <comment ref="P185" authorId="303" shapeId="0" xr:uid="{E1E68883-4DE9-4602-8473-00BBDBE7BC9A}">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9,559,191.85 por certificados de inversión es por la liquidación aprobada mediante Resolución de Gerencia de Desarrollo Urbano Nº 423-2821-MDC-GDU de fecha 26-10-2021</t>
      </text>
    </comment>
    <comment ref="AC188" authorId="304" shapeId="0" xr:uid="{ABD7AC5C-5636-4761-9116-5E4D75379EE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monto de inversión por mayores trabajo de obra N° 1</t>
      </text>
    </comment>
    <comment ref="AE188" authorId="305" shapeId="0" xr:uid="{BBC099A4-129B-4CA0-9375-BA0D004969F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monto de inversión por mayores trabajo de obra N° 1 y 2, deductivo N° 1</t>
      </text>
    </comment>
    <comment ref="AG188" authorId="306" shapeId="0" xr:uid="{CCA683B7-A85B-4A6F-A10A-2D1F11B3719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monto de inversión por mayores trabajo de obra N° 1 y 2, deductivo N° 1 y 2</t>
      </text>
    </comment>
    <comment ref="AI188" authorId="307" shapeId="0" xr:uid="{FD993D00-4F67-4D86-92FD-6748589A0D7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monto de inversión por mayores trabajo de obra N° 1 y 2, deductivo N° 1 y 2,3</t>
      </text>
    </comment>
    <comment ref="AC189" authorId="308" shapeId="0" xr:uid="{D2FDDA2F-907B-4631-AFC8-D98ED9F54EF5}">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EL 23/07/2018
aprobación del E.T.</t>
      </text>
    </comment>
    <comment ref="AE189" authorId="309" shapeId="0" xr:uid="{DDF9655A-1608-4F98-8810-D7573DAC6C3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 y suspensión de 47 días calendarios</t>
      </text>
    </comment>
    <comment ref="AE191" authorId="310" shapeId="0" xr:uid="{57BF6C52-FFC1-4259-B018-9D19B299D7A3}">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los acuerdos adoptados en Trato Directo</t>
      </text>
    </comment>
    <comment ref="P192" authorId="311" shapeId="0" xr:uid="{17D91A3F-200E-46FC-86A2-91DA1727A4AB}">
      <text>
        <t>[Comentario encadenado]
Su versión de Excel le permite leer este comentario encadenado; sin embargo, las ediciones que se apliquen se quitarán si el archivo se abre en una versión más reciente de Excel. Más información: https://go.microsoft.com/fwlink/?linkid=870924
Comentario:
    Mediante Resolución de Alcaldia N° 0296-2019-MDGP/A de fecha 02.05.2019 que aprueba la liquidación del Convenio de Inversión y Resolución de Alcadia N° 538-2023-MDGP/A de fecha 19.12.2023 aprueba la liquidación del Contrato de Obra</t>
      </text>
    </comment>
    <comment ref="AE192" authorId="312" shapeId="0" xr:uid="{CEB9325E-E257-4427-BADD-031CC750851B}">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t>
      </text>
    </comment>
    <comment ref="AC193" authorId="313" shapeId="0" xr:uid="{56D9E854-BEC3-4316-9FE0-9B9F029F95D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Modifican los antecedentes</t>
      </text>
    </comment>
    <comment ref="AE193" authorId="314" shapeId="0" xr:uid="{C3AADEF1-EEA9-47FE-A69D-B3963E01E270}">
      <text>
        <t>[Comentario encadenado]
Su versión de Excel le permite leer este comentario encadenado; sin embargo, las ediciones que se apliquen se quitarán si el archivo se abre en una versión más reciente de Excel. Más información: https://go.microsoft.com/fwlink/?linkid=870924
Comentario:
    Reinicio del plazo de ejecución</t>
      </text>
    </comment>
    <comment ref="AK193" authorId="315" shapeId="0" xr:uid="{A7D79D2F-0842-4695-9484-8B5BEB43840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a 1592 días</t>
      </text>
    </comment>
    <comment ref="AQ193" authorId="316" shapeId="0" xr:uid="{197F2074-AE85-4E3C-BA1F-744B5C29313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S194" authorId="317" shapeId="0" xr:uid="{08B6CC75-1AE4-4DBD-8A6D-983BE7599D63}">
      <text>
        <t>[Comentario encadenado]
Su versión de Excel le permite leer este comentario encadenado; sin embargo, las ediciones que se apliquen se quitarán si el archivo se abre en una versión más reciente de Excel. Más información: https://go.microsoft.com/fwlink/?linkid=870924
Comentario:
    ET Obra: S/ 1,036,102.54
ET Mantenimiento: S/ 221,900.00</t>
      </text>
    </comment>
    <comment ref="AC194" authorId="318" shapeId="0" xr:uid="{90A9A4A6-80F3-45A0-8772-C8656A41620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M194" authorId="319" shapeId="0" xr:uid="{A4835725-BA75-43E0-8A9C-10619BCB6F9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O194" authorId="320" shapeId="0" xr:uid="{C2BC5005-1E2E-4FFF-889E-5BB234DD2BC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U194" authorId="321" shapeId="0" xr:uid="{A5E98171-8955-4666-A8FB-AAEC33F975F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de Garantías</t>
      </text>
    </comment>
    <comment ref="AG195" authorId="322" shapeId="0" xr:uid="{A739DF0E-1B4C-4D9F-80F0-F7DE0FCDCAC2}">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del 27 al 29 julio</t>
      </text>
    </comment>
    <comment ref="AI195" authorId="323" shapeId="0" xr:uid="{BDA66328-F05B-445A-81FF-523208FD33BE}">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y avances de proyecto</t>
      </text>
    </comment>
    <comment ref="AY195" authorId="324" shapeId="0" xr:uid="{67EB0A34-498E-4C73-927A-B27D3625B3AD}">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denominación social de:
01. BBVA Banco Continental a Banco BBVA Perú SA
02. Banco Financiero del Perú SA a Banco Pichincha SA
03. Banco Azteca del Perú a ALFIN Banco SA</t>
      </text>
    </comment>
    <comment ref="P196" authorId="325" shapeId="0" xr:uid="{DEDDA60B-416B-47B0-8086-30A73C95705E}">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la Resolución Directoral Ejecutiva N° 000034-2025-MINEDU-VMGI-PRONIED-DE de fecha 29.01.2025 aprueba la liquidación del Convenio de Inversión por S/ 13,020,760.47</t>
      </text>
    </comment>
    <comment ref="AC196" authorId="326" shapeId="0" xr:uid="{EE94FBCA-5134-424D-9677-2862C6CCB8F1}">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
Modificación de funcionarios responsables, anticotupción, mayores trabajos de obra, obligaciones</t>
      </text>
    </comment>
    <comment ref="AE197" authorId="327" shapeId="0" xr:uid="{59880232-4D2D-4B87-869D-DCF92C6B93A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Modidicaciones al Convenio e incorporaciones</t>
      </text>
    </comment>
    <comment ref="AI197" authorId="328" shapeId="0" xr:uid="{D0AF8235-D660-4FCB-86D1-2CCE88A52633}">
      <text>
        <t>[Comentario encadenado]
Su versión de Excel le permite leer este comentario encadenado; sin embargo, las ediciones que se apliquen se quitarán si el archivo se abre en una versión más reciente de Excel. Más información: https://go.microsoft.com/fwlink/?linkid=870924
Comentario:
    Dicho monto corresponde a una penalidad aplicada a la empresa privada que no es reconocido mediante CIPGN</t>
      </text>
    </comment>
    <comment ref="AC198" authorId="329" shapeId="0" xr:uid="{7C5741A7-7877-4A1F-BF01-D4112584830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plazos del proyecto</t>
      </text>
    </comment>
    <comment ref="AC199" authorId="330" shapeId="0" xr:uid="{0F6A27C1-CD59-4024-8AFC-A2D3688866C7}">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Monto de aprobación en el E.T.
</t>
      </text>
    </comment>
    <comment ref="AC200" authorId="331" shapeId="0" xr:uid="{405B8E88-D95E-4F73-A91A-0BFA74F9D407}">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20/11/2017</t>
      </text>
    </comment>
    <comment ref="AC203" authorId="332" shapeId="0" xr:uid="{1CD3F9C9-956C-4E5E-880A-10E891E52535}">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E203" authorId="333" shapeId="0" xr:uid="{73497565-9218-4BFA-8194-CC6F6353893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G203" authorId="334" shapeId="0" xr:uid="{DFF57010-BA6C-435B-9AC7-5A397B0D39EC}">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adicional por reajuste de obra, correspondiente a la liquidación aprobada mediante Resolución de Alcaldía N° 0227-2017-MDS-SC (13.10.2017)</t>
      </text>
    </comment>
    <comment ref="AE205" authorId="335" shapeId="0" xr:uid="{59B9BBC4-9395-437D-B3E7-FBE83A86F73C}">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modificación de funcionarios responsables y participación del Consorcio</t>
      </text>
    </comment>
    <comment ref="AE206" authorId="336" shapeId="0" xr:uid="{B6027CEC-FD2C-4265-AE8F-F254D63057F5}">
      <text>
        <t>[Comentario encadenado]
Su versión de Excel le permite leer este comentario encadenado; sin embargo, las ediciones que se apliquen se quitarán si el archivo se abre en una versión más reciente de Excel. Más información: https://go.microsoft.com/fwlink/?linkid=870924
Comentario:
    NO MODIFICA MONTO, SINO PLAZOS</t>
      </text>
    </comment>
    <comment ref="AM206" authorId="337" shapeId="0" xr:uid="{171DA3C7-A140-45DC-BB45-24562772D426}">
      <text>
        <t>[Comentario encadenado]
Su versión de Excel le permite leer este comentario encadenado; sin embargo, las ediciones que se apliquen se quitarán si el archivo se abre en una versión más reciente de Excel. Más información: https://go.microsoft.com/fwlink/?linkid=870924
Comentario:
    18,244,467.73  CON CARGO A LÍMITE CIPRL
1,494,744.30 CON CARGO A PRESUESTO INSTITUCIONAL</t>
      </text>
    </comment>
    <comment ref="AO206" authorId="338" shapeId="0" xr:uid="{B85C2BB2-3240-4977-9E14-80848264CDAE}">
      <text>
        <t>[Comentario encadenado]
Su versión de Excel le permite leer este comentario encadenado; sin embargo, las ediciones que se apliquen se quitarán si el archivo se abre en una versión más reciente de Excel. Más información: https://go.microsoft.com/fwlink/?linkid=870924
Comentario:
    Agregan programacion de pagos</t>
      </text>
    </comment>
    <comment ref="AQ206" authorId="339" shapeId="0" xr:uid="{47357438-A774-4D89-BF69-4A71D180C348}">
      <text>
        <t>[Comentario encadenado]
Su versión de Excel le permite leer este comentario encadenado; sin embargo, las ediciones que se apliquen se quitarán si el archivo se abre en una versión más reciente de Excel. Más información: https://go.microsoft.com/fwlink/?linkid=870924
Comentario:
    Se indica la programación de pago en dos cuotas</t>
      </text>
    </comment>
    <comment ref="AS206" authorId="340" shapeId="0" xr:uid="{B47E6EF2-17BF-489F-A320-2ABE0A699C8E}">
      <text>
        <t>[Comentario encadenado]
Su versión de Excel le permite leer este comentario encadenado; sin embargo, las ediciones que se apliquen se quitarán si el archivo se abre en una versión más reciente de Excel. Más información: https://go.microsoft.com/fwlink/?linkid=870924
Comentario:
    cronograma de repagos de CIPRL</t>
      </text>
    </comment>
    <comment ref="AE207" authorId="341" shapeId="0" xr:uid="{9A2851F0-2C78-44A7-AD37-3F1A60BD4BD6}">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05.01.2018</t>
      </text>
    </comment>
    <comment ref="AG207" authorId="342" shapeId="0" xr:uid="{B3757BA2-A576-4D75-8840-7DF5873161E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ejecutor del proyecto</t>
      </text>
    </comment>
    <comment ref="AI207" authorId="343" shapeId="0" xr:uid="{BDD6C670-5A34-4B45-9A73-B413583926EB}">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el cronograma de emisión de CIPRL y los funcionarios responsables</t>
      </text>
    </comment>
    <comment ref="AQ207" authorId="344" shapeId="0" xr:uid="{49181683-7E27-4B01-8747-293B791F58D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fórmula Polinómica</t>
      </text>
    </comment>
    <comment ref="AE208" authorId="345" shapeId="0" xr:uid="{C37AC93B-707C-4F78-948C-094CC4019D3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marco legal (incorporan ds 036-2017)
y ratificación del monto de inversión</t>
      </text>
    </comment>
    <comment ref="AG208" authorId="346" shapeId="0" xr:uid="{2C61BE42-6F5F-4FFA-8A4E-E1B5D3AD3292}">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razón social y representante del Consorcio</t>
      </text>
    </comment>
    <comment ref="AI208" authorId="347" shapeId="0" xr:uid="{45F600B8-236F-4534-A8A4-CE24908A5DCC}">
      <text>
        <t>[Comentario encadenado]
Su versión de Excel le permite leer este comentario encadenado; sin embargo, las ediciones que se apliquen se quitarán si el archivo se abre en una versión más reciente de Excel. Más información: https://go.microsoft.com/fwlink/?linkid=870924
Comentario:
    Determinación del monto con cargo a FONIPREL, y el monto con cargo a límite CIPRL.</t>
      </text>
    </comment>
    <comment ref="AE209" authorId="348" shapeId="0" xr:uid="{6E4B4B93-7788-48F1-B53E-BF822DD3990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G209" authorId="349" shapeId="0" xr:uid="{C6A5061B-8CF8-4A1D-A385-1D053A607B1D}">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detalla el ejecutor del proyecto.</t>
      </text>
    </comment>
    <comment ref="AI209" authorId="350" shapeId="0" xr:uid="{CA5F9B9C-AE9C-4925-BFB3-24D37A0304B5}">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avances del proyecto</t>
      </text>
    </comment>
    <comment ref="AC210" authorId="351" shapeId="0" xr:uid="{A2A5D553-61E1-4637-B720-AAC1E386A0C8}">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30.11.2017</t>
      </text>
    </comment>
    <comment ref="AC211" authorId="352" shapeId="0" xr:uid="{9297EF51-A6A0-4EF5-A226-A84BE495DB05}">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30.11.2017</t>
      </text>
    </comment>
    <comment ref="AY212" authorId="353" shapeId="0" xr:uid="{0966846B-15A7-4071-AACB-02548D64A967}">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denominación social de:
01. BBVA Banco Continental a Banco BBVA Perú SA
02. Banco Financiero del Perú SA a Banco Pichincha SA
03. Banco Azteca del Perú a ALFIN Banco SA</t>
      </text>
    </comment>
    <comment ref="AM213" authorId="354" shapeId="0" xr:uid="{46ACE22B-D259-46C1-931F-BBA38D4365D6}">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desde 21.12.19 a 28.01.20</t>
      </text>
    </comment>
    <comment ref="AO213" authorId="355" shapeId="0" xr:uid="{9E7BEAAC-E3E7-406A-A18C-E0CF8D4910AB}">
      <text>
        <t>[Comentario encadenado]
Su versión de Excel le permite leer este comentario encadenado; sin embargo, las ediciones que se apliquen se quitarán si el archivo se abre en una versión más reciente de Excel. Más información: https://go.microsoft.com/fwlink/?linkid=870924
Comentario:
    Sunpensión de plazo de ejecución desde el 07 de febrero de 2020 al 01 de abril de 2020</t>
      </text>
    </comment>
    <comment ref="AQ213" authorId="356" shapeId="0" xr:uid="{8048216A-BD83-4897-A7C9-3CCE1BA5EEDE}">
      <text>
        <t>[Comentario encadenado]
Su versión de Excel le permite leer este comentario encadenado; sin embargo, las ediciones que se apliquen se quitarán si el archivo se abre en una versión más reciente de Excel. Más información: https://go.microsoft.com/fwlink/?linkid=870924
Comentario:
    1) Variación del monto total de inversión producto de la implementación del plan SICOVID
2) Suspensión de plazo de la comisaría de Ccochaccasa D desde el 16.03.2020 al 08.07.2020</t>
      </text>
    </comment>
    <comment ref="AY213" authorId="357" shapeId="0" xr:uid="{CB31F7CB-22C5-40BA-B1C9-AE7AA877BB55}">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denominación social de:
01. BBVA Banco Continental a Banco BBVA Perú SA
02. Banco Financiero del Perú SA a Banco Pichincha SA
03. Banco Azteca del Perú a ALFIN Banco SA</t>
      </text>
    </comment>
    <comment ref="AY214" authorId="358" shapeId="0" xr:uid="{D4EEE8CC-1134-4C71-B176-D612D1B08866}">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denominación social de:
01. BBVA Banco Continental a Banco BBVA Perú SA
02. Banco Financiero del Perú SA a Banco Pichincha SA
03. Banco Azteca del Perú a ALFIN Banco SA</t>
      </text>
    </comment>
    <comment ref="AY215" authorId="359" shapeId="0" xr:uid="{EEBBFBEC-4C0A-416F-8E51-027238E8F3A5}">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denominación social de:
01. BBVA Banco Continental a Banco BBVA Perú SA
02. Banco Financiero del Perú SA a Banco Pichincha SA
03. Banco Azteca del Perú a ALFIN Banco SA</t>
      </text>
    </comment>
    <comment ref="P216" authorId="360" shapeId="0" xr:uid="{AB5CEDA7-94EC-428C-AE87-0BDDD43C0612}">
      <text>
        <t>[Comentario encadenado]
Su versión de Excel le permite leer este comentario encadenado; sin embargo, las ediciones que se apliquen se quitarán si el archivo se abre en una versión más reciente de Excel. Más información: https://go.microsoft.com/fwlink/?linkid=870924
Comentario:
    Liquidación del Convenio de Inversión incluye una penalidad por S/ 53,418.94</t>
      </text>
    </comment>
    <comment ref="AM216" authorId="361" shapeId="0" xr:uid="{8609A600-0883-42A5-BAD3-4EAFC1E21376}">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Ejeución desde 20.12.19 al 23.01.20</t>
      </text>
    </comment>
    <comment ref="AQ216" authorId="362" shapeId="0" xr:uid="{3D63E555-5CA6-45C4-94B0-2691C63B6970}">
      <text>
        <t>[Comentario encadenado]
Su versión de Excel le permite leer este comentario encadenado; sin embargo, las ediciones que se apliquen se quitarán si el archivo se abre en una versión más reciente de Excel. Más información: https://go.microsoft.com/fwlink/?linkid=870924
Comentario:
    1) Variación del monto total de inversión producto de la implementación del plan SICOVID
2) Suspensión de plazo desde el 16.03.2020 al 08.07.2020</t>
      </text>
    </comment>
    <comment ref="AY216" authorId="363" shapeId="0" xr:uid="{6BC471AF-68C3-4467-A458-9FAC314CD651}">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denominación social de:
01. BBVA Banco Continental a Banco BBVA Perú SA
02. Banco Financiero del Perú SA a Banco Pichincha SA
03. Banco Azteca del Perú a ALFIN Banco SA</t>
      </text>
    </comment>
    <comment ref="P217" authorId="364" shapeId="0" xr:uid="{67C62744-E94D-4A5C-95DE-853AF533DD20}">
      <text>
        <t>[Comentario encadenado]
Su versión de Excel le permite leer este comentario encadenado; sin embargo, las ediciones que se apliquen se quitarán si el archivo se abre en una versión más reciente de Excel. Más información: https://go.microsoft.com/fwlink/?linkid=870924
Comentario:
    Liquidación del Convenio de Inversión incluye una penalidad por S/ 26,359.78</t>
      </text>
    </comment>
    <comment ref="AM217" authorId="365" shapeId="0" xr:uid="{AD14F9E2-04FA-46BD-8DEA-C92903D2DAB2}">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desde 22.12.19 al 24.01.20</t>
      </text>
    </comment>
    <comment ref="AQ217" authorId="366" shapeId="0" xr:uid="{E36B2211-1411-4CB3-90C8-86937A22DF41}">
      <text>
        <t>[Comentario encadenado]
Su versión de Excel le permite leer este comentario encadenado; sin embargo, las ediciones que se apliquen se quitarán si el archivo se abre en una versión más reciente de Excel. Más información: https://go.microsoft.com/fwlink/?linkid=870924
Comentario:
    1) Variación del monto total de inversión producto de la implementación del plan SICOVID
2) Suspensión de plazo desde el 16.03.2020 al 08.07.2020</t>
      </text>
    </comment>
    <comment ref="AY217" authorId="367" shapeId="0" xr:uid="{23E54C17-885B-49FE-B7BD-253F4F1978E4}">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denominación social de:
01. BBVA Banco Continental a Banco BBVA Perú SA
02. Banco Financiero del Perú SA a Banco Pichincha SA
03. Banco Azteca del Perú a ALFIN Banco SA</t>
      </text>
    </comment>
    <comment ref="AC218" authorId="368" shapeId="0" xr:uid="{F48D5E98-D658-4920-9752-3E5FC3DE446E}">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20.03.2018
(Monto incremento al aprobar el E.T.)</t>
      </text>
    </comment>
    <comment ref="AE218" authorId="369" shapeId="0" xr:uid="{DC571B8F-D6FC-4DA2-9A4B-08A7125791E1}">
      <text>
        <t>[Comentario encadenado]
Su versión de Excel le permite leer este comentario encadenado; sin embargo, las ediciones que se apliquen se quitarán si el archivo se abre en una versión más reciente de Excel. Más información: https://go.microsoft.com/fwlink/?linkid=870924
Comentario:
    Exceso de Tope Máximo de Capacidad Anual por S/ 12.2 MM, los cuales serán pagados entre abril y agosto</t>
      </text>
    </comment>
    <comment ref="AG218" authorId="370" shapeId="0" xr:uid="{9AAB4E22-02F5-4939-9418-AC36ED4EEDF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cronograma de pago y fuente de financiamiento</t>
      </text>
    </comment>
    <comment ref="AI218" authorId="371" shapeId="0" xr:uid="{3C85BD26-9CBA-411B-9DF7-D3AD3EA54FD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Modificaciòn de plazo de ejecuciòn</t>
      </text>
    </comment>
    <comment ref="AK218" authorId="372" shapeId="0" xr:uid="{D70011E0-485C-4162-B2F3-389CD81E699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fuente de financiamiento del exceso del límite de emisión de CIPRL</t>
      </text>
    </comment>
    <comment ref="AM218" authorId="373" shapeId="0" xr:uid="{C7BC774C-BF0A-45A9-B78A-22271A62BC7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cronograma de pago del CIPRL con cargo a los recursos institucionales de la Municipalidad</t>
      </text>
    </comment>
    <comment ref="AE219" authorId="374" shapeId="0" xr:uid="{10288810-1A5E-4BBB-A7DD-F8DB98B7A464}">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por un día calendario al 13.05.19</t>
      </text>
    </comment>
    <comment ref="AQ219" authorId="375" shapeId="0" xr:uid="{801CDAF3-F207-4F3A-BB4F-BA404C364E93}">
      <text>
        <t>[Comentario encadenado]
Su versión de Excel le permite leer este comentario encadenado; sin embargo, las ediciones que se apliquen se quitarán si el archivo se abre en una versión más reciente de Excel. Más información: https://go.microsoft.com/fwlink/?linkid=870924
Comentario:
    Adecuación del Convenio al TUO de la Ley Nº 29230 y su Reglamento, asi como, el formato estandarizado del Convenio de Inversión</t>
      </text>
    </comment>
    <comment ref="AE220" authorId="376" shapeId="0" xr:uid="{E9F8B135-0553-4F58-962F-886E5F33A3E6}">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modifican plazo de ejecución por suspensión de plazo de 74 días</t>
      </text>
    </comment>
    <comment ref="AG220" authorId="377" shapeId="0" xr:uid="{C9F04B7B-4199-4089-B606-95662424F54C}">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el plazo de ejecución a 849 días calendarios por la ampliación de plazo Nº 01 por 25 días calendarios</t>
      </text>
    </comment>
    <comment ref="AE221" authorId="378" shapeId="0" xr:uid="{6640FE7F-70B9-4CED-93F9-503E1B4332A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inicio de ejecución</t>
      </text>
    </comment>
    <comment ref="AE222" authorId="379" shapeId="0" xr:uid="{410BC4D5-4E2F-44AD-BD3C-1CCB2C42AF9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por deductivos de obra N° 1,2,3</t>
      </text>
    </comment>
    <comment ref="AG222" authorId="380" shapeId="0" xr:uid="{DD186B8A-CB8F-4635-BF20-63F1A5063B40}">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los mayores trabajos de obra y deductivos
MONTO POR EXCESO DE LÍMITE DE EMISIÓN DE CIPRL</t>
      </text>
    </comment>
    <comment ref="AI222" authorId="381" shapeId="0" xr:uid="{0B390AE6-61FD-4A5A-90F8-DB9BEAD9B825}">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K222" authorId="382" shapeId="0" xr:uid="{99BAE36A-AB1D-44D1-85FB-668D95FD1DE5}">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exceso</t>
      </text>
    </comment>
    <comment ref="AM222" authorId="383" shapeId="0" xr:uid="{4EDFCEFF-7A7D-488F-A139-8A84F3AD9AAC}">
      <text>
        <t>[Comentario encadenado]
Su versión de Excel le permite leer este comentario encadenado; sin embargo, las ediciones que se apliquen se quitarán si el archivo se abre en una versión más reciente de Excel. Más información: https://go.microsoft.com/fwlink/?linkid=870924
Comentario:
    Actualización del cronograma de pago enmarcado en el artículo 98 del TUO del Reglamento</t>
      </text>
    </comment>
    <comment ref="AO222" authorId="384" shapeId="0" xr:uid="{E51AFE09-9C65-43F1-9C0E-612B87A7FA07}">
      <text>
        <t>[Comentario encadenado]
Su versión de Excel le permite leer este comentario encadenado; sin embargo, las ediciones que se apliquen se quitarán si el archivo se abre en una versión más reciente de Excel. Más información: https://go.microsoft.com/fwlink/?linkid=870924
Comentario:
    Actualización del cronograma de pago enmarcado en el artículo 98 del TUO del Reglamento</t>
      </text>
    </comment>
    <comment ref="AE223" authorId="385" shapeId="0" xr:uid="{8CC7B242-C5CD-422E-A6AC-5CDB5D67E59E}">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Establece la fecha de inicio de ejecución 18-09-17</t>
      </text>
    </comment>
    <comment ref="AK223" authorId="386" shapeId="0" xr:uid="{830816B8-B711-4D1F-9420-E3C868F5F124}">
      <text>
        <t>[Comentario encadenado]
Su versión de Excel le permite leer este comentario encadenado; sin embargo, las ediciones que se apliquen se quitarán si el archivo se abre en una versión más reciente de Excel. Más información: https://go.microsoft.com/fwlink/?linkid=870924
Comentario:
    Establecer fuente de financiamiento y cronograma de pago</t>
      </text>
    </comment>
    <comment ref="AM223" authorId="387" shapeId="0" xr:uid="{4D19B33A-BFE5-4C08-A8D4-37F803C241BD}">
      <text>
        <t>[Comentario encadenado]
Su versión de Excel le permite leer este comentario encadenado; sin embargo, las ediciones que se apliquen se quitarán si el archivo se abre en una versión más reciente de Excel. Más información: https://go.microsoft.com/fwlink/?linkid=870924
Comentario:
    Actualización de cronograma de pago enmarcado del artículo 98 del TUO del Reglamento</t>
      </text>
    </comment>
    <comment ref="AO223" authorId="388" shapeId="0" xr:uid="{706087E2-407D-49F1-8BE6-45C7F4AF32D8}">
      <text>
        <t>[Comentario encadenado]
Su versión de Excel le permite leer este comentario encadenado; sin embargo, las ediciones que se apliquen se quitarán si el archivo se abre en una versión más reciente de Excel. Más información: https://go.microsoft.com/fwlink/?linkid=870924
Comentario:
    Actualización de cronograma de pago enmarcado del artículo 98 del TUO del Reglamento</t>
      </text>
    </comment>
    <comment ref="AE224" authorId="389" shapeId="0" xr:uid="{289B9CE6-C03C-448B-8F23-71D1C1D2F343}">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FECHA DE INICIO DE EJECUCIÓN DEL PROYECTO 18/09/2017
</t>
      </text>
    </comment>
    <comment ref="AG224" authorId="390" shapeId="0" xr:uid="{4ECC3D59-74D7-4F87-B0A0-297A5D05DF0E}">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
Monto excedido</t>
      </text>
    </comment>
    <comment ref="AI224" authorId="391" shapeId="0" xr:uid="{D9C2B5E2-7FFB-4DCA-842E-5F41E6BBD8E8}">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
Se establece fuente de financiamiento:
el monto excedido (S/ 1,459.56), será finaciado con presupuesto institucional a recursos del rubro 08 canon, sobrecanon… a favor de la empresa privada.
Cronograma:diciembre 2021</t>
      </text>
    </comment>
    <comment ref="AE225" authorId="392" shapeId="0" xr:uid="{F56834D1-0731-4BAD-AD94-B177C1BB53A5}">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B226" authorId="393" shapeId="0" xr:uid="{BE9469A5-688A-4218-8CD2-C9DE5AC4B874}">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ha remitido al MEF</t>
      </text>
    </comment>
    <comment ref="AC226" authorId="394" shapeId="0" xr:uid="{A072D8AD-C2A5-4562-ABCE-19FEF5849EEE}">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ha remitido al MEF</t>
      </text>
    </comment>
    <comment ref="AD226" authorId="395" shapeId="0" xr:uid="{06F2A974-5CBC-4ED7-A556-8C195D1E230F}">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ha remitido al MEF</t>
      </text>
    </comment>
    <comment ref="AE226" authorId="396" shapeId="0" xr:uid="{2250030A-3D0D-47A8-ACC5-45427B9DB461}">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ha remitido al MEF</t>
      </text>
    </comment>
    <comment ref="AG226" authorId="397" shapeId="0" xr:uid="{0039A2CB-9968-43F3-9B84-C27F7C65FD38}">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aprobado en el E.T.</t>
      </text>
    </comment>
    <comment ref="AI226" authorId="398" shapeId="0" xr:uid="{99D25D37-B36E-4FE7-8819-84C0220D70D6}">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ejecutor del proyecto a FH-Minería y Construcción S.A.C.</t>
      </text>
    </comment>
    <comment ref="AC227" authorId="399" shapeId="0" xr:uid="{9D01683C-76A8-457B-866A-3E7B4686882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plazos</t>
      </text>
    </comment>
    <comment ref="AI227" authorId="400" shapeId="0" xr:uid="{71E650EB-1CC9-4C94-9EEC-838BE15738C4}">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recepciones parciales</t>
      </text>
    </comment>
    <comment ref="AK227" authorId="401" shapeId="0" xr:uid="{E411706F-F96F-4435-99BF-CA8F6BBED5B7}">
      <text>
        <t>[Comentario encadenado]
Su versión de Excel le permite leer este comentario encadenado; sin embargo, las ediciones que se apliquen se quitarán si el archivo se abre en una versión más reciente de Excel. Más información: https://go.microsoft.com/fwlink/?linkid=870924
Comentario:
    Solicitar adenda</t>
      </text>
    </comment>
    <comment ref="AA228" authorId="402" shapeId="0" xr:uid="{76AAA23C-3F91-4412-8C88-0EE141AD81E3}">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04.07.2018</t>
      </text>
    </comment>
    <comment ref="AC228" authorId="403" shapeId="0" xr:uid="{797D9151-1240-43C4-934B-F1979BE3E5A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los funcionarios responsables
</t>
      </text>
    </comment>
    <comment ref="AI229" authorId="404" shapeId="0" xr:uid="{913ED81D-0912-4A17-8A76-BC2A2B3AC9B7}">
      <text>
        <t>[Comentario encadenado]
Su versión de Excel le permite leer este comentario encadenado; sin embargo, las ediciones que se apliquen se quitarán si el archivo se abre en una versión más reciente de Excel. Más información: https://go.microsoft.com/fwlink/?linkid=870924
Comentario:
    Avances de entrega CIPRL</t>
      </text>
    </comment>
    <comment ref="P230" authorId="405" shapeId="0" xr:uid="{9312A7FC-33D2-45E2-9135-53910FD065A8}">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12,227,469.73 por certificados de inversión es por la liquidación aprobada mediante Resolución Directoral Nº 076-2022-VMCS/PNSU/1.0</t>
      </text>
    </comment>
    <comment ref="AE230" authorId="406" shapeId="0" xr:uid="{9330BD07-A52B-471F-9FBB-3E40BA50BF87}">
      <text>
        <t>[Comentario encadenado]
Su versión de Excel le permite leer este comentario encadenado; sin embargo, las ediciones que se apliquen se quitarán si el archivo se abre en una versión más reciente de Excel. Más información: https://go.microsoft.com/fwlink/?linkid=870924
Comentario:
    Se disminuye el monto de inversión</t>
      </text>
    </comment>
    <comment ref="AI230" authorId="407" shapeId="0" xr:uid="{9905ADA5-ED99-4AFE-BF1F-3E98690E61C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M230" authorId="408" shapeId="0" xr:uid="{7F533246-1376-4266-9ECA-98C3A6D135C3}">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ejecución,garantías, ejecución de garantías, avances, supervisión. </t>
      </text>
    </comment>
    <comment ref="AO230" authorId="409" shapeId="0" xr:uid="{DFC31346-4158-42B8-B779-EE6D94784AE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conformidad y recepción del Proyecto</t>
      </text>
    </comment>
    <comment ref="AC231" authorId="410" shapeId="0" xr:uid="{606DE13A-1DA1-4F98-96CE-A61513224255}">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modifico Plazos de Ejecucion</t>
      </text>
    </comment>
    <comment ref="AE231" authorId="411" shapeId="0" xr:uid="{52A0B696-A5F4-413B-915F-219D66AB3A8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Modifican los Plazos de Ejecucion</t>
      </text>
    </comment>
    <comment ref="AG231" authorId="412" shapeId="0" xr:uid="{94C84E95-6DD9-410C-B6B8-99E959555DCF}">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modificaron los Funcionarios Responsables</t>
      </text>
    </comment>
    <comment ref="AI231" authorId="413" shapeId="0" xr:uid="{D844CE6C-145B-40B9-B24A-C7D5970308D4}">
      <text>
        <t>[Comentario encadenado]
Su versión de Excel le permite leer este comentario encadenado; sin embargo, las ediciones que se apliquen se quitarán si el archivo se abre en una versión más reciente de Excel. Más información: https://go.microsoft.com/fwlink/?linkid=870924
Comentario:
    Módificación de la Clúsula Décimo Segunda del Convenio</t>
      </text>
    </comment>
    <comment ref="AC232" authorId="414" shapeId="0" xr:uid="{92AE1BFF-819B-4755-A734-9DD7644CE39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Cambio de Ejecutor del Proyecto y el marco legal del Convenio de Inversión
</t>
      </text>
    </comment>
    <comment ref="AI232" authorId="415" shapeId="0" xr:uid="{9AD73CE3-7F6C-415F-902D-B6AE76D885A2}">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desde el 17.06.2020 al 14.07.2020</t>
      </text>
    </comment>
    <comment ref="AC233" authorId="416" shapeId="0" xr:uid="{951F3742-AFE8-439F-A04E-7E2A53C0B27D}">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ejecutor a: CONSORCIO EJECUTOR CMAPOVERDE (Optical S.A.C. - Netkrom Technologies S.A.C. - Soluciones Integrales de Alta Tecnología S.A.C.)</t>
      </text>
    </comment>
    <comment ref="AC234" authorId="417" shapeId="0" xr:uid="{A4715566-BB82-4538-AE15-2BC1EFB3A69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plazos de ejecución y ratificación del monto de inversión</t>
      </text>
    </comment>
    <comment ref="P235" authorId="418" shapeId="0" xr:uid="{78352349-35F1-4790-AC4D-0ECE18F4561B}">
      <text>
        <t>[Comentario encadenado]
Su versión de Excel le permite leer este comentario encadenado; sin embargo, las ediciones que se apliquen se quitarán si el archivo se abre en una versión más reciente de Excel. Más información: https://go.microsoft.com/fwlink/?linkid=870924
Comentario:
    Liquidado mediante Resolución Subgerencial N° 001-2021-GORE-ICA-GRINF/SSLP de fecha 08.02.2021 y Resolución Subgerencial N° 006-2024-GORE-ICA-GRINF/SSLP de fecha 31.01.2024.</t>
      </text>
    </comment>
    <comment ref="AE235" authorId="419" shapeId="0" xr:uid="{46B98D28-271D-48D9-8BFE-51B3C7B4E861}">
      <text>
        <t>[Comentario encadenado]
Su versión de Excel le permite leer este comentario encadenado; sin embargo, las ediciones que se apliquen se quitarán si el archivo se abre en una versión más reciente de Excel. Más información: https://go.microsoft.com/fwlink/?linkid=870924
Comentario:
    La Empresa Privada asumirá las mayores prestaciones de supervisión y mayores trabajos de obra</t>
      </text>
    </comment>
    <comment ref="AG235" authorId="420" shapeId="0" xr:uid="{B7735B51-D1CE-47F2-87D7-9B5104EA4332}">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Cambio de ejecutor del Proyecto
</t>
      </text>
    </comment>
    <comment ref="AA236" authorId="421" shapeId="0" xr:uid="{4F545FF5-83D4-48BA-A157-3B92321E35AB}">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ET+OBRA+SUPER
</t>
      </text>
    </comment>
    <comment ref="AE236" authorId="422" shapeId="0" xr:uid="{9C172764-442C-41B0-99E3-A43CD2515DC2}">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
desde 23.12.19 al 05.01.20</t>
      </text>
    </comment>
    <comment ref="P237" authorId="423" shapeId="0" xr:uid="{E6E31B61-EF08-42D8-84BB-3110B2264742}">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6,810,326.78 por certificados de inversión es por la recepción y liquidación aprobada mediante Resolución Gerencial Regional Nº 007-2021-GRLL-GGR/GRCTPIP de fecha 27-07-2021</t>
      </text>
    </comment>
    <comment ref="AE237" authorId="424" shapeId="0" xr:uid="{6A711DCB-4D99-44D3-A32A-1AA616DE8751}">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ha remitido aún al MEF</t>
      </text>
    </comment>
    <comment ref="AG237" authorId="425" shapeId="0" xr:uid="{FF1189F3-D0EB-41C9-8599-ED51A48AFD3C}">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28/03/2018
Modificación de plazos de ejecución</t>
      </text>
    </comment>
    <comment ref="AI237" authorId="426" shapeId="0" xr:uid="{A0410104-2AE8-40DE-BCAF-3632DCADC7DE}">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28/03/2018
Modificación de funcionarios responsables</t>
      </text>
    </comment>
    <comment ref="AK237" authorId="427" shapeId="0" xr:uid="{335831A5-CBD5-4690-8899-ACB0934365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24.05.2018
Modifica cláusula de avances de obra</t>
      </text>
    </comment>
    <comment ref="AM237" authorId="428" shapeId="0" xr:uid="{83647118-2440-45EA-9586-AED7625A2D9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C238" authorId="429" shapeId="0" xr:uid="{05E19A53-DAAE-4A23-920F-11778FC70C41}">
      <text>
        <t>[Comentario encadenado]
Su versión de Excel le permite leer este comentario encadenado; sin embargo, las ediciones que se apliquen se quitarán si el archivo se abre en una versión más reciente de Excel. Más información: https://go.microsoft.com/fwlink/?linkid=870924
Comentario:
    Porgorrar la vigencia del convenio por 15 dias adicionales no existira reconocimiento de mayores gastos generales.</t>
      </text>
    </comment>
    <comment ref="AC239" authorId="430" shapeId="0" xr:uid="{25404E5F-9EDE-47C2-8C80-61649397EB01}">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agrego la fecha al convenio</t>
      </text>
    </comment>
    <comment ref="AC240" authorId="431" shapeId="0" xr:uid="{55A2B4A1-D716-4490-946C-1419A37BDF5E}">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El monto de la adenda es por 43,133.27 por el costo del expediente técnico, pero se esta deduciendo el costo de supervision incluidos en el convenio.
SE CORRIGIÓ LA ADENDA </t>
      </text>
    </comment>
    <comment ref="AE240" authorId="432" shapeId="0" xr:uid="{3F9F62A9-D574-4B20-A841-666EFB7E9CC1}">
      <text>
        <t>[Comentario encadenado]
Su versión de Excel le permite leer este comentario encadenado; sin embargo, las ediciones que se apliquen se quitarán si el archivo se abre en una versión más reciente de Excel. Más información: https://go.microsoft.com/fwlink/?linkid=870924
Comentario:
    DEDUTIVO DE OBRA</t>
      </text>
    </comment>
    <comment ref="AC241" authorId="433" shapeId="0" xr:uid="{AAE90191-3734-4579-8CFF-EC69283C2D22}">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por 21 días calendarios</t>
      </text>
    </comment>
    <comment ref="AI241" authorId="434" shapeId="0" xr:uid="{3F164EDC-215B-4329-9498-D75B186BF5AA}">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6.05.19 al 06.08.19</t>
      </text>
    </comment>
    <comment ref="AK241" authorId="435" shapeId="0" xr:uid="{AF271C14-1199-4DB5-A0CC-136A80AB6021}">
      <text>
        <t>[Comentario encadenado]
Su versión de Excel le permite leer este comentario encadenado; sin embargo, las ediciones que se apliquen se quitarán si el archivo se abre en una versión más reciente de Excel. Más información: https://go.microsoft.com/fwlink/?linkid=870924
Comentario:
    MELISSA:
Plazo para elaboración de documento de trabajo (55 días calendario)</t>
      </text>
    </comment>
    <comment ref="AM241" authorId="436" shapeId="0" xr:uid="{378CB5AD-491E-457B-8F6E-9067DE3564F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MELISSA:
Adecuación al convenio conforme a lo estipulado en la segunda disposición compelemtaria final del DS N° 212-2018-EF. </t>
      </text>
    </comment>
    <comment ref="AQ241" authorId="437" shapeId="0" xr:uid="{514B1E2C-535D-4099-BBDC-FA60438ED477}">
      <text>
        <t>[Comentario encadenado]
Su versión de Excel le permite leer este comentario encadenado; sin embargo, las ediciones que se apliquen se quitarán si el archivo se abre en una versión más reciente de Excel. Más información: https://go.microsoft.com/fwlink/?linkid=870924
Comentario:
    1) Suspensión de plazo del Convenio por la elaboración y registro del plan SICOVID desde el 13.06.20 al 10.07.20
2) Suspensión de plazo del Convenio por la elaboración y gestión de conformidad del presupuesto del plan SICOVID desde el 11.07.20 al 24.08.20</t>
      </text>
    </comment>
    <comment ref="AS241" authorId="438" shapeId="0" xr:uid="{538B3B41-7EC0-48D4-9144-30DE047CD7F0}">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representantes legales y modificación monto por implementacion covid</t>
      </text>
    </comment>
    <comment ref="AU241" authorId="439" shapeId="0" xr:uid="{9CD4EE17-07A6-4A91-AB9E-40AA4B524054}">
      <text>
        <t>[Comentario encadenado]
Su versión de Excel le permite leer este comentario encadenado; sin embargo, las ediciones que se apliquen se quitarán si el archivo se abre en una versión más reciente de Excel. Más información: https://go.microsoft.com/fwlink/?linkid=870924
Comentario:
    Mayores trabajos de Obra N° 1</t>
      </text>
    </comment>
    <comment ref="AW241" authorId="440" shapeId="0" xr:uid="{3CDF99DE-4CED-464A-972A-2683F0504101}">
      <text>
        <t>[Comentario encadenado]
Su versión de Excel le permite leer este comentario encadenado; sin embargo, las ediciones que se apliquen se quitarán si el archivo se abre en una versión más reciente de Excel. Más información: https://go.microsoft.com/fwlink/?linkid=870924
Comentario:
    Formalización de suspensión de plazo desde 4 al 14 noviembre 2021</t>
      </text>
    </comment>
    <comment ref="AE242" authorId="441" shapeId="0" xr:uid="{12D61A99-9C22-4C96-BB29-9B31B4D959A2}">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16.03.2020 al 05.08.2020 por 143 días calendarios.</t>
      </text>
    </comment>
    <comment ref="AI242" authorId="442" shapeId="0" xr:uid="{DAA3E66E-C2E1-471A-A0C6-972890CE66A8}">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6.08.20 al 28.01.21</t>
      </text>
    </comment>
    <comment ref="AK242" authorId="443" shapeId="0" xr:uid="{4A59B849-D85F-4CDC-B373-C3DBEA8E6F70}">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desde 18.03.21 al 16.04.21</t>
      </text>
    </comment>
    <comment ref="AM242" authorId="444" shapeId="0" xr:uid="{B4582C55-9440-4DF0-AED5-F257A79FE749}">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por 09 días calendarios de eficacia anticipada 22.01.2022 al 30.01.2022</t>
      </text>
    </comment>
    <comment ref="AO242" authorId="445" shapeId="0" xr:uid="{E37B4EA8-0A58-459E-91CC-FC8257078D2F}">
      <text>
        <t>[Comentario encadenado]
Su versión de Excel le permite leer este comentario encadenado; sin embargo, las ediciones que se apliquen se quitarán si el archivo se abre en una versión más reciente de Excel. Más información: https://go.microsoft.com/fwlink/?linkid=870924
Comentario:
    Adecuación del Convenio al TUO de la Ley Nº 29230 y su Reglamento, asi como, el formato estandarizado del Convenio de Inversión</t>
      </text>
    </comment>
    <comment ref="P243" authorId="446" shapeId="0" xr:uid="{2CD97EBC-8CCE-410B-B510-91128A0DD506}">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13,246,688.80 por certificados de inversión es por la liquidación aprobada mediante Resolución de Alcadía Nº 491-2021-A-MDE/LC de fecha 07-12-2021</t>
      </text>
    </comment>
    <comment ref="AC243" authorId="447" shapeId="0" xr:uid="{37919A83-2E9A-4429-AD60-857688557AB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plazos de ejecución</t>
      </text>
    </comment>
    <comment ref="P244" authorId="448" shapeId="0" xr:uid="{87235FA3-F3D5-4B38-A350-E4CBAB69B408}">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2,223,696,64 por certificados de inversión es por la liquidación aprobada mediante Resolución de Gerencia Nº 1025-2018-MDT/GDU de fecha 05-09-2018</t>
      </text>
    </comment>
    <comment ref="AA244" authorId="449" shapeId="0" xr:uid="{A682F4C5-2111-49BE-A081-F9000ADBFD6A}">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01.12.2017</t>
      </text>
    </comment>
    <comment ref="AC245" authorId="450" shapeId="0" xr:uid="{C66DAC93-514F-4501-AE82-CCD64C804BF9}">
      <text>
        <t>[Comentario encadenado]
Su versión de Excel le permite leer este comentario encadenado; sin embargo, las ediciones que se apliquen se quitarán si el archivo se abre en una versión más reciente de Excel. Más información: https://go.microsoft.com/fwlink/?linkid=870924
Comentario:
    no fue remitida a DGPPIP</t>
      </text>
    </comment>
    <comment ref="AD245" authorId="451" shapeId="0" xr:uid="{165739E8-3470-482D-87A5-F63B63090D61}">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15.01.2018</t>
      </text>
    </comment>
    <comment ref="AG245" authorId="452" shapeId="0" xr:uid="{F45FECDF-C449-4A66-9F6F-9EA4BBF2000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cronograma de CIPRL</t>
      </text>
    </comment>
    <comment ref="AB246" authorId="453" shapeId="0" xr:uid="{9028B887-DF13-4ADB-BEB5-BD1D621FA1EC}">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01.04.2018</t>
      </text>
    </comment>
    <comment ref="AC246" authorId="454" shapeId="0" xr:uid="{6EA6C7AD-7FA8-4C7A-87FA-37BE303533A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Modificacion de monto, funcionarios responsables</t>
      </text>
    </comment>
    <comment ref="AE246" authorId="455" shapeId="0" xr:uid="{DE8CCEBB-F89D-45EF-8D51-7BD9C1AE479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avances del proyecto</t>
      </text>
    </comment>
    <comment ref="AC247" authorId="456" shapeId="0" xr:uid="{F4A4D658-53A6-4AF8-8234-A274CB8FB054}">
      <text>
        <t>[Comentario encadenado]
Su versión de Excel le permite leer este comentario encadenado; sin embargo, las ediciones que se apliquen se quitarán si el archivo se abre en una versión más reciente de Excel. Más información: https://go.microsoft.com/fwlink/?linkid=870924
Comentario:
    Correción del código SNIP del proyecto en el convenio</t>
      </text>
    </comment>
    <comment ref="AE247" authorId="457" shapeId="0" xr:uid="{258C8F1D-4CF5-4C04-9940-F34358BF106A}">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22.01.2018</t>
      </text>
    </comment>
    <comment ref="AG247" authorId="458" shapeId="0" xr:uid="{F4F37F74-4A87-4A32-9379-0C5F2A89CC9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cronograma de CIPRL</t>
      </text>
    </comment>
    <comment ref="P248" authorId="459" shapeId="0" xr:uid="{C156F823-8629-4D30-A9E9-7A418109F469}">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2,223,696,64 por certificados de inversión es por la liquidación aprobada mediante Resolución de Gerencia Nº 1025-2018-MDT/GDU de fecha 05-09-2018</t>
      </text>
    </comment>
    <comment ref="AC248" authorId="460" shapeId="0" xr:uid="{88513666-3589-412F-A1E9-72DAF6B6EDA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 anticotupción, mayores trabajos de obra, obligaciones</t>
      </text>
    </comment>
    <comment ref="AG248" authorId="461" shapeId="0" xr:uid="{6F7783A8-5D1B-4603-A0A6-E3C8EDA62613}">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por 06 días (14.12.2021)</t>
      </text>
    </comment>
    <comment ref="AM248" authorId="462" shapeId="0" xr:uid="{32176E22-E032-41D0-A74D-7D49DBA3BA6B}">
      <text>
        <t>[Comentario encadenado]
Su versión de Excel le permite leer este comentario encadenado; sin embargo, las ediciones que se apliquen se quitarán si el archivo se abre en una versión más reciente de Excel. Más información: https://go.microsoft.com/fwlink/?linkid=870924
Comentario:
    Corrección de decimales</t>
      </text>
    </comment>
    <comment ref="AC249" authorId="463" shapeId="0" xr:uid="{B8DF27FF-040E-4148-B1DF-A11A22057589}">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modificó la Cláusula Décimo Segunda de lso Funcionarios Responsables</t>
      </text>
    </comment>
    <comment ref="P251" authorId="464" shapeId="0" xr:uid="{B23BAA6D-1BC6-4B10-BC33-0A16B680626D}">
      <text>
        <t>[Comentario encadenado]
Su versión de Excel le permite leer este comentario encadenado; sin embargo, las ediciones que se apliquen se quitarán si el archivo se abre en una versión más reciente de Excel. Más información: https://go.microsoft.com/fwlink/?linkid=870924
Comentario:
    Existe un monto por concepto de penalidad de S/ 378,905.60. 
Monto de inversión reconocido S/ 102,772,676,78 por certificados de inversión es por la liquidación aprobada mediante Resolución Directoral Ejecutiva Nº 000100-2022-MINEDU-VMGI-PRONIED-DE de fecha 11-05-2022</t>
      </text>
    </comment>
    <comment ref="AG251" authorId="465" shapeId="0" xr:uid="{E0D85BB1-BE8F-44F4-AEBF-8905A79AF36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 del Proyecto</t>
      </text>
    </comment>
    <comment ref="AQ251" authorId="466" shapeId="0" xr:uid="{D72A6545-EE20-4BAD-81CA-2F90E9B5ECA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Convenio por ampliación de plazo Nº 05 y 07 por 191 días calendarios y MTO Nº 02</t>
      </text>
    </comment>
    <comment ref="AW251" authorId="467" shapeId="0" xr:uid="{00ED22CF-2A1D-4E78-8B8F-840F5CFFE31D}">
      <text>
        <t>[Comentario encadenado]
Su versión de Excel le permite leer este comentario encadenado; sin embargo, las ediciones que se apliquen se quitarán si el archivo se abre en una versión más reciente de Excel. Más información: https://go.microsoft.com/fwlink/?linkid=870924
Comentario:
    Fuente: RO</t>
      </text>
    </comment>
    <comment ref="AY251" authorId="468" shapeId="0" xr:uid="{059DDFF6-051C-426A-AA77-637576AFFFA3}">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Dejar sin efecto cláusula décima del convenio ya que es la misma que la clausula octava </t>
      </text>
    </comment>
    <comment ref="BA251" authorId="469" shapeId="0" xr:uid="{E0D6757C-848D-4E2D-B78C-2C7D02117536}">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liquidación</t>
      </text>
    </comment>
    <comment ref="P252" authorId="470" shapeId="0" xr:uid="{7D366D8A-0D55-4343-90CC-A8E40D553368}">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5,816,839,49 por certificados de inversión es por la liquidación aprobada mediante Resolución Gerencial Regional Nº 010-2019-GRLL-GGR/GRCTPIP de fecha 15-11-2019</t>
      </text>
    </comment>
    <comment ref="AE252" authorId="471" shapeId="0" xr:uid="{326EAFDC-E124-4EB0-8485-D20321B344DC}">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28/03/2017
Modificación de funcionarios responsables</t>
      </text>
    </comment>
    <comment ref="AG252" authorId="472" shapeId="0" xr:uid="{050BD5DF-A36E-4EB6-8FF1-6FF956B1159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cláusulas de plazos y avances</t>
      </text>
    </comment>
    <comment ref="AC253" authorId="473" shapeId="0" xr:uid="{669B7B2C-8C99-42C8-A6CB-A2B40BE6EDE8}">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aprueba el E.T.
Remitido al MEF 15/08/2018</t>
      </text>
    </comment>
    <comment ref="AE253" authorId="474" shapeId="0" xr:uid="{8FF25EE6-0F39-456E-8198-EA63327287D7}">
      <text>
        <t>[Comentario encadenado]
Su versión de Excel le permite leer este comentario encadenado; sin embargo, las ediciones que se apliquen se quitarán si el archivo se abre en una versión más reciente de Excel. Más información: https://go.microsoft.com/fwlink/?linkid=870924
Comentario:
    Disminuye el monto de inversión (deductivo) remitido al MEF 15/08/2018</t>
      </text>
    </comment>
    <comment ref="P254" authorId="475" shapeId="0" xr:uid="{7CED19D8-F112-4A88-A096-DBAB2AEC7425}">
      <text>
        <t>[Comentario encadenado]
Su versión de Excel le permite leer este comentario encadenado; sin embargo, las ediciones que se apliquen se quitarán si el archivo se abre en una versión más reciente de Excel. Más información: https://go.microsoft.com/fwlink/?linkid=870924
Comentario:
    Existe un monto por concepto de penalidad por S/ 189,038.43. Monto de inversión reconocido en su totalidad a la empresa privada S/15,299,656.16</t>
      </text>
    </comment>
    <comment ref="AE254" authorId="476" shapeId="0" xr:uid="{9FB9279A-E2A5-4598-B33F-E6EB9B8E0CB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domicilio y notificaciones</t>
      </text>
    </comment>
    <comment ref="AI254" authorId="477" shapeId="0" xr:uid="{A557B5A7-9AE8-4499-ABCF-DF354F22732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85 días
</t>
      </text>
    </comment>
    <comment ref="AM254" authorId="478" shapeId="0" xr:uid="{68EE8653-10BE-483C-B711-5D00C318A0EE}">
      <text>
        <t>[Comentario encadenado]
Su versión de Excel le permite leer este comentario encadenado; sin embargo, las ediciones que se apliquen se quitarán si el archivo se abre en una versión más reciente de Excel. Más información: https://go.microsoft.com/fwlink/?linkid=870924
Comentario:
    Adecuación del Convenio al TUO de la Ley Nº 29230 y su Reglamento, asi como, el formato estandarizado del Convenio de Inversión</t>
      </text>
    </comment>
    <comment ref="AO254" authorId="479" shapeId="0" xr:uid="{0CA841A6-8101-4976-BD28-2E13C9A23CA4}">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liquidación</t>
      </text>
    </comment>
    <comment ref="AC255" authorId="480" shapeId="0" xr:uid="{17117F19-70A9-4CC9-AF43-B8CBDCD450CE}">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plazos de ejecución
</t>
      </text>
    </comment>
    <comment ref="AE255" authorId="481" shapeId="0" xr:uid="{6867BB63-1DDE-4C65-99B5-1E6BCE2EB50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montos y plazos
emitido al MEF 05.12.2017</t>
      </text>
    </comment>
    <comment ref="AG255" authorId="482" shapeId="0" xr:uid="{310281BD-A68E-4230-83E5-68C60FAFD291}">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modificaron Plazos de Ejecucion</t>
      </text>
    </comment>
    <comment ref="AH255" authorId="483" shapeId="0" xr:uid="{6839DB3E-BE12-4D45-A0C7-8F3A1E2DF9E2}">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 DGPPIP 12.04.2018</t>
      </text>
    </comment>
    <comment ref="AC256" authorId="484" shapeId="0" xr:uid="{816A5DB1-93B7-4C73-9F4C-C6CC6A9CF899}">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Remitida al MEF 19.03.2018
Reajuste de fórmula polinómica</t>
      </text>
    </comment>
    <comment ref="AC257" authorId="485" shapeId="0" xr:uid="{AF76D9E5-0459-49BD-8033-62CCB7E3335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Sobre licencias.
</t>
      </text>
    </comment>
    <comment ref="AE260" authorId="486" shapeId="0" xr:uid="{5DF6EC31-EB1E-485E-894C-E43CC185CA5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objeto del convenio y de los funcionarios responsables.</t>
      </text>
    </comment>
    <comment ref="AG260" authorId="487" shapeId="0" xr:uid="{35437820-72CA-44AB-B4D0-2898F44A72E3}">
      <text>
        <t>[Comentario encadenado]
Su versión de Excel le permite leer este comentario encadenado; sin embargo, las ediciones que se apliquen se quitarán si el archivo se abre en una versión más reciente de Excel. Más información: https://go.microsoft.com/fwlink/?linkid=870924
Comentario:
    Cronograma de pago por exceso entre agosto y setiembre</t>
      </text>
    </comment>
    <comment ref="Z263" authorId="488" shapeId="0" xr:uid="{16635966-5A26-4B9B-B064-41F8C52D1761}">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por antamina 12-04-2018</t>
      </text>
    </comment>
    <comment ref="AA263" authorId="489" shapeId="0" xr:uid="{00B6EE37-4C63-47EF-A245-E0873B6013BA}">
      <text>
        <t>[Comentario encadenado]
Su versión de Excel le permite leer este comentario encadenado; sin embargo, las ediciones que se apliquen se quitarán si el archivo se abre en una versión más reciente de Excel. Más información: https://go.microsoft.com/fwlink/?linkid=870924
Comentario:
    OBRA+ET+SUPER</t>
      </text>
    </comment>
    <comment ref="AC263" authorId="490" shapeId="0" xr:uid="{9A7C9DB3-12AD-407B-8367-A29F4F7B6FBB}">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por saneamiento de terreno 05.10.18 al 02.01.19</t>
      </text>
    </comment>
    <comment ref="AE263" authorId="491" shapeId="0" xr:uid="{895D62F3-1AE2-466C-8C2E-AAB257835B10}">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del plazo de ejecución desde 03 de enero de 2019 al 02 de mayo de 2019 por el saneamiento legal</t>
      </text>
    </comment>
    <comment ref="AG263" authorId="492" shapeId="0" xr:uid="{10CBE162-93EA-43A5-9FC2-BF62B70CF55B}">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03.05.19 a 01.08.19
</t>
      </text>
    </comment>
    <comment ref="AI263" authorId="493" shapeId="0" xr:uid="{BDCEDF82-739B-4A09-B489-244D80A55FD7}">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02.08.19 al 1.11.19
</t>
      </text>
    </comment>
    <comment ref="AK263" authorId="494" shapeId="0" xr:uid="{C0298517-DA43-410B-9C6B-53C73EEDF010}">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el 02.11.19 al 01.01.20</t>
      </text>
    </comment>
    <comment ref="AM263" authorId="495" shapeId="0" xr:uid="{AE86BB86-9A72-4417-BEE7-C6B757CF6982}">
      <text>
        <t>[Comentario encadenado]
Su versión de Excel le permite leer este comentario encadenado; sin embargo, las ediciones que se apliquen se quitarán si el archivo se abre en una versión más reciente de Excel. Más información: https://go.microsoft.com/fwlink/?linkid=870924
Comentario:
    Adecuación del Convenio al TUO de la Ley N° 29230</t>
      </text>
    </comment>
    <comment ref="AO263" authorId="496" shapeId="0" xr:uid="{E3E44071-0C6C-43DA-A219-B63D6341A49A}">
      <text>
        <t>[Comentario encadenado]
Su versión de Excel le permite leer este comentario encadenado; sin embargo, las ediciones que se apliquen se quitarán si el archivo se abre en una versión más reciente de Excel. Más información: https://go.microsoft.com/fwlink/?linkid=870924
Comentario:
    MMV:
Suspensión de plazo de ejecución desde el 16.03.20 al 04.06.20</t>
      </text>
    </comment>
    <comment ref="AQ263" authorId="497" shapeId="0" xr:uid="{1BD44C37-7DDA-4C4F-A709-C69CF129C050}">
      <text>
        <t>[Comentario encadenado]
Su versión de Excel le permite leer este comentario encadenado; sin embargo, las ediciones que se apliquen se quitarán si el archivo se abre en una versión más reciente de Excel. Más información: https://go.microsoft.com/fwlink/?linkid=870924
Comentario:
    MMV:
Modificación de Plazo de ejecución</t>
      </text>
    </comment>
    <comment ref="AU263" authorId="498" shapeId="0" xr:uid="{93921B94-0C39-4655-A6C6-887A647A2153}">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modificó plazo de ejecución</t>
      </text>
    </comment>
    <comment ref="BA263" authorId="499" shapeId="0" xr:uid="{C84345E1-A4DD-465F-87C2-8CAA6B04DD0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P264" authorId="500" shapeId="0" xr:uid="{BA1FB373-DFF8-4B12-85BF-19357CACE11F}">
      <text>
        <t>[Comentario encadenado]
Su versión de Excel le permite leer este comentario encadenado; sin embargo, las ediciones que se apliquen se quitarán si el archivo se abre en una versión más reciente de Excel. Más información: https://go.microsoft.com/fwlink/?linkid=870924
Comentario:
    Convenio resuelto mediante Carta Notarial del GR Ica, de fecha 16.08.19</t>
      </text>
    </comment>
    <comment ref="AE264" authorId="501" shapeId="0" xr:uid="{0BEE4945-3AFB-487A-A44F-860189D790A1}">
      <text>
        <t>[Comentario encadenado]
Su versión de Excel le permite leer este comentario encadenado; sin embargo, las ediciones que se apliquen se quitarán si el archivo se abre en una versión más reciente de Excel. Más información: https://go.microsoft.com/fwlink/?linkid=870924
Comentario:
    Mantenimiento asciende a S/261,110.</t>
      </text>
    </comment>
    <comment ref="AG264" authorId="502" shapeId="0" xr:uid="{9D80DE9F-DA00-4FB8-99D1-752C76BBF486}">
      <text>
        <t>[Comentario encadenado]
Su versión de Excel le permite leer este comentario encadenado; sin embargo, las ediciones que se apliquen se quitarán si el archivo se abre en una versión más reciente de Excel. Más información: https://go.microsoft.com/fwlink/?linkid=870924
Comentario:
    Las partes resolvieron la obligación de mantenimiento del Convenio.</t>
      </text>
    </comment>
    <comment ref="AE266" authorId="503" shapeId="0" xr:uid="{28A13E12-37B9-48B5-8B28-10F16BFE2D73}">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modificación de plazo de ejecución</t>
      </text>
    </comment>
    <comment ref="AC267" authorId="504" shapeId="0" xr:uid="{270CEEA3-D059-4284-B8C7-A5E3B6FDFAA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C268" authorId="505" shapeId="0" xr:uid="{1ACE46F3-B998-4573-B373-C7912CBDE1F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plazos de ejecución de acuerdo al Trato Directo entre las partes</t>
      </text>
    </comment>
    <comment ref="AE270" authorId="506" shapeId="0" xr:uid="{09986801-B998-47A0-A8C9-BBC0CBA5CECD}">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29/08/2017</t>
      </text>
    </comment>
    <comment ref="AG270" authorId="507" shapeId="0" xr:uid="{FA5BA35E-F5C7-4163-A785-13668F06FDB5}">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MODIFICO EL PLAZO DE EJECUCION A 307 DIAS</t>
      </text>
    </comment>
    <comment ref="AK270" authorId="508" shapeId="0" xr:uid="{1475D4DE-2814-4A33-86D2-EA5A7497C242}">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aprobación en la liquidación.</t>
      </text>
    </comment>
    <comment ref="AC271" authorId="509" shapeId="0" xr:uid="{B22B089E-E9E1-4C68-85A7-74A654009C62}">
      <text>
        <t>[Comentario encadenado]
Su versión de Excel le permite leer este comentario encadenado; sin embargo, las ediciones que se apliquen se quitarán si el archivo se abre en una versión más reciente de Excel. Más información: https://go.microsoft.com/fwlink/?linkid=870924
Comentario:
    actualización marco legal y porcentaje de participación del consorcio</t>
      </text>
    </comment>
    <comment ref="AI271" authorId="510" shapeId="0" xr:uid="{1AECBDB0-2832-48A0-AB01-E46C4ED2C4A3}">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aprobado en la liquidación del proyecto
R.A. N° 052-2018/MDT</t>
      </text>
    </comment>
    <comment ref="AE272" authorId="511" shapeId="0" xr:uid="{4DF3D48A-B072-4A24-AF9E-F2CE2B380A9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Segunda del Convenio: Ejecutor del Proyecto
</t>
      </text>
    </comment>
    <comment ref="AC274" authorId="512" shapeId="0" xr:uid="{27C6D4E5-E377-4F0C-9CA4-8CC5C14A8AB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los cronogramas del CIPRL</t>
      </text>
    </comment>
    <comment ref="AE274" authorId="513" shapeId="0" xr:uid="{7A1FBB6B-220B-46BF-A1E2-08BF79D3193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errores materiales</t>
      </text>
    </comment>
    <comment ref="AK274" authorId="514" shapeId="0" xr:uid="{67880C13-1D19-430A-B98C-69EDD896949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los avances del proyecto</t>
      </text>
    </comment>
    <comment ref="AO274" authorId="515" shapeId="0" xr:uid="{D16204CD-3D2F-401A-B713-EBEDBAB6010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décimo primera del Convenio: Funcionarios Responsables</t>
      </text>
    </comment>
    <comment ref="P275" authorId="516" shapeId="0" xr:uid="{6FF60D36-21FB-4389-A799-08E9606AEEFB}">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27,591,920.89 por certificados de inversión es por la liquidación aprobada mediante Resolución de Alcaldía Nº 175-2022-GRL-GRI de fecha 28.06.2022</t>
      </text>
    </comment>
    <comment ref="AC275" authorId="517" shapeId="0" xr:uid="{5FB88896-C9D0-4E91-B4D5-C945660B2E14}">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aprobado en el E.T.</t>
      </text>
    </comment>
    <comment ref="AE275" authorId="518" shapeId="0" xr:uid="{9DBB5E0F-ACF9-4B07-B646-6B09CE50FA4D}">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por 17 días desde 17.09.18 al 3.10.18</t>
      </text>
    </comment>
    <comment ref="AG275" authorId="519" shapeId="0" xr:uid="{4E025051-D621-4425-A9B9-E2C89BB6E1E0}">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t>
      </text>
    </comment>
    <comment ref="AK275" authorId="520" shapeId="0" xr:uid="{707BDFDB-D51A-4A6F-B4E9-7E6C5C67B883}">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 85 días desde 22.12.2019 al 15.03.2020</t>
      </text>
    </comment>
    <comment ref="AO275" authorId="521" shapeId="0" xr:uid="{DFBBF8BD-446B-4228-A670-EE6DDF7FE8C5}">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
Suspensión del plazo de convenio del 19.09.2020 hasta 18.11.2020</t>
      </text>
    </comment>
    <comment ref="AS275" authorId="522" shapeId="0" xr:uid="{63B05325-4102-4599-9C2B-BA0706D2406C}">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del plazo de convenio del 28.12.2020 hasta 09.05.2021</t>
      </text>
    </comment>
    <comment ref="AU275" authorId="523" shapeId="0" xr:uid="{BE6C7AC7-F88B-41E5-A2B0-9F8EDC9AC89C}">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del plazo de convenio del 19.06.2020 hasta 11.09.2020</t>
      </text>
    </comment>
    <comment ref="AW275" authorId="524" shapeId="0" xr:uid="{14A15CA9-773E-496A-BD9F-BE33301684F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A276" authorId="525" shapeId="0" xr:uid="{9433514C-968F-422F-83F3-C1D4380A5AB8}">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ya incluye supervisión</t>
      </text>
    </comment>
    <comment ref="AC276" authorId="526" shapeId="0" xr:uid="{D63ABB45-1CEC-4B1D-94A7-F46416B8AE6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monto de supervisión</t>
      </text>
    </comment>
    <comment ref="AE276" authorId="527" shapeId="0" xr:uid="{979B0EE2-5E5F-448E-A29A-87C2ECDE57D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participación, plazo y funcionarios responsables</t>
      </text>
    </comment>
    <comment ref="AC277" authorId="528" shapeId="0" xr:uid="{0F451CFC-EB97-4FBC-A159-CB47303FF8F5}">
      <text>
        <t>[Comentario encadenado]
Su versión de Excel le permite leer este comentario encadenado; sin embargo, las ediciones que se apliquen se quitarán si el archivo se abre en una versión más reciente de Excel. Más información: https://go.microsoft.com/fwlink/?linkid=870924
Comentario:
    aprobación del E.T. 
Remitido al MEF 17.08.2018</t>
      </text>
    </comment>
    <comment ref="AE277" authorId="529" shapeId="0" xr:uid="{331FA4B9-F030-48C6-87DE-8B8D9EE00E2A}">
      <text>
        <t>[Comentario encadenado]
Su versión de Excel le permite leer este comentario encadenado; sin embargo, las ediciones que se apliquen se quitarán si el archivo se abre en una versión más reciente de Excel. Más información: https://go.microsoft.com/fwlink/?linkid=870924
Comentario:
    La Empresa Privada renuncia al cobro de Mayores Gastos Generales</t>
      </text>
    </comment>
    <comment ref="AG277" authorId="530" shapeId="0" xr:uid="{052C1D41-FBA6-423C-83A8-19CD8AD8A6D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y suspensión del plazo de ejecución </t>
      </text>
    </comment>
    <comment ref="AC278" authorId="531" shapeId="0" xr:uid="{58E510A5-2F01-4260-89B3-63ADDB04EC4E}">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por tesoro memo 444-2018-ef/52.06
No cuenta con límite CIPRL
indican que aun no se aprueba el E.T.</t>
      </text>
    </comment>
    <comment ref="AE278" authorId="532" shapeId="0" xr:uid="{D7FD5ABA-9CFF-4DB1-85B6-D9E608D9A40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nombre del proyecto</t>
      </text>
    </comment>
    <comment ref="AG278" authorId="533" shapeId="0" xr:uid="{9CF4E2E6-9917-4750-B1F1-129DF86845A4}">
      <text>
        <t>[Comentario encadenado]
Su versión de Excel le permite leer este comentario encadenado; sin embargo, las ediciones que se apliquen se quitarán si el archivo se abre en una versión más reciente de Excel. Más información: https://go.microsoft.com/fwlink/?linkid=870924
Comentario:
    Exceso de Límite de Emisión CIPRL</t>
      </text>
    </comment>
    <comment ref="AI278" authorId="534" shapeId="0" xr:uid="{562B130A-D120-40EC-8DFA-15E6F977F72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avances del proyecto y de los funcionarios responsables</t>
      </text>
    </comment>
    <comment ref="AK278" authorId="535" shapeId="0" xr:uid="{A76E2FC6-CB05-4193-AD5D-A15B806AD0D6}">
      <text>
        <t>[Comentario encadenado]
Su versión de Excel le permite leer este comentario encadenado; sin embargo, las ediciones que se apliquen se quitarán si el archivo se abre en una versión más reciente de Excel. Más información: https://go.microsoft.com/fwlink/?linkid=870924
Comentario:
    Cronograma de pago en agosto - julio</t>
      </text>
    </comment>
    <comment ref="AG279" authorId="536" shapeId="0" xr:uid="{AC3F1CA8-F76D-45E5-A416-4D23C1501ECE}">
      <text>
        <t>[Comentario encadenado]
Su versión de Excel le permite leer este comentario encadenado; sin embargo, las ediciones que se apliquen se quitarán si el archivo se abre en una versión más reciente de Excel. Más información: https://go.microsoft.com/fwlink/?linkid=870924
Comentario:
    Exceso de Límite de Emisión de CIPRL</t>
      </text>
    </comment>
    <comment ref="AC280" authorId="537" shapeId="0" xr:uid="{3566AD03-73DD-4444-BB2F-F1825C60468C}">
      <text>
        <t>[Comentario encadenado]
Su versión de Excel le permite leer este comentario encadenado; sin embargo, las ediciones que se apliquen se quitarán si el archivo se abre en una versión más reciente de Excel. Más información: https://go.microsoft.com/fwlink/?linkid=870924
Comentario:
    especificación del porcentaje de participación</t>
      </text>
    </comment>
    <comment ref="AE280" authorId="538" shapeId="0" xr:uid="{DDA1E179-16A7-43EB-A960-A0ADE365F69A}">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28/03/2018
Modificación de funcionarios responsables</t>
      </text>
    </comment>
    <comment ref="AG280" authorId="539" shapeId="0" xr:uid="{7DE83627-76BA-47FB-BA14-5883803CFD40}">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EN APROBACIÓN DEL E.T.</t>
      </text>
    </comment>
    <comment ref="AI280" authorId="540" shapeId="0" xr:uid="{6CEC0073-FAAA-465F-8DBC-66A1A561682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porcentajes, avances y plazo de ejecución</t>
      </text>
    </comment>
    <comment ref="AA281" authorId="541" shapeId="0" xr:uid="{C5DCCB8A-A096-4EF1-B00D-11C05C7E0716}">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26.03.2018</t>
      </text>
    </comment>
    <comment ref="AC281" authorId="542" shapeId="0" xr:uid="{EC71073F-4A05-42DE-8340-028957D60DAE}">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26.03.2018</t>
      </text>
    </comment>
    <comment ref="P282" authorId="543" shapeId="0" xr:uid="{0446F363-C662-4C2A-A787-2007D7D17302}">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5,210,366,76 por certificados de inversión es por la recepción y liquidación aprobada mediante Resolución Subgerencial Nº 010-2020-GORE-ICA-GRINF/SSLP de fecha 03-12-2020 y Resolución Subgerencial Nº 002-2021-GORE-ICA-GRINF/SSLP de fecha 14-04-2022
</t>
      </text>
    </comment>
    <comment ref="AE282" authorId="544" shapeId="0" xr:uid="{E1981515-B5D1-4440-9684-9D20919A669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participación y plazo de ejecución
</t>
      </text>
    </comment>
    <comment ref="AG282" authorId="545" shapeId="0" xr:uid="{E94F1F8C-75DA-4759-B489-5BECFFE5B12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razón social y funcioanrios responsables.</t>
      </text>
    </comment>
    <comment ref="AC283" authorId="546" shapeId="0" xr:uid="{6F5D951E-ABB5-4B7F-9156-DD5956D7BC24}">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los acuerdos del Trato Directo: Penalidades - Cronograma de Trabajo</t>
      </text>
    </comment>
    <comment ref="AE283" authorId="547" shapeId="0" xr:uid="{9C333BE2-A1AB-4788-834E-23F5109E8741}">
      <text>
        <t>[Comentario encadenado]
Su versión de Excel le permite leer este comentario encadenado; sin embargo, las ediciones que se apliquen se quitarán si el archivo se abre en una versión más reciente de Excel. Más información: https://go.microsoft.com/fwlink/?linkid=870924
Comentario:
    Plazo de elaboración de Expediente Técnico</t>
      </text>
    </comment>
    <comment ref="AE284" authorId="548" shapeId="0" xr:uid="{7E46F4F0-00FE-4AE7-BE70-1BDCC389367A}">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15.01.19 al 22.05.19</t>
      </text>
    </comment>
    <comment ref="Z286" authorId="549" shapeId="0" xr:uid="{3DFEB32D-35AE-46CC-97F3-798553037A06}">
      <text>
        <t>[Comentario encadenado]
Su versión de Excel le permite leer este comentario encadenado; sin embargo, las ediciones que se apliquen se quitarán si el archivo se abre en una versión más reciente de Excel. Más información: https://go.microsoft.com/fwlink/?linkid=870924
Comentario:
    22/01/2018? verificar</t>
      </text>
    </comment>
    <comment ref="AE286" authorId="550" shapeId="0" xr:uid="{8C1321DA-CB07-4F90-AFCD-F84BE08C3A6B}">
      <text>
        <t>[Comentario encadenado]
Su versión de Excel le permite leer este comentario encadenado; sin embargo, las ediciones que se apliquen se quitarán si el archivo se abre en una versión más reciente de Excel. Más información: https://go.microsoft.com/fwlink/?linkid=870924
Comentario:
    Exceso de límite de emisión de CIPRL por S/ 10,226,052.09</t>
      </text>
    </comment>
    <comment ref="AE287" authorId="551" shapeId="0" xr:uid="{E583D0D5-A654-4C0A-9EA1-46F2DFB23365}">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el 15.02.2019 al 02.06.2019 sin reconocimiento de mayores gastos generales</t>
      </text>
    </comment>
    <comment ref="AG287" authorId="552" shapeId="0" xr:uid="{21112FAC-25AA-4E09-948B-83B02B916A09}">
      <text>
        <t>[Comentario encadenado]
Su versión de Excel le permite leer este comentario encadenado; sin embargo, las ediciones que se apliquen se quitarán si el archivo se abre en una versión más reciente de Excel. Más información: https://go.microsoft.com/fwlink/?linkid=870924
Comentario:
    MMV:
Ampliación de plazo desde 19 julio 2019 al 17 diciembre 2019</t>
      </text>
    </comment>
    <comment ref="P288" authorId="553" shapeId="0" xr:uid="{68B5C78B-5DA3-4895-B3EB-EFCAE7871B7E}">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19,411,411.51 por certificados de inversión es por la liquidación aprobada mediante Resolución de Alcaldía Nº 186-2021-A-MPC de fecha 19-07-2021</t>
      </text>
    </comment>
    <comment ref="AC289" authorId="554" shapeId="0" xr:uid="{CBA351F3-D7B1-4EC5-899A-E7171231118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funcioanaios responsables y plazo de ejeución</t>
      </text>
    </comment>
    <comment ref="P291" authorId="555" shapeId="0" xr:uid="{79A6B590-53CE-4A06-A576-2EA454F626D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7,951,965.17 por certificados de inversión es por la liquidación aprobada mediante Resolución Gerencia de Infraestructura Urbana y Rural Nº 013-2019-GODUR/WSBCH de fecha 27.06.2019 </t>
      </text>
    </comment>
    <comment ref="AA292" authorId="556" shapeId="0" xr:uid="{CB9388FE-7D71-45B0-92CA-86108F7AC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06.08.2018</t>
      </text>
    </comment>
    <comment ref="AC293" authorId="557" shapeId="0" xr:uid="{62606F2B-8155-4A00-AF28-12C57196900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las cláusulas:
1) Obligaciones
2) Conformidad por avance y recepción del proyecto
3) Emisión CIPRL
4) Resolución del Convenio
5) Anticorupción
6) Funcionarios responsables
7) Domicilio y notificaciones</t>
      </text>
    </comment>
    <comment ref="AG293" authorId="558" shapeId="0" xr:uid="{A1B59647-822B-429D-9B72-47D5904FFA6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Adenda N° 3
-Numeral 5.1, 5.2. Monto total de Inversión.
</t>
      </text>
    </comment>
    <comment ref="P294" authorId="559" shapeId="0" xr:uid="{C844FA31-8D50-434C-86A3-DBDAF3B171D9}">
      <text>
        <t>[Comentario encadenado]
Su versión de Excel le permite leer este comentario encadenado; sin embargo, las ediciones que se apliquen se quitarán si el archivo se abre en una versión más reciente de Excel. Más información: https://go.microsoft.com/fwlink/?linkid=870924
Comentario:
    Convenio resuelto mediante Carta Notarial del GR Ica, de fecha 16.08.19</t>
      </text>
    </comment>
    <comment ref="AC294" authorId="560" shapeId="0" xr:uid="{EA21CA9B-1BC1-4CE9-8F27-B80C085DCD39}">
      <text>
        <t>[Comentario encadenado]
Su versión de Excel le permite leer este comentario encadenado; sin embargo, las ediciones que se apliquen se quitarán si el archivo se abre en una versión más reciente de Excel. Más información: https://go.microsoft.com/fwlink/?linkid=870924
Comentario:
    Mantenimiento asciende a 217,500.00</t>
      </text>
    </comment>
    <comment ref="AG294" authorId="561" shapeId="0" xr:uid="{39EA704E-88F9-4B12-B43C-BA51AB90C131}">
      <text>
        <t>[Comentario encadenado]
Su versión de Excel le permite leer este comentario encadenado; sin embargo, las ediciones que se apliquen se quitarán si el archivo se abre en una versión más reciente de Excel. Más información: https://go.microsoft.com/fwlink/?linkid=870924
Comentario:
    Las partes resolvieron la obligación de mantenimiento del Convenio.</t>
      </text>
    </comment>
    <comment ref="AA295" authorId="562" shapeId="0" xr:uid="{796C4E15-DF3B-42AF-9A1C-F884E49AA402}">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por la empresa el 21.06.2018</t>
      </text>
    </comment>
    <comment ref="AC296" authorId="563" shapeId="0" xr:uid="{7247067B-05D8-43C7-9316-6B47C6E22DA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las cláusulas:
1) Ejecutor del proyecto
2) Conformidad por avance y recepción del proyecto
3) Emisión de CIPRL
4) Resolución del Convenio
5) Antocurrupción
6) Funcionarios responsables
7) Domicilio y notificaciones</t>
      </text>
    </comment>
    <comment ref="AC297" authorId="564" shapeId="0" xr:uid="{9234CDCF-230A-41BC-B138-2839E82DC24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las cláusulas:
1) Ejecutor del proyecto
2) Conformidad por avance y recepción del proyecto
3) Emisión de CIPRL
4) Resolución del Convenio
5) Antocurrupción
6) Funcionarios responsables
7) Domicilio y notificaciones</t>
      </text>
    </comment>
    <comment ref="AE297" authorId="565" shapeId="0" xr:uid="{EEDC788C-8C2E-4C60-9A34-30403CED8E0D}">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observada mediante correo electrónico 13.07.2023 a la empresa privada</t>
      </text>
    </comment>
    <comment ref="AC298" authorId="566" shapeId="0" xr:uid="{3417E521-D6E7-4E51-8ED9-87AC580863F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las cláusulas:
1) Ejecutor del proyecto
2) Conformidad por avance y recepción del proyecto
3) Emisión de CIPRL
4) Resolución del Convenio
5) Antocurrupción
6) Funcionarios responsables
7) Domicilio y notificaciones</t>
      </text>
    </comment>
    <comment ref="AA299" authorId="567" shapeId="0" xr:uid="{CB34F391-21B5-48C9-933F-559D42570F9A}">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14.05.2018</t>
      </text>
    </comment>
    <comment ref="AA300" authorId="568" shapeId="0" xr:uid="{95FAB91A-7187-4E00-ABD5-7867167B45A7}">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14.05.2018</t>
      </text>
    </comment>
    <comment ref="AE301" authorId="569" shapeId="0" xr:uid="{BF3A89EF-352F-4B33-89A6-470CCF0339F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los funcionarios responsables</t>
      </text>
    </comment>
    <comment ref="AC302" authorId="570" shapeId="0" xr:uid="{21176398-C0D3-43D9-AD6E-49C3F9B7846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ejeución, avances del proyecto, garantías,resolución del Convenio.</t>
      </text>
    </comment>
    <comment ref="AE302" authorId="571" shapeId="0" xr:uid="{12B2F1C4-8777-4CBB-861D-EAE6A2F84715}">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y garantías</t>
      </text>
    </comment>
    <comment ref="AG302" authorId="572" shapeId="0" xr:uid="{785C921D-602E-47FD-9068-F0C716F419E1}">
      <text>
        <t>[Comentario encadenado]
Su versión de Excel le permite leer este comentario encadenado; sin embargo, las ediciones que se apliquen se quitarán si el archivo se abre en una versión más reciente de Excel. Más información: https://go.microsoft.com/fwlink/?linkid=870924
Comentario:
    MELISSA:
Se modificó plazo de ejecución del convenio</t>
      </text>
    </comment>
    <comment ref="AI302" authorId="573" shapeId="0" xr:uid="{7B5B30ED-5CCB-4A29-969D-68DF80A6B5F3}">
      <text>
        <t>[Comentario encadenado]
Su versión de Excel le permite leer este comentario encadenado; sin embargo, las ediciones que se apliquen se quitarán si el archivo se abre en una versión más reciente de Excel. Más información: https://go.microsoft.com/fwlink/?linkid=870924
Comentario:
    MELISSA:
Se modificó plazo de ejecución del convenio por emergencia sanitaria</t>
      </text>
    </comment>
    <comment ref="AM302" authorId="574" shapeId="0" xr:uid="{585714CF-3D27-4366-B2A3-0E729138267F}">
      <text>
        <t>[Comentario encadenado]
Su versión de Excel le permite leer este comentario encadenado; sin embargo, las ediciones que se apliquen se quitarán si el archivo se abre en una versión más reciente de Excel. Más información: https://go.microsoft.com/fwlink/?linkid=870924
Comentario:
    MELISSA:
Modificación Monto y plazo</t>
      </text>
    </comment>
    <comment ref="AO302" authorId="575" shapeId="0" xr:uid="{6503B127-D0A8-4371-BE6F-E6B96FB912D8}">
      <text>
        <t>[Comentario encadenado]
Su versión de Excel le permite leer este comentario encadenado; sin embargo, las ediciones que se apliquen se quitarán si el archivo se abre en una versión más reciente de Excel. Más información: https://go.microsoft.com/fwlink/?linkid=870924
Comentario:
    MELISSA:
Modificación de plazo de ejecución del convenio</t>
      </text>
    </comment>
    <comment ref="AQ302" authorId="576" shapeId="0" xr:uid="{577E0428-E897-4F09-8557-1A7318A62EF5}">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monto total de inversión por implemantación del plan SICOVID</t>
      </text>
    </comment>
    <comment ref="AS302" authorId="577" shapeId="0" xr:uid="{32A3BA88-2F88-4880-B083-47F7D01DC394}">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por 131 días calendarios desde el 14.11.2020 al 24.03.2021</t>
      </text>
    </comment>
    <comment ref="P303" authorId="578" shapeId="0" xr:uid="{04D0C36C-B478-4C4C-AB98-AE23646A296F}">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1,233,533.19 por certificados de inversión es por la liquidación aprobada mediante Resolución de Alcaldía Nº 045-2022-MDP/A de fecha 07-03-2022</t>
      </text>
    </comment>
    <comment ref="AE303" authorId="579" shapeId="0" xr:uid="{D3980E0F-37AE-4BAB-8C9F-1607597F100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monto total de inversión por implementación del plan SICOVID que asciende a S/ 119 052.27 que será asumido por la empresa privada.</t>
      </text>
    </comment>
    <comment ref="AG303" authorId="580" shapeId="0" xr:uid="{77CBFC0B-6D87-4873-9F66-5D649C9370F8}">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el 15.01.2021 hasta la suscripción del Convenipo de Operación y Mantenimiento o 120 días calendarios siguientes que Hidrandina este facultado para la inspección de la recepción del Proyecto.</t>
      </text>
    </comment>
    <comment ref="AC305" authorId="581" shapeId="0" xr:uid="{8E9E30A1-A3C9-4476-90F1-D30A2C2D4EA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las condiciones de la emisión de CIPGN</t>
      </text>
    </comment>
    <comment ref="AE305" authorId="582" shapeId="0" xr:uid="{9EEF7495-9381-4BBC-8017-82F59BE36252}">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las confomidades
</t>
      </text>
    </comment>
    <comment ref="AG305" authorId="583" shapeId="0" xr:uid="{B0DF5CB7-BBA3-4C60-9737-0DFF209FBB1A}">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22.07.19 hasta 04.08.19</t>
      </text>
    </comment>
    <comment ref="AA306" authorId="584" shapeId="0" xr:uid="{3D1F6D66-66BA-44CB-B8E4-8FEF0A347FA8}">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26.06.2018</t>
      </text>
    </comment>
    <comment ref="AA307" authorId="585" shapeId="0" xr:uid="{6EC9C2AF-2526-40F2-B93D-039966280FC0}">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28/08/2018</t>
      </text>
    </comment>
    <comment ref="AI307" authorId="586" shapeId="0" xr:uid="{E2511ED4-8F56-4E6D-AED2-12F88DE0D3FB}">
      <text>
        <t>[Comentario encadenado]
Su versión de Excel le permite leer este comentario encadenado; sin embargo, las ediciones que se apliquen se quitarán si el archivo se abre en una versión más reciente de Excel. Más información: https://go.microsoft.com/fwlink/?linkid=870924
Comentario:
    Aprobación de la sustitución del residente de obra</t>
      </text>
    </comment>
    <comment ref="AK307" authorId="587" shapeId="0" xr:uid="{54F6EFEC-6AC1-4912-8042-067C823D768F}">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profesional</t>
      </text>
    </comment>
    <comment ref="AM307" authorId="588" shapeId="0" xr:uid="{6EACE188-6C52-4E61-ABB3-ED6C6CD188A8}">
      <text>
        <t>[Comentario encadenado]
Su versión de Excel le permite leer este comentario encadenado; sin embargo, las ediciones que se apliquen se quitarán si el archivo se abre en una versión más reciente de Excel. Más información: https://go.microsoft.com/fwlink/?linkid=870924
Comentario:
    Ampliación de plazo por 7 dias</t>
      </text>
    </comment>
    <comment ref="AE308" authorId="589" shapeId="0" xr:uid="{5CE06FA0-1197-4BC0-9CF3-47FE7F962086}">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especialista</t>
      </text>
    </comment>
    <comment ref="AG308" authorId="590" shapeId="0" xr:uid="{BBD9D1AD-CAAA-428F-B9F9-3CB579B40693}">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especialista</t>
      </text>
    </comment>
    <comment ref="AI308" authorId="591" shapeId="0" xr:uid="{CB830F0F-5B00-4A24-A950-C543C0D1E1B2}">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especialista</t>
      </text>
    </comment>
    <comment ref="AK308" authorId="592" shapeId="0" xr:uid="{BC2CAACC-EAAF-41E4-8B96-709156663E09}">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especilista</t>
      </text>
    </comment>
    <comment ref="AM308" authorId="593" shapeId="0" xr:uid="{2A8E1ADD-7B85-4C83-B2FF-84EBA9B37938}">
      <text>
        <t>[Comentario encadenado]
Su versión de Excel le permite leer este comentario encadenado; sin embargo, las ediciones que se apliquen se quitarán si el archivo se abre en una versión más reciente de Excel. Más información: https://go.microsoft.com/fwlink/?linkid=870924
Comentario:
    Sustitución de especialista</t>
      </text>
    </comment>
    <comment ref="AO308" authorId="594" shapeId="0" xr:uid="{089F068F-E88B-47C8-B06F-AB2CB29FBAE2}">
      <text>
        <t>[Comentario encadenado]
Su versión de Excel le permite leer este comentario encadenado; sin embargo, las ediciones que se apliquen se quitarán si el archivo se abre en una versión más reciente de Excel. Más información: https://go.microsoft.com/fwlink/?linkid=870924
Comentario:
    Deductivo por modificaciones de trazo</t>
      </text>
    </comment>
    <comment ref="AW308" authorId="595" shapeId="0" xr:uid="{6989166F-2E67-4EF5-B4E3-6FE93A69CBDD}">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especialista en Esctructuras y Obras de Arte</t>
      </text>
    </comment>
    <comment ref="AY308" authorId="596" shapeId="0" xr:uid="{B45B4B81-5068-4F0B-A7BB-36605A586E57}">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Actualizaciòn de plazos de ejecuiòn por ampliaciòn de plazo Nº 12 por 133 días </t>
      </text>
    </comment>
    <comment ref="BA308" authorId="597" shapeId="0" xr:uid="{38DCBFC9-9DAC-42B3-8730-0C263A7F98D8}">
      <text>
        <t>[Comentario encadenado]
Su versión de Excel le permite leer este comentario encadenado; sin embargo, las ediciones que se apliquen se quitarán si el archivo se abre en una versión más reciente de Excel. Más información: https://go.microsoft.com/fwlink/?linkid=870924
Comentario:
    Aprobación de ampliación de plazo Nº 10 por 04 días con reconocimiento de gastos generales</t>
      </text>
    </comment>
    <comment ref="BC308" authorId="598" shapeId="0" xr:uid="{9FC251E6-6C83-43F7-B8D8-7895D5BDC0CB}">
      <text>
        <t>[Comentario encadenado]
Su versión de Excel le permite leer este comentario encadenado; sin embargo, las ediciones que se apliquen se quitarán si el archivo se abre en una versión más reciente de Excel. Más información: https://go.microsoft.com/fwlink/?linkid=870924
Comentario:
    Aprobación de plazo Nº 14 por 30 días sin reconocimiento de gastos generales</t>
      </text>
    </comment>
    <comment ref="BE308" authorId="599" shapeId="0" xr:uid="{467BEBF4-C8D1-4737-ADDB-E31ED109C1A9}">
      <text>
        <t>[Comentario encadenado]
Su versión de Excel le permite leer este comentario encadenado; sin embargo, las ediciones que se apliquen se quitarán si el archivo se abre en una versión más reciente de Excel. Más información: https://go.microsoft.com/fwlink/?linkid=870924
Comentario:
    Ampliaciòn de plazo Nº 15 por 95 días.</t>
      </text>
    </comment>
    <comment ref="AA309" authorId="600" shapeId="0" xr:uid="{EED7F2DD-8F43-471B-907C-27021BC49C6E}">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20.04.2018</t>
      </text>
    </comment>
    <comment ref="AE309" authorId="601" shapeId="0" xr:uid="{B6467763-99C9-40F4-8898-56AC8F904B00}">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por la implementación del plan SICOVID</t>
      </text>
    </comment>
    <comment ref="AG309" authorId="602" shapeId="0" xr:uid="{0B646E64-B009-4669-98AF-59F612D9E984}">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Suspensiòn de plazo por 72 dìas desde el 12.04.2021 al 22.06.2021 por demoras en la aprobación del Plan de Monitoreo Arqueológico del Proyecto - PMA</t>
      </text>
    </comment>
    <comment ref="AK309" authorId="603" shapeId="0" xr:uid="{0FA513DD-F2B3-4475-BB1D-634992A70855}">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por 14 días desde 02.05.2022 al 15.05.2022</t>
      </text>
    </comment>
    <comment ref="AM309" authorId="604" shapeId="0" xr:uid="{AF1D6E75-ED56-4727-ABE4-77B58012EDC7}">
      <text>
        <t>[Comentario encadenado]
Su versión de Excel le permite leer este comentario encadenado; sin embargo, las ediciones que se apliquen se quitarán si el archivo se abre en una versión más reciente de Excel. Más información: https://go.microsoft.com/fwlink/?linkid=870924
Comentario:
    Ampliación de plazo Nº 01 por 6.5 días, Nº 04 por 329 días y suspensión de plazo Nº 03 por 65 días desde 23.07.2022 al 25.09.2022.</t>
      </text>
    </comment>
    <comment ref="P311" authorId="605" shapeId="0" xr:uid="{1D1A2BBA-E535-49D9-8949-2796594EE676}">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486,488.69 por certificados de inversión es por la liquidación aprobada mediante Resolución de Alcaldía Nº 189-2018-MDS/ALC de fecha 20-12-2018</t>
      </text>
    </comment>
    <comment ref="AA311" authorId="606" shapeId="0" xr:uid="{6B2B667D-4EB7-412F-A2DA-77B01060248F}">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21.08.2018</t>
      </text>
    </comment>
    <comment ref="P312" authorId="607" shapeId="0" xr:uid="{340875EF-5CD0-4056-87F5-06532FA5839E}">
      <text>
        <t>[Comentario encadenado]
Su versión de Excel le permite leer este comentario encadenado; sin embargo, las ediciones que se apliquen se quitarán si el archivo se abre en una versión más reciente de Excel. Más información: https://go.microsoft.com/fwlink/?linkid=870924
Comentario:
    Convenio resuelto mediante Carta Notarial del GR Ica, de fecha 16.08.19</t>
      </text>
    </comment>
    <comment ref="AG312" authorId="608" shapeId="0" xr:uid="{3F02C945-7994-4000-BFCD-DD139CA187FE}">
      <text>
        <t>[Comentario encadenado]
Su versión de Excel le permite leer este comentario encadenado; sin embargo, las ediciones que se apliquen se quitarán si el archivo se abre en una versión más reciente de Excel. Más información: https://go.microsoft.com/fwlink/?linkid=870924
Comentario:
    Las partes resolvieron la obligación de mantenimiento del Convenio.</t>
      </text>
    </comment>
    <comment ref="AA313" authorId="609" shapeId="0" xr:uid="{37D6C4B9-6649-49B5-B138-BDDDED26AC18}">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POR URBI 18.07.2018</t>
      </text>
    </comment>
    <comment ref="AC313" authorId="610" shapeId="0" xr:uid="{AC3072B8-5B43-43CB-82BD-7EFBE5015D3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modificacióm del cronograma y entregables del E.T.</t>
      </text>
    </comment>
    <comment ref="AA314" authorId="611" shapeId="0" xr:uid="{F3C239FE-42B9-49C5-B254-EB86625F722B}">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remitido 18/07/2018
</t>
      </text>
    </comment>
    <comment ref="AC314" authorId="612" shapeId="0" xr:uid="{876BD445-4ACB-4710-A949-5604C6B1460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cronograma de ejecución</t>
      </text>
    </comment>
    <comment ref="L315" authorId="613" shapeId="0" xr:uid="{12AA6BC2-9ABE-47AF-A4EC-D1D4F7E4ED7C}">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al Banco de inversión se refiere a Familias</t>
      </text>
    </comment>
    <comment ref="AE315" authorId="614" shapeId="0" xr:uid="{82F01843-FD0A-46FE-8FF6-D90893EC43A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ejeución</t>
      </text>
    </comment>
    <comment ref="AE318" authorId="615" shapeId="0" xr:uid="{E86D711A-BFF5-43F1-850B-F20B1E89414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antecedentes</t>
      </text>
    </comment>
    <comment ref="AG318" authorId="616" shapeId="0" xr:uid="{F6F1D350-8111-4744-B18A-BE808FFC34B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t>
      </text>
    </comment>
    <comment ref="AI318" authorId="617" shapeId="0" xr:uid="{DB896E94-AAA6-482A-98A0-F27D67EC5F7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P319" authorId="618" shapeId="0" xr:uid="{E2089B91-36FB-4661-973F-B29A6858664E}">
      <text>
        <t>[Comentario encadenado]
Su versión de Excel le permite leer este comentario encadenado; sin embargo, las ediciones que se apliquen se quitarán si el archivo se abre en una versión más reciente de Excel. Más información: https://go.microsoft.com/fwlink/?linkid=870924
Comentario:
    Liquidación aprobada mediante Resolución Directoral N° 000099-2022-OGA/MC de fecha 13.05.2022, establece una penalidad de S/ 5 500 por elaboración de la liquidación.</t>
      </text>
    </comment>
    <comment ref="AE319" authorId="619" shapeId="0" xr:uid="{29F5A23B-64B6-473C-BD59-69C0CE99D417}">
      <text>
        <t>[Comentario encadenado]
Su versión de Excel le permite leer este comentario encadenado; sin embargo, las ediciones que se apliquen se quitarán si el archivo se abre en una versión más reciente de Excel. Más información: https://go.microsoft.com/fwlink/?linkid=870924
Comentario:
    MMV:
Paralización de trabajos de obra hasta aprobación de E.T x mayores trabajos de obra</t>
      </text>
    </comment>
    <comment ref="AE320" authorId="620" shapeId="0" xr:uid="{19217FFA-AA81-4068-9D06-E9771A507E5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marco legal, fórmula de reajuste, emisión de CIPRL, penalidades y representantes.</t>
      </text>
    </comment>
    <comment ref="AG320" authorId="621" shapeId="0" xr:uid="{08FD33D6-4CAA-4707-97C3-A092BF11A9F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I320" authorId="622" shapeId="0" xr:uid="{5C5A8234-7A39-4F3A-A034-2A65E921251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t>
      </text>
    </comment>
    <comment ref="AK320" authorId="623" shapeId="0" xr:uid="{DADE23F2-58C7-4F7F-A114-8E393B2D1BD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t>
      </text>
    </comment>
    <comment ref="AO320" authorId="624" shapeId="0" xr:uid="{FB846693-84D1-4C4B-9DB6-E02F302A028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S320" authorId="625" shapeId="0" xr:uid="{B4B06281-6EC7-453B-98BB-7EC4ECC40A9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U320" authorId="626" shapeId="0" xr:uid="{5B738AD1-E98B-433E-B438-BEDA942D07BF}">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materialzia los plazos de ejecución de la adenda N° 9 y determinación de la suspension y ejecucion de reposicion</t>
      </text>
    </comment>
    <comment ref="AW320" authorId="627" shapeId="0" xr:uid="{56F1C69A-6CC6-408B-96B0-1480190CAD20}">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desde 15 de octubre de 2021 hasta que se cuenten con las conidciones necesarias para reiniciar la obra y modificación de plazo de ejecución</t>
      </text>
    </comment>
    <comment ref="AY320" authorId="628" shapeId="0" xr:uid="{C88D2226-D2D0-4171-BCE9-C2A0F8AD678D}">
      <text>
        <t>[Comentario encadenado]
Su versión de Excel le permite leer este comentario encadenado; sin embargo, las ediciones que se apliquen se quitarán si el archivo se abre en una versión más reciente de Excel. Más información: https://go.microsoft.com/fwlink/?linkid=870924
Comentario:
    Adecuación de la Cláusula Vigésima (modificaciones al Convenio) y Cláusula Vigésimo Tercera (Domicilio y notificación)</t>
      </text>
    </comment>
    <comment ref="BA320" authorId="629" shapeId="0" xr:uid="{B7CB87F8-1EE8-4519-8C85-230D274265B0}">
      <text>
        <t>[Comentario encadenado]
Su versión de Excel le permite leer este comentario encadenado; sin embargo, las ediciones que se apliquen se quitarán si el archivo se abre en una versión más reciente de Excel. Más información: https://go.microsoft.com/fwlink/?linkid=870924
Comentario:
    Adecuación de la Cláusula Vigésima (modificaciones al Convenio), Cláusula Sexta (númeral 6.2) e inclusión 15.2.1.1 y 15.2.1.2 de la Cláusula Décimo Quinta</t>
      </text>
    </comment>
    <comment ref="P321" authorId="630" shapeId="0" xr:uid="{6879DC0A-B794-4ABA-9110-45B211FA8FA9}">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3,291,054.89 por certificados de inversión es por la liquidación aprobada mediante Resolución Nº 5448-2021-GM/MPCH de fecha 25-11-2021</t>
      </text>
    </comment>
    <comment ref="AA322" authorId="631" shapeId="0" xr:uid="{368F59DE-FAD7-430F-9DDA-D3EDED36F3AF}">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12.04.2018</t>
      </text>
    </comment>
    <comment ref="P323" authorId="632" shapeId="0" xr:uid="{9D260FA8-3816-46EC-90E3-2C388C825547}">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18,073,633.93 por certificados de inversión es por la liquidación aprobada mediante Resolución de Alcaldía Nº 447-2021-MPS/A de fecha 17-05-2021</t>
      </text>
    </comment>
    <comment ref="AB323" authorId="633" shapeId="0" xr:uid="{A170A89D-F30F-42ED-A181-C1C5086B9CA2}">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23.07.2018
</t>
      </text>
    </comment>
    <comment ref="AA324" authorId="634" shapeId="0" xr:uid="{4FE504A6-7632-49CA-9257-57C01235155C}">
      <text>
        <t>[Comentario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30.05.2018</t>
      </text>
    </comment>
    <comment ref="AA325" authorId="635" shapeId="0" xr:uid="{477D809F-CC3A-460F-AC83-0A37B287A74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remitido al MEF 28.06.2018
</t>
      </text>
    </comment>
    <comment ref="P326" authorId="636" shapeId="0" xr:uid="{A389B972-3895-40E5-B742-6A067C9CF255}">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S/ 5,769,932.12 por certificados de inversión es por la liquidación aprobada mediante Resolución Rectoral Nº 1245-2021 de fecha 21-12-2021 y Resolución Rectoral Nº 1218-2021 de fecha 16-12-2021</t>
      </text>
    </comment>
    <comment ref="AE326" authorId="637" shapeId="0" xr:uid="{F4503D46-0F01-47B0-91EF-E2803B2E3EF1}">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por 43 días  desde 16.07.2019 al 27.08.2019</t>
      </text>
    </comment>
    <comment ref="AC328" authorId="638" shapeId="0" xr:uid="{0CCC47F8-5231-4089-A5B0-15BDAD5E3F9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Q328" authorId="639" shapeId="0" xr:uid="{468167B2-3F15-4540-BBE8-3A78A94CB512}">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Vigésima Segunda: Funcionario responsable</t>
      </text>
    </comment>
    <comment ref="AC329" authorId="640" shapeId="0" xr:uid="{FA9BD724-6240-44CD-A385-2E7C1FE09135}">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hasta 17.06.2019</t>
      </text>
    </comment>
    <comment ref="AC331" authorId="641" shapeId="0" xr:uid="{DA6C499B-A164-49F1-9319-A09469F3AF2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las cláusulas:
1) Conformidad
2) Emisión de CIPRL
3) Resolución de Convenio
4) Anticorrpción
5) Funcionarios responsables</t>
      </text>
    </comment>
    <comment ref="AB332" authorId="642" shapeId="0" xr:uid="{B3FF2E96-BB4A-4508-B78D-67CCD8047DA3}">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
Mediante adenda N° 3, se modificó el numero de la adenda, antes era adenda N 2 y se corrigió a adenda N 1</t>
      </text>
    </comment>
    <comment ref="AC332" authorId="643" shapeId="0" xr:uid="{22BA2B5F-0CCB-48C6-B069-F233AA16CA7E}">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cubierto con recursos institucionales de la entidad pública</t>
      </text>
    </comment>
    <comment ref="AE332" authorId="644" shapeId="0" xr:uid="{42FA73DF-94ED-44E7-854C-9F107FE94682}">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
Mediante adenda N° 3, se modificó el numero de la adenda, antes era adenda N 3 y se corrigió a adenda N 2.
Monto cubierto con recursos institucionales de la entidad pública</t>
      </text>
    </comment>
    <comment ref="AG332" authorId="645" shapeId="0" xr:uid="{34A60E28-429F-41BB-B948-4DD1BEF38977}">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
Se corrigió también los correlativos de las adendas.
Monto cubierto con recursos institucionales de la entidad pública</t>
      </text>
    </comment>
    <comment ref="P335" authorId="646" shapeId="0" xr:uid="{AA158D1F-3F46-4A16-99ED-D2C39F2BC9CA}">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emitido S/ 6,158,189.96 se encuentra dentro del límite de incrementos y cubierto bajo Convenio y adendas suscritas</t>
      </text>
    </comment>
    <comment ref="AC336" authorId="647" shapeId="0" xr:uid="{F515CB4C-69C3-4B51-AB02-1349E314F75E}">
      <text>
        <t>[Comentario encadenado]
Su versión de Excel le permite leer este comentario encadenado; sin embargo, las ediciones que se apliquen se quitarán si el archivo se abre en una versión más reciente de Excel. Más información: https://go.microsoft.com/fwlink/?linkid=870924
Comentario:
    Módificación del monto de la Carta Fianza</t>
      </text>
    </comment>
    <comment ref="AE336" authorId="648" shapeId="0" xr:uid="{4C7E4026-40A2-4B26-90DF-845B1F2800B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por 15 días calendarios.
</t>
      </text>
    </comment>
    <comment ref="AK336" authorId="649" shapeId="0" xr:uid="{5C2CA0DD-3CC2-459B-9BE0-8B07E7DB2B78}">
      <text>
        <t>[Comentario encadenado]
Su versión de Excel le permite leer este comentario encadenado; sin embargo, las ediciones que se apliquen se quitarán si el archivo se abre en una versión más reciente de Excel. Más información: https://go.microsoft.com/fwlink/?linkid=870924
Comentario:
    Ampliación de plazo: Ejecución 509</t>
      </text>
    </comment>
    <comment ref="AC338" authorId="650" shapeId="0" xr:uid="{14DB2D1C-1C01-453E-9F06-A2A3BAD76CB9}">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por 150 días calendarios desde el 16.03.2020 al 12.08.2020 y modificación de cláusula de domicilio y notificaciones</t>
      </text>
    </comment>
    <comment ref="AE340" authorId="651" shapeId="0" xr:uid="{41DAC5B8-A2CE-4A89-B8A2-E6E27783BE6E}">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la Adenda Nº 2, el costo de implementación del Plan COVID-19 asciende a S/ 250,978.60 y se modifica el plazo de ejecución</t>
      </text>
    </comment>
    <comment ref="AG340" authorId="652" shapeId="0" xr:uid="{D0B9618A-C7B4-41E8-A5AB-95A77DC27F5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razón social de la empresa privada</t>
      </text>
    </comment>
    <comment ref="AC341" authorId="653" shapeId="0" xr:uid="{0C8CC420-A209-4BA6-BF60-89C9659AB3B8}">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desde el 16.03.2020 al 09.06.2020.</t>
      </text>
    </comment>
    <comment ref="AG341" authorId="654" shapeId="0" xr:uid="{DDB5A5E7-FB85-4313-97FD-74D5E02E65E3}">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16.03.20 al 09.06.20 y 25.09.2020 al 08.12.20 (75 días calendarios)</t>
      </text>
    </comment>
    <comment ref="AI341" authorId="655" shapeId="0" xr:uid="{97A764BA-C827-4769-80C3-50CACE19A3F4}">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Suspensiòn de plazo de ejecuciòn por 38 días calendarios desde el 09.12.20 al 15.01.21</t>
      </text>
    </comment>
    <comment ref="AK341" authorId="656" shapeId="0" xr:uid="{803EF787-4D60-4572-926C-D2B930D52820}">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por 38 días calendarios desde el 16.01.2021 al 12.03.2021</t>
      </text>
    </comment>
    <comment ref="AU341" authorId="657" shapeId="0" xr:uid="{46F5071A-7224-4F1E-BC09-180EFAC0AF9E}">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19.01.2024 al 11.02.2024 por amenazas, extorsiones y graves incidentes de seguridad al Ejecutor de Obra.</t>
      </text>
    </comment>
    <comment ref="AW341" authorId="0" shapeId="0" xr:uid="{326C0AD9-DE62-4493-9E5C-A5807E0526D1}">
      <text>
        <r>
          <rPr>
            <sz val="9"/>
            <color indexed="81"/>
            <rFont val="Tahoma"/>
            <family val="2"/>
          </rPr>
          <t>Incorporación de las recepciones parciales de secciones terminadas</t>
        </r>
      </text>
    </comment>
    <comment ref="AI342" authorId="658" shapeId="0" xr:uid="{8274A356-4675-4343-8BBF-F3BD87C6B68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cargo de funcionario</t>
      </text>
    </comment>
    <comment ref="AE343" authorId="659" shapeId="0" xr:uid="{A0E14238-8870-453B-AB94-D5D89E3CE1D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ejecutor del proyecto y plazo de ejecución de Convenio de Inversión</t>
      </text>
    </comment>
    <comment ref="AG344" authorId="660" shapeId="0" xr:uid="{B48A1071-F988-4E31-8155-0788B9CA3C4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numeral 1.2 de los antecedentes</t>
      </text>
    </comment>
    <comment ref="AG345" authorId="661" shapeId="0" xr:uid="{2AB76A63-4198-48F3-9047-DAAEBE80A415}">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 la Clausula Vigésimo Tercera: Domicilio y Notificaciones</t>
      </text>
    </comment>
    <comment ref="AM345" authorId="662" shapeId="0" xr:uid="{6E558D42-5EA8-49E7-949A-BD75BF094C0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Clausula Vigésimo Tercera de Domicilio y Notificaciones</t>
      </text>
    </comment>
    <comment ref="P346" authorId="663" shapeId="0" xr:uid="{13EA9C79-A85E-452C-B8CB-0D3CB9B44195}">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asciende a S/ 12,023,652.96 de acuerdo a la Resolución de Alcaldía N° 112-2023-MPCP-GIO de fecha 31.08.2023</t>
      </text>
    </comment>
    <comment ref="AC347" authorId="664" shapeId="0" xr:uid="{51B696CB-B01C-4284-B57B-24658E0262AD}">
      <text>
        <t>[Comentario encadenado]
Su versión de Excel le permite leer este comentario encadenado; sin embargo, las ediciones que se apliquen se quitarán si el archivo se abre en una versión más reciente de Excel. Más información: https://go.microsoft.com/fwlink/?linkid=870924
Comentario:
    Plazo de suspensión y reinicio de actividades</t>
      </text>
    </comment>
    <comment ref="AG347" authorId="665" shapeId="0" xr:uid="{4B5DFE32-D29A-4DA9-8DBD-D8ACE5DC335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 y representante legal.</t>
      </text>
    </comment>
    <comment ref="AI347" authorId="666" shapeId="0" xr:uid="{C8217262-6B59-4969-AA52-EAADFB7D032D}">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3 días desde el 15 al 17.12.2022</t>
      </text>
    </comment>
    <comment ref="AM347" authorId="667" shapeId="0" xr:uid="{D9D100D8-897F-40A2-8E15-31A0A11304A2}">
      <text>
        <t>[Comentario encadenado]
Su versión de Excel le permite leer este comentario encadenado; sin embargo, las ediciones que se apliquen se quitarán si el archivo se abre en una versión más reciente de Excel. Más información: https://go.microsoft.com/fwlink/?linkid=870924
Comentario:
    Aprobación de ampliación de plazo N° 02 por 29 días desde el 05.08.2023 al 02.09.2023 aprobado mediante Resolución de Gerencia Municipal N° 323-2023-MPH/GM de fecha 04.08.2023</t>
      </text>
    </comment>
    <comment ref="AO347" authorId="668" shapeId="0" xr:uid="{97C6C19F-D60F-4BBE-9211-EA9213AEFA42}">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Modifican el plazo de ejecución del Convenio por ampliación de plazo N° 03 por 30 días calendarios desde el 08.09.2023 al 07.10.2023 y suspensión de plazo N° 04 desde </t>
      </text>
    </comment>
    <comment ref="AQ347" authorId="669" shapeId="0" xr:uid="{29B90AC5-736E-4204-99AA-237BEEB4394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por ampliación de plazo N° 04 por 29 días desde el 29.11.2023 al 27.12.2023</t>
      </text>
    </comment>
    <comment ref="AC348" authorId="670" shapeId="0" xr:uid="{BB64E56F-0D14-46A6-8174-804E5F308142}">
      <text>
        <t>[Comentario encadenado]
Su versión de Excel le permite leer este comentario encadenado; sin embargo, las ediciones que se apliquen se quitarán si el archivo se abre en una versión más reciente de Excel. Más información: https://go.microsoft.com/fwlink/?linkid=870924
Comentario:
    1) Suspensión de plazo por 138 días calendarios desde el 16.03.2020 al 31.07.2020
2) Modificación del domicilio para efectos de la ejecución del convenio y solución de controversias.</t>
      </text>
    </comment>
    <comment ref="AG348" authorId="671" shapeId="0" xr:uid="{7EAE17C5-070F-4F8B-8D7A-ED5B9753619B}">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por 83 días calendarios desde 28.02.2023 al 21.05.2023</t>
      </text>
    </comment>
    <comment ref="AI348" authorId="672" shapeId="0" xr:uid="{659912AA-9466-4B7D-AE4B-E3BEF526EC67}">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por 31 días calendarios desde el 22.05.2023 al 21.06.2023</t>
      </text>
    </comment>
    <comment ref="AK348" authorId="673" shapeId="0" xr:uid="{EB99C3C1-5CED-4833-A9CF-41495D6F673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del Convenio de Inversión</t>
      </text>
    </comment>
    <comment ref="AM348" authorId="674" shapeId="0" xr:uid="{47172A26-D63F-462F-9B05-F61466D4A61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del Convenio de Inversión</t>
      </text>
    </comment>
    <comment ref="AC349" authorId="675" shapeId="0" xr:uid="{385EEE50-281C-43CF-AD21-C5BF643DE831}">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desde el 16.03.20 al 04.09.20</t>
      </text>
    </comment>
    <comment ref="AI349" authorId="676" shapeId="0" xr:uid="{6BB8CD0E-241A-4740-AF0E-CBCF27EE133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 por ampliaciones de plazo:
01) Nº 02 de 7 días por detecciòn de casos positivos COVID-19 en personal de obra.
02) Nº 03 de 35 días por precipitaciones pluviales
03) Nº 05 de 5 días por impedimento de acceso al sector de Uñush</t>
      </text>
    </comment>
    <comment ref="AC350" authorId="677" shapeId="0" xr:uid="{6A9CE18C-012C-4934-9160-4E3DC73120AB}">
      <text>
        <t>[Comentario encadenado]
Su versión de Excel le permite leer este comentario encadenado; sin embargo, las ediciones que se apliquen se quitarán si el archivo se abre en una versión más reciente de Excel. Más información: https://go.microsoft.com/fwlink/?linkid=870924
Comentario:
    MMV:
Suspensión de plazo de ejecución desde 15 enero hasta 28 febrero 2020.</t>
      </text>
    </comment>
    <comment ref="AE350" authorId="678" shapeId="0" xr:uid="{001D2D7C-3D66-46A3-B182-71C347417151}">
      <text>
        <t>[Comentario encadenado]
Su versión de Excel le permite leer este comentario encadenado; sin embargo, las ediciones que se apliquen se quitarán si el archivo se abre en una versión más reciente de Excel. Más información: https://go.microsoft.com/fwlink/?linkid=870924
Comentario:
    MMV:
Suspensión de plazo de ejecución desde 16 marzo hasta 04 junio 2020.</t>
      </text>
    </comment>
    <comment ref="AI350" authorId="679" shapeId="0" xr:uid="{18E84745-1391-4147-B3EB-61C1B4A45944}">
      <text>
        <t>[Comentario encadenado]
Su versión de Excel le permite leer este comentario encadenado; sin embargo, las ediciones que se apliquen se quitarán si el archivo se abre en una versión más reciente de Excel. Más información: https://go.microsoft.com/fwlink/?linkid=870924
Comentario:
    MMV:
Suspensión de plazo de ejecución desde 08 setiembre hasta 07 octubre 2020.</t>
      </text>
    </comment>
    <comment ref="AK350" authorId="680" shapeId="0" xr:uid="{CB7713AE-D7CD-49CF-AE8C-6488C42A6C9D}">
      <text>
        <t>[Comentario encadenado]
Su versión de Excel le permite leer este comentario encadenado; sin embargo, las ediciones que se apliquen se quitarán si el archivo se abre en una versión más reciente de Excel. Más información: https://go.microsoft.com/fwlink/?linkid=870924
Comentario:
    MMV:
Suspensión de plazo de ejecución desde 08 octubre hasta 18 octubre 2020.</t>
      </text>
    </comment>
    <comment ref="AM350" authorId="681" shapeId="0" xr:uid="{5DDE63B6-FF64-42ED-BA04-A529DC5D51E1}">
      <text>
        <t>[Comentario encadenado]
Su versión de Excel le permite leer este comentario encadenado; sin embargo, las ediciones que se apliquen se quitarán si el archivo se abre en una versión más reciente de Excel. Más información: https://go.microsoft.com/fwlink/?linkid=870924
Comentario:
    Ampliación de plazo por 16 días calendarios</t>
      </text>
    </comment>
    <comment ref="AC351" authorId="682" shapeId="0" xr:uid="{491BEB92-97E2-4068-9ADA-61840EACD3CE}">
      <text>
        <t>[Comentario encadenado]
Su versión de Excel le permite leer este comentario encadenado; sin embargo, las ediciones que se apliquen se quitarán si el archivo se abre en una versión más reciente de Excel. Más información: https://go.microsoft.com/fwlink/?linkid=870924
Comentario:
    MMV:
Suspensión de plazo de ejecución desde 15 enero hasta 28 febrero 2020.</t>
      </text>
    </comment>
    <comment ref="AE351" authorId="683" shapeId="0" xr:uid="{4FA06290-2890-4F6C-8C93-3A0E989E06D3}">
      <text>
        <t>[Comentario encadenado]
Su versión de Excel le permite leer este comentario encadenado; sin embargo, las ediciones que se apliquen se quitarán si el archivo se abre en una versión más reciente de Excel. Más información: https://go.microsoft.com/fwlink/?linkid=870924
Comentario:
    MMV:
Suspensión de plazo de ejecución desde 16 marzo hasta 04 junio 2020.</t>
      </text>
    </comment>
    <comment ref="AI351" authorId="684" shapeId="0" xr:uid="{784533DA-5439-495A-9D77-1E2F34B7F2EF}">
      <text>
        <t>[Comentario encadenado]
Su versión de Excel le permite leer este comentario encadenado; sin embargo, las ediciones que se apliquen se quitarán si el archivo se abre en una versión más reciente de Excel. Más información: https://go.microsoft.com/fwlink/?linkid=870924
Comentario:
    MMV:
Suspensión de plazo de ejecución desde 08 octubre hasta 25 octubre 2020.</t>
      </text>
    </comment>
    <comment ref="AK351" authorId="685" shapeId="0" xr:uid="{4FB5E339-E0E1-4CBB-8ABC-C8EEFD1EC0BA}">
      <text>
        <t>[Comentario encadenado]
Su versión de Excel le permite leer este comentario encadenado; sin embargo, las ediciones que se apliquen se quitarán si el archivo se abre en una versión más reciente de Excel. Más información: https://go.microsoft.com/fwlink/?linkid=870924
Comentario:
    MMV:
Suspensión de plazo de ejecución desde 02 diciembre hasta 18 diciembre 2020.</t>
      </text>
    </comment>
    <comment ref="AM351" authorId="686" shapeId="0" xr:uid="{B0EDC3E3-F84C-4B0C-82B6-78468FB5CBC6}">
      <text>
        <t>[Comentario encadenado]
Su versión de Excel le permite leer este comentario encadenado; sin embargo, las ediciones que se apliquen se quitarán si el archivo se abre en una versión más reciente de Excel. Más información: https://go.microsoft.com/fwlink/?linkid=870924
Comentario:
    Ampliación de plazo por 39 días calendarios</t>
      </text>
    </comment>
    <comment ref="L353" authorId="687" shapeId="0" xr:uid="{458B3D70-695B-41BA-B283-45B7D8901501}">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al Banco de inversión se refiere a Familias</t>
      </text>
    </comment>
    <comment ref="AC354" authorId="688" shapeId="0" xr:uid="{9E98B77A-DF77-4093-B2F0-A52D2912670E}">
      <text>
        <t>[Comentario encadenado]
Su versión de Excel le permite leer este comentario encadenado; sin embargo, las ediciones que se apliquen se quitarán si el archivo se abre en una versión más reciente de Excel. Más información: https://go.microsoft.com/fwlink/?linkid=870924
Comentario:
    1) Suspensión de plazo por 128 días calendarios desde el 16.03.2020 al 21.07.2020
2) Modificación del domicilio para efectos de la ejecución del convenio y solución de controversias.</t>
      </text>
    </comment>
    <comment ref="AE355" authorId="689" shapeId="0" xr:uid="{301F6A43-39CD-4A7C-974D-CC0C2C9AC606}">
      <text>
        <t>[Comentario encadenado]
Su versión de Excel le permite leer este comentario encadenado; sin embargo, las ediciones que se apliquen se quitarán si el archivo se abre en una versión más reciente de Excel. Más información: https://go.microsoft.com/fwlink/?linkid=870924
Comentario:
    El monto ha reconocer por CIPGN asciende a S/ 2,630,199.08</t>
      </text>
    </comment>
    <comment ref="AC356" authorId="690" shapeId="0" xr:uid="{D6E8B139-5AF6-4306-95EC-24ACA10A1A41}">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por 154 dias de 16.03.21 hasta 16.08.21</t>
      </text>
    </comment>
    <comment ref="AC357" authorId="691" shapeId="0" xr:uid="{1EA17FA6-56E6-46EB-B2C6-20D77D8EDC0D}">
      <text>
        <t>[Comentario encadenado]
Su versión de Excel le permite leer este comentario encadenado; sin embargo, las ediciones que se apliquen se quitarán si el archivo se abre en una versión más reciente de Excel. Más información: https://go.microsoft.com/fwlink/?linkid=870924
Comentario:
    Elaboración e implementación de plan COVID por S/ 7,988.39</t>
      </text>
    </comment>
    <comment ref="AE357" authorId="692" shapeId="0" xr:uid="{3D747EC6-5859-4E96-8505-19775FFCF7D0}">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aprobación de E.T</t>
      </text>
    </comment>
    <comment ref="AG357" authorId="693" shapeId="0" xr:uid="{BF37F58C-607D-4343-86A1-A035B200D5C7}">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ejecuciòn desde el 02.02.2022 al 02.05.2022 por condiciones climáticas (lluvias)</t>
      </text>
    </comment>
    <comment ref="AI357" authorId="694" shapeId="0" xr:uid="{FCD062DA-246D-400A-9664-D6E6CE162250}">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DGPPIP-OXI:
Adenda de liquidación</t>
      </text>
    </comment>
    <comment ref="AC358" authorId="695" shapeId="0" xr:uid="{27186A45-6679-4846-8E77-CD2B03D22BDC}">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 151 días desde 16.03.2020 al 13.08.2020</t>
      </text>
    </comment>
    <comment ref="AG358" authorId="696" shapeId="0" xr:uid="{E2311C3B-C9F4-4EA0-8AAD-CF97D7959F95}">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por aprobación de ampliación de plazo N° 01,02,03,04,05,06 y 07</t>
      </text>
    </comment>
    <comment ref="AE362" authorId="697" shapeId="0" xr:uid="{CF47797F-6BB8-4074-98AE-8EA1EF5DFD0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C363" authorId="698" shapeId="0" xr:uid="{67139563-2DA6-4C1F-B04F-4107CC37B87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No se considera el monto asumido por la entidad pública por concepto de Gestión de Proyecto (S/ 316,610) y Supervisión de la elaboración del ET (S/ 130,230.25)
</t>
      </text>
    </comment>
    <comment ref="AE364" authorId="699" shapeId="0" xr:uid="{0828BE73-46D1-4B04-ABE7-CC5630F2F335}">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Nº 01 desde el 19.02.2023 al 04.05.2023. Reinicio 07.09.2023.</t>
      </text>
    </comment>
    <comment ref="AC366" authorId="700" shapeId="0" xr:uid="{5BDAEDA1-4A91-467B-B61A-711F002E419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las siguientes cláusulas:
1) Monto total de inversión
2) Garantías de fiel cumplimiento
3) Domicilio y notificaciones</t>
      </text>
    </comment>
    <comment ref="AC370" authorId="701" shapeId="0" xr:uid="{5C20A9E2-3AB8-4B74-B9B7-C1D5CE25319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Quinta (porcentajes de variaciones), Novena (MTO) y Decimo Séptima (Resolución del Convenio)</t>
      </text>
    </comment>
    <comment ref="AG370" authorId="702" shapeId="0" xr:uid="{EBE1C4B5-03B0-4C45-AC2E-35676CBFA7A4}">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modifica la Cláusula Vigésimo Segunda: Funcionarios Responsables.</t>
      </text>
    </comment>
    <comment ref="AQ371" authorId="703" shapeId="0" xr:uid="{291FFE5A-17E0-44C4-B407-C3A0649DD0E3}">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sexta: Plazo de ejecución</t>
      </text>
    </comment>
    <comment ref="AG372" authorId="704" shapeId="0" xr:uid="{0DB1AA55-5CD6-4B28-A2D8-B7A3B6EADAB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fuentes de financiamiento de exceso de topes máximos de capacidad anual (cronograma de pagos)</t>
      </text>
    </comment>
    <comment ref="AE373" authorId="705" shapeId="0" xr:uid="{ED18DC3B-93B2-456B-8CBB-9E50FB541F63}">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Cláusula Décima Primera de recepciones parciales de secciones terminadas</t>
      </text>
    </comment>
    <comment ref="AG373" authorId="706" shapeId="0" xr:uid="{D4AD3191-7840-4407-B07C-37348245CB5D}">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desde 24.06.2023 al 19.10.2023 por 119 días</t>
      </text>
    </comment>
    <comment ref="AE374" authorId="707" shapeId="0" xr:uid="{04155F87-D806-4789-B992-22D5AFE89EE4}">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el 19.01.2022</t>
      </text>
    </comment>
    <comment ref="AG376" authorId="708" shapeId="0" xr:uid="{768CC5C0-51FC-40F9-9C67-0E961D856103}">
      <text>
        <t>[Comentario encadenado]
Su versión de Excel le permite leer este comentario encadenado; sin embargo, las ediciones que se apliquen se quitarán si el archivo se abre en una versión más reciente de Excel. Más información: https://go.microsoft.com/fwlink/?linkid=870924
Comentario:
    Corresoinde a MTO N° 01 (S/ 5,314,353.35) y DV N° 01 (S/ 4,487,341.09)</t>
      </text>
    </comment>
    <comment ref="AI376" authorId="709" shapeId="0" xr:uid="{1812120D-60D0-4754-9710-A45D0BD36AE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a 537 (117 días adicionales)</t>
      </text>
    </comment>
    <comment ref="AQ376" authorId="710" shapeId="0" xr:uid="{56F72F4C-0C4C-406E-B0D3-F0B1832427B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a 817 días por ampliación de plazo por 70 días</t>
      </text>
    </comment>
    <comment ref="AU376" authorId="711" shapeId="0" xr:uid="{32E59D48-77C5-4E6B-847E-E1ECF3A03EBB}">
      <text>
        <t>[Comentario encadenado]
Su versión de Excel le permite leer este comentario encadenado; sin embargo, las ediciones que se apliquen se quitarán si el archivo se abre en una versión más reciente de Excel. Más información: https://go.microsoft.com/fwlink/?linkid=870924
Comentario:
    Se suspende el plazo de ejecución desde el 18.03.2024 al 10.06.2024</t>
      </text>
    </comment>
    <comment ref="BC376" authorId="712" shapeId="0" xr:uid="{42A2C7D8-1288-407B-AB2C-2848FAD1DAAB}">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modifica Cláusula Quinta: Mayores Gastos Generales</t>
      </text>
    </comment>
    <comment ref="AE377" authorId="713" shapeId="0" xr:uid="{A9839566-5938-40C6-A886-31C8F772C38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P378" authorId="714" shapeId="0" xr:uid="{A9E0B2BC-6101-4BA2-B436-4CA756001311}">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la Resolución de Alcaldía N° 052-2025-ALC-MDH-ANT-APU de fecha 02.12.2025, el monto de inversión total asciende a S/ 5,926,407.74 cuyo monto fue reconocido en CIPRL</t>
      </text>
    </comment>
    <comment ref="AC379" authorId="715" shapeId="0" xr:uid="{D9A158AA-8A31-478B-A20D-08FF7DA2584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Quinta, Novena y Décimo Séptima del Convenio de Inversión.</t>
      </text>
    </comment>
    <comment ref="AE379" authorId="716" shapeId="0" xr:uid="{21E705A7-3B05-4D4B-8337-005853B631E5}">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notas de la Cláusula Quinta del Convenio de Inversión</t>
      </text>
    </comment>
    <comment ref="AK379" authorId="717" shapeId="0" xr:uid="{4E53988D-BE59-4CE6-ACC0-4F3D038B0581}">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N° 5 que modifica la Cláusula Vigésimo Segunda: Funcionarios Responsables.</t>
      </text>
    </comment>
    <comment ref="AC380" authorId="718" shapeId="0" xr:uid="{160E4317-97B9-44A5-8B5E-F3BA8F397EFC}">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desde 3.08.21 por causas no atribuibles a la entidad o empresa privada</t>
      </text>
    </comment>
    <comment ref="AE380" authorId="719" shapeId="0" xr:uid="{FB739F6C-C246-4D32-9A8E-EA034961C60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datos de representante legal de la empresa privada y cláusula vigésimo tercera</t>
      </text>
    </comment>
    <comment ref="AJ380" authorId="720" shapeId="0" xr:uid="{FD4AC736-481F-435C-B557-DF8BA47431D5}">
      <text>
        <t>[Comentario encadenado]
Su versión de Excel le permite leer este comentario encadenado; sin embargo, las ediciones que se apliquen se quitarán si el archivo se abre en una versión más reciente de Excel. Más información: https://go.microsoft.com/fwlink/?linkid=870924
Comentario:
    no contamos con la adenda</t>
      </text>
    </comment>
    <comment ref="AK380" authorId="721" shapeId="0" xr:uid="{A89D063A-77EB-4B95-9B2B-4944181CA90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M380" authorId="722" shapeId="0" xr:uid="{BB701CC1-7CF1-4BBC-8AFF-9E8C5EC256CC}">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DGPPIP-OXI:
Suspensión de plazo de ejecución desde 10.06. 22 hasta culminación de paralización por otra obra aun no terminada</t>
      </text>
    </comment>
    <comment ref="AE381" authorId="723" shapeId="0" xr:uid="{92BD3ED7-1E1A-4E27-B6B0-1A4F70C1693A}">
      <text>
        <t>[Comentario encadenado]
Su versión de Excel le permite leer este comentario encadenado; sin embargo, las ediciones que se apliquen se quitarán si el archivo se abre en una versión más reciente de Excel. Más información: https://go.microsoft.com/fwlink/?linkid=870924
Comentario:
    Corrige monto del componente Gastos Generales  y Utilizada del MI de la Adenda 1
Dice: S/ 218,659.59
Debe decir: S/ 218,594.29</t>
      </text>
    </comment>
    <comment ref="AC382" authorId="724" shapeId="0" xr:uid="{6BA4CF75-D544-4D40-A964-F8FD6BCBCCA1}">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
Plazo de ejecución</t>
      </text>
    </comment>
    <comment ref="AE384" authorId="725" shapeId="0" xr:uid="{F9846292-647A-4A14-B051-2E7EBFC7FD8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por ampliaciones de plazo N° 01,02,03 y 04</t>
      </text>
    </comment>
    <comment ref="AG384" authorId="726" shapeId="0" xr:uid="{62D90499-3BF7-482D-B1B5-AB97A64F4AF5}">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t>
      </text>
    </comment>
    <comment ref="AK386" authorId="727" shapeId="0" xr:uid="{1B81B310-ADF9-4896-9F77-E14A10B203E2}">
      <text>
        <t>[Comentario encadenado]
Su versión de Excel le permite leer este comentario encadenado; sin embargo, las ediciones que se apliquen se quitarán si el archivo se abre en una versión más reciente de Excel. Más información: https://go.microsoft.com/fwlink/?linkid=870924
Comentario:
    Corresponde aprobación de MTO N° 4 (S/ 474,180.59), MTO N° 4 (S/ -732,541.13), MTO Supervisón (S/  50,494.80) y MTO N° 5 (S/ 254,705.18)</t>
      </text>
    </comment>
    <comment ref="S388" authorId="728" shapeId="0" xr:uid="{DBAAE0D7-38D6-4D25-AB66-3CAAFD79FB45}">
      <text>
        <t>[Comentario encadenado]
Su versión de Excel le permite leer este comentario encadenado; sin embargo, las ediciones que se apliquen se quitarán si el archivo se abre en una versión más reciente de Excel. Más información: https://go.microsoft.com/fwlink/?linkid=870924
Comentario:
    DOCUMENTO DE TRABAJO</t>
      </text>
    </comment>
    <comment ref="AC389" authorId="729" shapeId="0" xr:uid="{09579603-AE3C-4E48-85B0-98AAB5A932EE}">
      <text>
        <t>[Comentario encadenado]
Su versión de Excel le permite leer este comentario encadenado; sin embargo, las ediciones que se apliquen se quitarán si el archivo se abre en una versión más reciente de Excel. Más información: https://go.microsoft.com/fwlink/?linkid=870924
Comentario:
    Aprobar la sustitución del Jefe del Proyecto y Especialista  Pedagógico, quedando la Lic. Nery Armelia Pollo Martínez como Jefe de Proyecto, y el Lic. José Carlos Vásquez Silva como especialista pedagógico.</t>
      </text>
    </comment>
    <comment ref="AE389" authorId="730" shapeId="0" xr:uid="{05F290B0-89DA-479A-AE8A-7D95E6310438}">
      <text>
        <t>[Comentario encadenado]
Su versión de Excel le permite leer este comentario encadenado; sin embargo, las ediciones que se apliquen se quitarán si el archivo se abre en una versión más reciente de Excel. Más información: https://go.microsoft.com/fwlink/?linkid=870924
Comentario:
    Aprobar la sustitución del Gerente del Proyecto, ingresando la Sra. Yesenia Mercedes Quintana Pizarro en reemplazo del Sr. Adolfo Cesar Huerta Cacha</t>
      </text>
    </comment>
    <comment ref="AC390" authorId="731" shapeId="0" xr:uid="{984AF0BE-78EB-44AE-B537-9A90C60C6AEE}">
      <text>
        <t>[Comentario encadenado]
Su versión de Excel le permite leer este comentario encadenado; sin embargo, las ediciones que se apliquen se quitarán si el archivo se abre en una versión más reciente de Excel. Más información: https://go.microsoft.com/fwlink/?linkid=870924
Comentario:
    Módificación de la Cláusula Quinta en referencia a los límites de incrementos en la fase de ejecución</t>
      </text>
    </comment>
    <comment ref="AI390" authorId="732" shapeId="0" xr:uid="{EA814CDD-3EF5-4F49-AC86-8524270D7B62}">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N° 4 que modifica la Cláusula Vigésimo Segunda: Funcionarios Responsables</t>
      </text>
    </comment>
    <comment ref="AC391" authorId="733" shapeId="0" xr:uid="{3D723027-532D-4E43-9698-BD1DDDC8DB91}">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Suspensiòn de plazo desde 22.01.2022 al 15.11.2022</t>
      </text>
    </comment>
    <comment ref="AE391" authorId="734" shapeId="0" xr:uid="{D1DCFB45-37B5-480F-9005-A3813AFF787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Distribuciòn de financiamiento:
01. Municipalidad Distrital de Elias Soplin - 52.37% (S/ 492,093.77)
02. Gobierno Regional de San Martín - 47.63% (S/ 447,554.44)
</t>
      </text>
    </comment>
    <comment ref="AC394" authorId="735" shapeId="0" xr:uid="{EC11E02B-DFE1-45B1-8A75-CB52560D0346}">
      <text>
        <t>[Comentario encadenado]
Su versión de Excel le permite leer este comentario encadenado; sin embargo, las ediciones que se apliquen se quitarán si el archivo se abre en una versión más reciente de Excel. Más información: https://go.microsoft.com/fwlink/?linkid=870924
Comentario:
    DGPPIP:
Modificación de funcionarios responsables</t>
      </text>
    </comment>
    <comment ref="AC395" authorId="736" shapeId="0" xr:uid="{81E0625B-EB5B-4874-A0DA-487CDAA0D2F3}">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aprobación de E.T
Respuesta:
    Plazo de ejecución
Garantías
Responsables</t>
      </text>
    </comment>
    <comment ref="AC396" authorId="737" shapeId="0" xr:uid="{5E7FBA71-BD7E-4BBD-A10C-0F264CDA368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corrección de cláusula de penalidad</t>
      </text>
    </comment>
    <comment ref="AE397" authorId="738" shapeId="0" xr:uid="{1EA679C0-2305-4F2D-A8FB-D0DBE8210618}">
      <text>
        <t>[Comentario encadenado]
Su versión de Excel le permite leer este comentario encadenado; sin embargo, las ediciones que se apliquen se quitarán si el archivo se abre en una versión más reciente de Excel. Más información: https://go.microsoft.com/fwlink/?linkid=870924
Comentario:
    Mòdificaciòn de plazo de ejecuciòn</t>
      </text>
    </comment>
    <comment ref="AK397" authorId="739" shapeId="0" xr:uid="{36705B95-900B-489F-8A34-3F753592A81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por ampliación de plazo N° 06 por 40 días por ejecución de MTO N° 02</t>
      </text>
    </comment>
    <comment ref="AC398" authorId="740" shapeId="0" xr:uid="{CE6A5D33-A4A9-4EF2-9580-D902A0DEDF8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E398" authorId="741" shapeId="0" xr:uid="{1C14F806-2D01-48BE-8A8A-07DEA5119A98}">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17 días calendarios</t>
      </text>
    </comment>
    <comment ref="AG398" authorId="742" shapeId="0" xr:uid="{E9183183-8D41-4FBB-8DB5-BCB61618F4E5}">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sexta: Plazo de ejecución</t>
      </text>
    </comment>
    <comment ref="AK398" authorId="743" shapeId="0" xr:uid="{CA16F9A2-DEC8-4220-9C66-9F11DCF0774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t>
      </text>
    </comment>
    <comment ref="AC399" authorId="744" shapeId="0" xr:uid="{DB0AC084-176C-44D3-9C1B-9ADA87AA0CF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cláusula vigesimo segunda: de los funcionarios responsables.</t>
      </text>
    </comment>
    <comment ref="AE401" authorId="745" shapeId="0" xr:uid="{E49B2DD1-9E4A-4AD4-AF76-139DEE390765}">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G401" authorId="746" shapeId="0" xr:uid="{3CDED983-C966-40F5-A61E-709A3DF883E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y suspensión de plazo por 80 días desde 04.01.23</t>
      </text>
    </comment>
    <comment ref="AI401" authorId="747" shapeId="0" xr:uid="{2AB2F2F9-E20E-4319-B741-B973A980FDE5}">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y suspensión de plazo por 1 día</t>
      </text>
    </comment>
    <comment ref="AK401" authorId="748" shapeId="0" xr:uid="{876F8897-C7B1-49BD-AD65-6732A7E8E55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E402" authorId="749" shapeId="0" xr:uid="{80300162-291D-4603-ACEA-C24C3F0DAACE}">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desde del 21.10.2022 al 08.11.2022 que comprende a 18 días</t>
      </text>
    </comment>
    <comment ref="AI402" authorId="750" shapeId="0" xr:uid="{AAF05CD6-86CF-43C0-99A4-4C4E3E19587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otras penalidades</t>
      </text>
    </comment>
    <comment ref="AG403" authorId="751" shapeId="0" xr:uid="{31E608EC-A9D8-4CE4-A486-C6A5DD4553D4}">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penalidades</t>
      </text>
    </comment>
    <comment ref="AI403" authorId="752" shapeId="0" xr:uid="{15AF5766-C66D-4F9C-BD63-D270B61F3C0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por ampliación de plazo de N° 03 de 13 días</t>
      </text>
    </comment>
    <comment ref="AK403" authorId="753" shapeId="0" xr:uid="{0CA90F86-77E2-495D-988B-25C449ABC6A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por ampliación de plazo de N° 02 de 14 días</t>
      </text>
    </comment>
    <comment ref="AC406" authorId="754" shapeId="0" xr:uid="{B8BC4824-7A76-45AC-8BFA-9A4810919685}">
      <text>
        <t>[Comentario encadenado]
Su versión de Excel le permite leer este comentario encadenado; sin embargo, las ediciones que se apliquen se quitarán si el archivo se abre en una versión más reciente de Excel. Más información: https://go.microsoft.com/fwlink/?linkid=870924
Comentario:
    Participación % de cada empresa</t>
      </text>
    </comment>
    <comment ref="AO406" authorId="755" shapeId="0" xr:uid="{F57B3148-4699-415D-B24B-34FFF6176F2A}">
      <text>
        <t>[Comentario encadenado]
Su versión de Excel le permite leer este comentario encadenado; sin embargo, las ediciones que se apliquen se quitarán si el archivo se abre en una versión más reciente de Excel. Más información: https://go.microsoft.com/fwlink/?linkid=870924
Comentario:
    Se tiene una penalidad de S/ 38,712.01</t>
      </text>
    </comment>
    <comment ref="AG407" authorId="756" shapeId="0" xr:uid="{00CEC5D1-9BD6-400C-A3C7-DF121B5D0233}">
      <text>
        <t>[Comentario encadenado]
Su versión de Excel le permite leer este comentario encadenado; sin embargo, las ediciones que se apliquen se quitarán si el archivo se abre en una versión más reciente de Excel. Más información: https://go.microsoft.com/fwlink/?linkid=870924
Comentario:
    Cronograma de emisión de CIPRL del monto de inversión que excedió el límite de emisión de CIPRL</t>
      </text>
    </comment>
    <comment ref="AE408" authorId="757" shapeId="0" xr:uid="{F86E1CA2-7374-4729-99A7-7D7CE66483E8}">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
</t>
      </text>
    </comment>
    <comment ref="AG408" authorId="758" shapeId="0" xr:uid="{3DBDF26B-1550-4AB7-BF9A-B1F09F0FB51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especificaciones técnicas</t>
      </text>
    </comment>
    <comment ref="AI408" authorId="759" shapeId="0" xr:uid="{57C85428-5BCC-4755-B86F-3F86B2DE046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calendario de ejecución del componente II TIC</t>
      </text>
    </comment>
    <comment ref="AK408" authorId="760" shapeId="0" xr:uid="{92B6DADC-431A-4FDC-B372-7E99A0DA9F2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Clausula Vigesimo Segunda: Liquidación del Proyecto</t>
      </text>
    </comment>
    <comment ref="P409" authorId="761" shapeId="0" xr:uid="{C0D9C098-BC89-49A5-AD18-7C54BBACDF11}">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la Resolución Directoral Ejecutiva N° 000143-2023-MINEDU-VMGI-PRONIED-DE de fecha 02.08.2023, existe una penalidad que asciende a S/ 532,676.75.</t>
      </text>
    </comment>
    <comment ref="AC409" authorId="762" shapeId="0" xr:uid="{A5CB09FA-81A9-4BC9-ACD9-25B4E7675B2A}">
      <text>
        <t>[Comentario encadenado]
Su versión de Excel le permite leer este comentario encadenado; sin embargo, las ediciones que se apliquen se quitarán si el archivo se abre en una versión más reciente de Excel. Más información: https://go.microsoft.com/fwlink/?linkid=870924
Comentario:
    1) Suspensión de plazo por 128 días calendarios desde el 16.03.2020 al 21.07.2020
2) Modificación del domicilio para efectos de la ejecución del convenio y solución de controversias.</t>
      </text>
    </comment>
    <comment ref="L411" authorId="763" shapeId="0" xr:uid="{E3A43489-2F14-4C95-A582-2F3E71CD8451}">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al Banco de inversión se refiere a Familias</t>
      </text>
    </comment>
    <comment ref="L412" authorId="764" shapeId="0" xr:uid="{1179A757-C4EA-4BA1-9DCB-BEA9E1E29C88}">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al Banco de inversión se refiere a Familias</t>
      </text>
    </comment>
    <comment ref="L413" authorId="765" shapeId="0" xr:uid="{D20472B2-6F4C-4C33-BC32-EFA844BA5286}">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al Banco de inversión se refiere a Familias</t>
      </text>
    </comment>
    <comment ref="AE414" authorId="766" shapeId="0" xr:uid="{ED68B223-9F8C-4A93-857B-D3872AE075E7}">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por eventos no atribuibles a las partes desde el 10.11.2022</t>
      </text>
    </comment>
    <comment ref="AG414" authorId="767" shapeId="0" xr:uid="{B07035BF-2D28-4470-B6CE-43F15382FE9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 por la ampliación de plazo N° 01 de 46 días desde 24-12-2022 al 07-02-2023</t>
      </text>
    </comment>
    <comment ref="AI414" authorId="768" shapeId="0" xr:uid="{C2631CF9-415B-4AD4-A082-24B59C3A885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a 331 días debido a paralización del 04.02.2023 al 07.03.2023</t>
      </text>
    </comment>
    <comment ref="AK414" authorId="769" shapeId="0" xr:uid="{3AC290F1-2CC5-43AE-A3DB-0651A5A7663F}">
      <text>
        <t>[Comentario encadenado]
Su versión de Excel le permite leer este comentario encadenado; sin embargo, las ediciones que se apliquen se quitarán si el archivo se abre en una versión más reciente de Excel. Más información: https://go.microsoft.com/fwlink/?linkid=870924
Comentario:
    Se incluyen MTO N° 01 y Deductivo N° 01 por S/ 1,036.55</t>
      </text>
    </comment>
    <comment ref="Q415" authorId="770" shapeId="0" xr:uid="{AED39812-B0BC-499B-AD4A-A01141787282}">
      <text>
        <t>[Comentario encadenado]
Su versión de Excel le permite leer este comentario encadenado; sin embargo, las ediciones que se apliquen se quitarán si el archivo se abre en una versión más reciente de Excel. Más información: https://go.microsoft.com/fwlink/?linkid=870924
Comentario:
    Participación 50% c/u según acta de Buena Pro</t>
      </text>
    </comment>
    <comment ref="AE415" authorId="771" shapeId="0" xr:uid="{4B5FFE58-3DFE-49AA-B757-61598E10CC00}">
      <text>
        <t>[Comentario encadenado]
Su versión de Excel le permite leer este comentario encadenado; sin embargo, las ediciones que se apliquen se quitarán si el archivo se abre en una versión más reciente de Excel. Más información: https://go.microsoft.com/fwlink/?linkid=870924
Comentario:
    Porcentaje de participación de las empresas privadas que conforman el consorcio</t>
      </text>
    </comment>
    <comment ref="AG415" authorId="772" shapeId="0" xr:uid="{CCC2EA91-1E11-4784-AF3F-350C5E401E7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 NUEVA FECHA DE TERMINO DE OBRA AL 10.01.24</t>
      </text>
    </comment>
    <comment ref="AI415" authorId="773" shapeId="0" xr:uid="{18133181-D777-4CC2-B229-7AAC06FD426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 NUEVA FECHA DE TERMINO DE OBRA AL 18.01.24</t>
      </text>
    </comment>
    <comment ref="P416" authorId="774" shapeId="0" xr:uid="{0E73AD94-832B-4C75-BDAF-F3E147560BA3}">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de inversión reconocido asciende a S/ 5,419,185.36 de acuerdo a la Resolución de Alcaldía N° 199-2023-MDC-AYM-APU de fecha 06.12.2023</t>
      </text>
    </comment>
    <comment ref="P418" authorId="775" shapeId="0" xr:uid="{B9CE0CCD-F5EF-4C59-9124-6FD3A2DD4792}">
      <text>
        <t>[Comentario encadenado]
Su versión de Excel le permite leer este comentario encadenado; sin embargo, las ediciones que se apliquen se quitarán si el archivo se abre en una versión más reciente de Excel. Más información: https://go.microsoft.com/fwlink/?linkid=870924
Comentario:
    Mediante Resolución de Alcaldia Nº 35-2024 de fecha 14.03.2024 se aprueba la liquidación del Convenio de Inversión por S/ 5,349,547.80</t>
      </text>
    </comment>
    <comment ref="AE418" authorId="776" shapeId="0" xr:uid="{D76C1ACA-2574-4553-AE50-302BDCCCB17C}">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135 días desde el 07.03.2023 al 19.07.2023 o hasta obtener la licencia para autorización de uso de frecuencia.</t>
      </text>
    </comment>
    <comment ref="AI418" authorId="777" shapeId="0" xr:uid="{832588BF-430D-4FBD-A544-92A804CCBB1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501 días por ampliación de plazo N° 02</t>
      </text>
    </comment>
    <comment ref="AK418" authorId="778" shapeId="0" xr:uid="{E7DB0BDA-04D1-4ED8-9C31-BEFE43756828}">
      <text>
        <t>[Comentario encadenado]
Su versión de Excel le permite leer este comentario encadenado; sin embargo, las ediciones que se apliquen se quitarán si el archivo se abre en una versión más reciente de Excel. Más información: https://go.microsoft.com/fwlink/?linkid=870924
Comentario:
    Reinicio de fecha de ejecución del Convenio de Inversión</t>
      </text>
    </comment>
    <comment ref="AQ418" authorId="779" shapeId="0" xr:uid="{9BDB217C-D157-4B8A-BB30-9A4ECC64E464}">
      <text>
        <t>[Comentario encadenado]
Su versión de Excel le permite leer este comentario encadenado; sin embargo, las ediciones que se apliquen se quitarán si el archivo se abre en una versión más reciente de Excel. Más información: https://go.microsoft.com/fwlink/?linkid=870924
Comentario:
    Inclusión del pago del CIPRL Nº 07 por S/ 536,853.98</t>
      </text>
    </comment>
    <comment ref="AC420" authorId="780" shapeId="0" xr:uid="{CCB76CE9-E892-4CB7-AA86-A96EC7AEF74D}">
      <text>
        <t>[Comentario encadenado]
Su versión de Excel le permite leer este comentario encadenado; sin embargo, las ediciones que se apliquen se quitarán si el archivo se abre en una versión más reciente de Excel. Más información: https://go.microsoft.com/fwlink/?linkid=870924
Comentario:
    Reinicio de plazo de ejecución del Convenio a 28.05.2022. Plazo suspendido debido al saneamiento del terreno.</t>
      </text>
    </comment>
    <comment ref="AE420" authorId="781" shapeId="0" xr:uid="{F942B426-0582-49CE-AAA6-FB88020B7F57}">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
</t>
      </text>
    </comment>
    <comment ref="AG420" authorId="782" shapeId="0" xr:uid="{787129CD-E2C7-498D-82D7-9952D30B0115}">
      <text>
        <t>[Comentario encadenado]
Su versión de Excel le permite leer este comentario encadenado; sin embargo, las ediciones que se apliquen se quitarán si el archivo se abre en una versión más reciente de Excel. Más información: https://go.microsoft.com/fwlink/?linkid=870924
Comentario:
    01. Suspensión de plazo de elaboración de expediente técnico de 75 días desde el 04.03.2022 al 18.05.2022.
02. Suspensión de plazo de ejecución de obra de 76 dìas desde el 16.03.2023 al 01.06.2023</t>
      </text>
    </comment>
    <comment ref="AI420" authorId="783" shapeId="0" xr:uid="{DA3A2F1D-C663-4D92-B52A-5E3B5E634238}">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elaboración de expediente técnico de 87 días desde el 07.07.2023 al 02.10.2023.</t>
      </text>
    </comment>
    <comment ref="AM420" authorId="784" shapeId="0" xr:uid="{739567B8-3247-4FC7-8A55-8F280DD4F5E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sexta: Plazo de ejecución</t>
      </text>
    </comment>
    <comment ref="P421" authorId="785" shapeId="0" xr:uid="{14F50472-8CED-45E3-9C5B-8738DB19848D}">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la Resolución Directoral N° 215-2024/VIVIENDA/VMCS/PNSR de fecha 02.09.2024, el monto de inversión total asciende a S/ 3,559,795.19 y una penalidad de S/ 1,521.51.</t>
      </text>
    </comment>
    <comment ref="AG421" authorId="786" shapeId="0" xr:uid="{8AC2DA31-BBEE-4895-A779-F2ED6A70FD5A}">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por 01 día (02.10.2022)</t>
      </text>
    </comment>
    <comment ref="AI421" authorId="787" shapeId="0" xr:uid="{ACBA0C3D-E32D-4C1A-B8DA-7DA14A1780C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Por aprobación de ampliación de plazo N° 01 de 50 días
</t>
      </text>
    </comment>
    <comment ref="AO421" authorId="788" shapeId="0" xr:uid="{EFC7B278-2CC1-4073-93A6-DAFD333C8FB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 (Cláusula Vigésimo Tercera)</t>
      </text>
    </comment>
    <comment ref="AS421" authorId="789" shapeId="0" xr:uid="{C8DF0063-4678-40A1-A870-F4B135CD1CF3}">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por liquidación del Convenio de Inversión.</t>
      </text>
    </comment>
    <comment ref="AC422" authorId="790" shapeId="0" xr:uid="{DA769DE5-344C-44C6-9791-0B358CE1A79D}">
      <text>
        <t>[Comentario encadenado]
Su versión de Excel le permite leer este comentario encadenado; sin embargo, las ediciones que se apliquen se quitarán si el archivo se abre en una versión más reciente de Excel. Más información: https://go.microsoft.com/fwlink/?linkid=870924
Comentario:
    01. Modificación de la introducción del Convenio
02. Suspensión de plazo de ejecución por 60 días calendarios desde el 13.07.2022 al 10.09.2022</t>
      </text>
    </comment>
    <comment ref="AE422" authorId="791" shapeId="0" xr:uid="{73FB9EF2-C1AE-42A5-8EBA-4602C743341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introducción del Convenio y aplicación de penalidades aplicadas al componente de ejecución</t>
      </text>
    </comment>
    <comment ref="P427" authorId="792" shapeId="0" xr:uid="{71714C4C-AF6D-4FD8-BB32-1A7F07503BB6}">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la Resolución Directoral N° 003-2025/VIVIENDA/VMCS/PNSR de fecha 10.01.2025, el monto de inversión total asciende a S/ 7,360,417.62. Existe una penalidad de S/ 3,149.62.</t>
      </text>
    </comment>
    <comment ref="AC428" authorId="793" shapeId="0" xr:uid="{2995BA7A-7231-4FC1-9263-F08DEA8298F7}">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desde el 04.07.2022 al 26.09.2022</t>
      </text>
    </comment>
    <comment ref="AG428" authorId="794" shapeId="0" xr:uid="{1EDF4456-816A-47EC-B310-2E5756756FF8}">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sexta: Plazo de ejecución - 
Ampliación de plazo de entrega de obra</t>
      </text>
    </comment>
    <comment ref="AI428" authorId="795" shapeId="0" xr:uid="{4E77182F-B2C3-4D17-AAFA-6B8EBB3882D5}">
      <text>
        <t>[Comentario encadenado]
Su versión de Excel le permite leer este comentario encadenado; sin embargo, las ediciones que se apliquen se quitarán si el archivo se abre en una versión más reciente de Excel. Más información: https://go.microsoft.com/fwlink/?linkid=870924
Comentario:
    Clausula Vigésimo Tercera: cambio de domicilio y correos electrónicos de la empresa privada</t>
      </text>
    </comment>
    <comment ref="AE429" authorId="796" shapeId="0" xr:uid="{DBC367B4-728E-4081-9BC2-CDF3E62D4355}">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y objeto del Convenio</t>
      </text>
    </comment>
    <comment ref="AC433" authorId="797" shapeId="0" xr:uid="{A4CC2278-EF82-4973-B936-4B7FE4E8ACE0}">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solo en la estructura de costos más no en modificación total de inversión</t>
      </text>
    </comment>
    <comment ref="AE434" authorId="798" shapeId="0" xr:uid="{73E23A4D-199D-46C8-9857-C09FAEE50D3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I435" authorId="799" shapeId="0" xr:uid="{1944BA54-9B65-4A16-AE87-1042A8F49AD3}">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porcentajes de participación</t>
      </text>
    </comment>
    <comment ref="AK435" authorId="800" shapeId="0" xr:uid="{43990E93-AC5D-434F-86DD-A56BE3197DF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porcentajes de las empresas privadas del Consorcio y ejecutor del Convenio</t>
      </text>
    </comment>
    <comment ref="AC436" authorId="801" shapeId="0" xr:uid="{813EFDDB-46F2-439E-B54C-3BF55D86AA1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G436" authorId="802" shapeId="0" xr:uid="{A3F8CA98-2858-48E0-A7A6-CA1FC11A76E2}">
      <text>
        <t>[Comentario encadenado]
Su versión de Excel le permite leer este comentario encadenado; sin embargo, las ediciones que se apliquen se quitarán si el archivo se abre en una versión más reciente de Excel. Más información: https://go.microsoft.com/fwlink/?linkid=870924
Comentario:
    Convenio de Inversión por ampliación de plazo de 60 días calendarios desde 25.11.2022 al 23.01.2023</t>
      </text>
    </comment>
    <comment ref="AC437" authorId="803" shapeId="0" xr:uid="{CDEC4294-D332-4534-AD2A-64BE4C760F7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E437" authorId="804" shapeId="0" xr:uid="{E0457618-3770-447C-AA56-3DB61F85C5D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G437" authorId="805" shapeId="0" xr:uid="{EF007C9E-E6ED-4CBC-ADEF-12691F12447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RUC de la Empresa Privada</t>
      </text>
    </comment>
    <comment ref="AC438" authorId="806" shapeId="0" xr:uid="{D6119F3B-DCBB-44CB-AC9B-E0CB7257EE0E}">
      <text>
        <t>[Comentario encadenado]
Su versión de Excel le permite leer este comentario encadenado; sin embargo, las ediciones que se apliquen se quitarán si el archivo se abre en una versión más reciente de Excel. Más información: https://go.microsoft.com/fwlink/?linkid=870924
Comentario:
    Rectificación del monto total de inversión y el plazo del Convenio de Inversión</t>
      </text>
    </comment>
    <comment ref="AH440" authorId="807" shapeId="0" xr:uid="{9F76152C-5862-456B-9260-00A88564C377}">
      <text>
        <t>[Comentario encadenado]
Su versión de Excel le permite leer este comentario encadenado; sin embargo, las ediciones que se apliquen se quitarán si el archivo se abre en una versión más reciente de Excel. Más información: https://go.microsoft.com/fwlink/?linkid=870924
Comentario:
    Fecha según DGTP</t>
      </text>
    </comment>
    <comment ref="AE442" authorId="808" shapeId="0" xr:uid="{335139D3-A986-4F65-A08E-AA2401F8F2BA}">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sexta: Plazo de ejecución
Amplia la fecha de entrega de obra</t>
      </text>
    </comment>
    <comment ref="AI442" authorId="809" shapeId="0" xr:uid="{0E277EB0-C00C-48B7-A56A-4075BB4F9310}">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vigésima tercera:
Actualización de domicilio y correos electrónicos</t>
      </text>
    </comment>
    <comment ref="AK442" authorId="810" shapeId="0" xr:uid="{5AE74F58-A41C-49E9-A076-6B9427BDE782}">
      <text>
        <t>[Comentario encadenado]
Su versión de Excel le permite leer este comentario encadenado; sin embargo, las ediciones que se apliquen se quitarán si el archivo se abre en una versión más reciente de Excel. Más información: https://go.microsoft.com/fwlink/?linkid=870924
Comentario:
    Nuevo plazo de ejecución</t>
      </text>
    </comment>
    <comment ref="AM442" authorId="811" shapeId="0" xr:uid="{83CA776D-62EC-45C9-982A-D0A9E4C022DE}">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sexta: Plazo de ejecución</t>
      </text>
    </comment>
    <comment ref="AO442" authorId="812" shapeId="0" xr:uid="{BFFACFAB-AB69-401E-B28E-E4748D14D6D9}">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sexta: Plazo de ejecución
Ampliación N° 02 - 06</t>
      </text>
    </comment>
    <comment ref="P444" authorId="0" shapeId="0" xr:uid="{CA61C8D1-9E75-4AAA-9AB6-34ED5B99B8E6}">
      <text>
        <r>
          <rPr>
            <sz val="9"/>
            <color indexed="81"/>
            <rFont val="Tahoma"/>
            <family val="2"/>
          </rPr>
          <t>De acuerdo a la Resolución Directoral N° 222-2024/VIVIENDA/VMCS/PNSR de fecha 09.09.2024, se aprueba la liquidación del Contrato de Supervisión por S/ 164,066.20 y mediante Resolución Directoral N° 089-2024/VIVIENDA/VMCS/PNSR de fecha 12.04.2024 se aprueba la liquidación del Contrato de Obra por S/ 2,929,549.73 haciendo la suma total de S/ 3,093,615.93.</t>
        </r>
      </text>
    </comment>
    <comment ref="AI445" authorId="813" shapeId="0" xr:uid="{4414066E-DB8F-4E3F-BFCE-2379C3AFB943}">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Décimo Quinta: Garantía</t>
      </text>
    </comment>
    <comment ref="AC446" authorId="814" shapeId="0" xr:uid="{93DF8457-76D3-45CF-9ED1-802D38269027}">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Incorporaciòn de recepciones parciales</t>
      </text>
    </comment>
    <comment ref="AE446" authorId="815" shapeId="0" xr:uid="{386FFB80-D70F-404D-9F20-B83E6DBC3F3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I446" authorId="816" shapeId="0" xr:uid="{8E4E258D-A71F-4F51-99BE-0085EC87B0F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ejecución de plazo de obra (467)</t>
      </text>
    </comment>
    <comment ref="AK446" authorId="817" shapeId="0" xr:uid="{3CB11F1B-8F3D-47DB-8156-3156BCAEA9F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C447" authorId="818" shapeId="0" xr:uid="{8266AC11-EE52-4DD7-816F-DB92BE36A34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G447" authorId="819" shapeId="0" xr:uid="{57AF33A5-B7C9-4887-B10D-7C155FA0F1F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por suscripción de acta de trato directo de fecha 13.10.2023</t>
      </text>
    </comment>
    <comment ref="AE450" authorId="820" shapeId="0" xr:uid="{C4A1E380-54A1-4C13-BA29-2DC2E59B283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G450" authorId="821" shapeId="0" xr:uid="{FEAC3E8B-3230-4335-AE94-CC875A3B2E5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A453" authorId="822" shapeId="0" xr:uid="{F496DF1E-4DC5-4261-A4F8-43064953D22B}">
      <text>
        <t>[Comentario encadenado]
Su versión de Excel le permite leer este comentario encadenado; sin embargo, las ediciones que se apliquen se quitarán si el archivo se abre en una versión más reciente de Excel. Más información: https://go.microsoft.com/fwlink/?linkid=870924
Comentario:
    En el convenio no se ha considerado la suma del componente de liquidación: S/ 10,899.65</t>
      </text>
    </comment>
    <comment ref="AE456" authorId="823" shapeId="0" xr:uid="{AD04296E-FF71-4E86-96B3-DABDCF65F57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plazo de ejecución y funcionarios responsables</t>
      </text>
    </comment>
    <comment ref="AC457" authorId="824" shapeId="0" xr:uid="{EA50C787-A041-474D-8440-701F69FDF7BD}">
      <text>
        <t>[Comentario encadenado]
Su versión de Excel le permite leer este comentario encadenado; sin embargo, las ediciones que se apliquen se quitarán si el archivo se abre en una versión más reciente de Excel. Más información: https://go.microsoft.com/fwlink/?linkid=870924
Comentario:
    Rectificación de plazo de convenio</t>
      </text>
    </comment>
    <comment ref="AG460" authorId="825" shapeId="0" xr:uid="{299F2CC1-AEA0-41C6-B204-F007FD1EA56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E461" authorId="826" shapeId="0" xr:uid="{29C8213B-74F5-4AB8-BE32-BD30BA99BF1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por ampliación de plazo Nº 01 de 51 días sin reconocimiento de gastos generales</t>
      </text>
    </comment>
    <comment ref="AG461" authorId="827" shapeId="0" xr:uid="{42815654-7C67-4286-B2BD-E2A3F92918B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razón social a FREYA INGENIERIA Y CONSULTORIA INTEGRAL S.A.C.</t>
      </text>
    </comment>
    <comment ref="AE465" authorId="828" shapeId="0" xr:uid="{BB31BF1E-7A1A-49CF-AC7E-87A457672DD4}">
      <text>
        <t>[Comentario encadenado]
Su versión de Excel le permite leer este comentario encadenado; sin embargo, las ediciones que se apliquen se quitarán si el archivo se abre en una versión más reciente de Excel. Más información: https://go.microsoft.com/fwlink/?linkid=870924
Comentario:
    Plazo suspendido desde el 01.12.2023 al 18.01.2024</t>
      </text>
    </comment>
    <comment ref="AE470" authorId="829" shapeId="0" xr:uid="{3FEFC636-1129-4134-86C4-F84B4E54F302}">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modifica el numeral 5.3. de la Cláusula Quinta, modifica el numeral 9.2 de la Cláusula Novena y el numeral 17.5.4 de la Cláusula Décimo Séptima.</t>
      </text>
    </comment>
    <comment ref="AE471" authorId="830" shapeId="0" xr:uid="{9E19FAAA-00C8-4AF1-87BA-047412E5DFD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G472" authorId="831" shapeId="0" xr:uid="{9912D2C6-4DD2-4318-9ED1-35CC6FD473A4}">
      <text>
        <t>[Comentario encadenado]
Su versión de Excel le permite leer este comentario encadenado; sin embargo, las ediciones que se apliquen se quitarán si el archivo se abre en una versión más reciente de Excel. Más información: https://go.microsoft.com/fwlink/?linkid=870924
Comentario:
    i) Modifica el numeral 5.3. de la Cláusula Quinta.
, ii) Modifica el numeral 9.2 de la Cláusula Novena.
, iii) Modifica el numeral 17.5.4 de la Cláusula Décimo Séptima.</t>
      </text>
    </comment>
    <comment ref="AC473" authorId="832" shapeId="0" xr:uid="{4B5012CA-5916-43E8-9726-C4FEF67E43EC}">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del plazo de ejecución de 20 dias</t>
      </text>
    </comment>
    <comment ref="AG473" authorId="833" shapeId="0" xr:uid="{D8632A0A-637D-4A40-B025-C7914B895E32}">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establece el levantamiento de plazo de suspensión de ejecución.</t>
      </text>
    </comment>
    <comment ref="AI473" authorId="834" shapeId="0" xr:uid="{FB233946-9478-4349-8E20-647829984A30}">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modifica Cláusula Quinta: Monto Total de Inversión; y Cláusula Sexta: Plazo de Ejecución.
Adenda por exceso de Tope 2025</t>
      </text>
    </comment>
    <comment ref="AC475" authorId="835" shapeId="0" xr:uid="{C1E2952E-0457-4B03-B2EE-FD20282D92D9}">
      <text>
        <t>[Comentario encadenado]
Su versión de Excel le permite leer este comentario encadenado; sin embargo, las ediciones que se apliquen se quitarán si el archivo se abre en una versión más reciente de Excel. Más información: https://go.microsoft.com/fwlink/?linkid=870924
Comentario:
    Plazo de ejecución según ET</t>
      </text>
    </comment>
    <comment ref="AC476" authorId="836" shapeId="0" xr:uid="{122E24B5-5671-4755-88B7-C630017A3DB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Modificar aspectos del Anexo 3A - Términos de referencia (sobre la experiencia del supervisor) que forman parte del convenio</t>
      </text>
    </comment>
    <comment ref="AE476" authorId="837" shapeId="0" xr:uid="{3521C4F0-0F2A-4934-BA91-0393BDF0DAF4}">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 participación
-Modificación de funcionarios responsables</t>
      </text>
    </comment>
    <comment ref="AC481" authorId="838" shapeId="0" xr:uid="{34C1BB66-5D1C-4122-BF3F-367FD0D75AF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Modificar funcionarios responsables</t>
      </text>
    </comment>
    <comment ref="AC486" authorId="0" shapeId="0" xr:uid="{E2038C3B-3106-4C04-AC17-C3654D12ED20}">
      <text>
        <r>
          <rPr>
            <sz val="9"/>
            <color indexed="81"/>
            <rFont val="Tahoma"/>
            <family val="2"/>
          </rPr>
          <t>Exceso de límite de emisión de CIPRL</t>
        </r>
      </text>
    </comment>
    <comment ref="AE486" authorId="839" shapeId="0" xr:uid="{15BF18BC-F337-4305-B5FF-84365AC9FC7E}">
      <text>
        <t>[Comentario encadenado]
Su versión de Excel le permite leer este comentario encadenado; sin embargo, las ediciones que se apliquen se quitarán si el archivo se abre en una versión más reciente de Excel. Más información: https://go.microsoft.com/fwlink/?linkid=870924
Comentario:
    Ampliación de plazo de ejecución
Financiamiento
Garantías</t>
      </text>
    </comment>
    <comment ref="AC488" authorId="840" shapeId="0" xr:uid="{D40ECA69-294E-4626-8F69-32A831F9DCA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sexta: numeral 6.2 y 6.3
Cláusula setima: 7.1</t>
      </text>
    </comment>
    <comment ref="AE490" authorId="0" shapeId="0" xr:uid="{011BC58D-4D7E-47E0-AE01-7288631C993B}">
      <text>
        <r>
          <rPr>
            <b/>
            <sz val="9"/>
            <color indexed="81"/>
            <rFont val="Tahoma"/>
            <family val="2"/>
          </rPr>
          <t>-:</t>
        </r>
        <r>
          <rPr>
            <sz val="9"/>
            <color indexed="81"/>
            <rFont val="Tahoma"/>
            <family val="2"/>
          </rPr>
          <t xml:space="preserve">
Modificación de la Cláusula Vigesimo Segunda del Convenio de Inversión de funcionarios responsables</t>
        </r>
      </text>
    </comment>
    <comment ref="AG490" authorId="841" shapeId="0" xr:uid="{3B59C40B-0C4F-4322-B7C6-E895FA99B80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L492" authorId="842" shapeId="0" xr:uid="{3D2F9966-5AF8-4C71-8902-062E73F0DD75}">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al banco de inversiones se refiere a Familia</t>
      </text>
    </comment>
    <comment ref="AC494" authorId="843" shapeId="0" xr:uid="{F2B6762A-CCB4-4F0E-9C76-8EB6F16F8EA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 la cláusula vigésima segunda de los funcionarios responsables, item 22.1.4 (responsable de solicitar emisión de CIPRL) y 22.1.7 (responsable de remitir convenio, contrato y adendas)</t>
      </text>
    </comment>
    <comment ref="AE494" authorId="844" shapeId="0" xr:uid="{47137D7F-DDF5-414C-99AE-AE81D521660A}">
      <text>
        <t>[Comentario encadenado]
Su versión de Excel le permite leer este comentario encadenado; sin embargo, las ediciones que se apliquen se quitarán si el archivo se abre en una versión más reciente de Excel. Más información: https://go.microsoft.com/fwlink/?linkid=870924
Comentario:
    Se suscribió la Adenda por cambo de razón social, ahora KAMATO S.A.C</t>
      </text>
    </comment>
    <comment ref="AE497" authorId="845" shapeId="0" xr:uid="{51AC5381-7354-4FF8-B505-5DD1DF5F475D}">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recepciones parciales</t>
      </text>
    </comment>
    <comment ref="AG497" authorId="846" shapeId="0" xr:uid="{BB9FE283-FBD3-4900-A52F-C38E255A186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representantes legal para la emisión del CIPRL</t>
      </text>
    </comment>
    <comment ref="AI497" authorId="847" shapeId="0" xr:uid="{30DB6116-C1EF-4B70-A07F-C83644DAEB8B}">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funcionarios responsables</t>
      </text>
    </comment>
    <comment ref="AC498" authorId="848" shapeId="0" xr:uid="{637ECF01-C379-4776-AF02-99742B9D8FE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E498" authorId="849" shapeId="0" xr:uid="{24B31DC2-2041-4595-8C2E-82FA7751EA5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G498" authorId="850" shapeId="0" xr:uid="{3B7E1E74-976B-46F6-A4C4-14142BC08996}">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del RUC de la Empresa Privada</t>
      </text>
    </comment>
    <comment ref="AA499" authorId="851" shapeId="0" xr:uid="{70347C8C-B9F2-47B8-AF95-8E155C20309D}">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considera el gasto de control concurrente</t>
      </text>
    </comment>
    <comment ref="AE499" authorId="852" shapeId="0" xr:uid="{54DB2E95-624C-46A9-8DDF-DA7D1A8DC67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por ampliación de plazo N° 01 por 43 días</t>
      </text>
    </comment>
    <comment ref="P501" authorId="853" shapeId="0" xr:uid="{F0FB48CC-CA64-4429-A8BA-A4D9C13598C1}">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la Resolución de Alcaldía N° 21-A-2025-MDP/AL de fecha 21.02.2025, el monto de inversión total asciende a S/ 901,078.42. Incluye un deductivo por S/ 5,880 + S/ 442.50.
</t>
      </text>
    </comment>
    <comment ref="AC502" authorId="854" shapeId="0" xr:uid="{8FD3285B-FD18-444F-BB78-CB4711A6B96A}">
      <text>
        <t>[Comentario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de ejecución desde 02.07.2024 hasta la emisión del informe de la PEA</t>
      </text>
    </comment>
    <comment ref="AG503" authorId="855" shapeId="0" xr:uid="{61DBEDBD-B933-4636-AF43-5C367063BEE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S504" authorId="856" shapeId="0" xr:uid="{7EF7D7B8-CA24-44D8-9B67-542509869DBC}">
      <text>
        <t>[Comentario encadenado]
Su versión de Excel le permite leer este comentario encadenado; sin embargo, las ediciones que se apliquen se quitarán si el archivo se abre en una versión más reciente de Excel. Más información: https://go.microsoft.com/fwlink/?linkid=870924
Comentario:
    Monto que se incluyo en la Adenda N°1</t>
      </text>
    </comment>
    <comment ref="AE504" authorId="0" shapeId="0" xr:uid="{A5AA61B9-BB7C-4380-BB79-0C78C0663D99}">
      <text>
        <r>
          <rPr>
            <b/>
            <sz val="9"/>
            <color indexed="81"/>
            <rFont val="Tahoma"/>
            <family val="2"/>
          </rPr>
          <t>-:</t>
        </r>
        <r>
          <rPr>
            <sz val="9"/>
            <color indexed="81"/>
            <rFont val="Tahoma"/>
            <family val="2"/>
          </rPr>
          <t xml:space="preserve">
Modificación de plazo de ejecución</t>
        </r>
      </text>
    </comment>
    <comment ref="AE508" authorId="857" shapeId="0" xr:uid="{BBED8088-3477-4810-B2AF-483AE986EDD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Q509" authorId="858" shapeId="0" xr:uid="{CAAB1409-4358-4BD3-9FB8-18C6601F4179}">
      <text>
        <t>[Comentario encadenado]
Su versión de Excel le permite leer este comentario encadenado; sin embargo, las ediciones que se apliquen se quitarán si el archivo se abre en una versión más reciente de Excel. Más información: https://go.microsoft.com/fwlink/?linkid=870924
Comentario:
    Quantum 50%
Jungle 50%</t>
      </text>
    </comment>
    <comment ref="Q511" authorId="859" shapeId="0" xr:uid="{459CD3D3-F0E1-4951-9AA1-BC3605AF0D54}">
      <text>
        <t>[Comentario encadenado]
Su versión de Excel le permite leer este comentario encadenado; sin embargo, las ediciones que se apliquen se quitarán si el archivo se abre en una versión más reciente de Excel. Más información: https://go.microsoft.com/fwlink/?linkid=870924
Comentario:
    Kromos 10%
Cicdesi 90%</t>
      </text>
    </comment>
    <comment ref="AC511" authorId="860" shapeId="0" xr:uid="{3B6FA2A0-5767-4BD4-AA16-73609026A85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representante y domicilio de la Empresa Privada</t>
      </text>
    </comment>
    <comment ref="AG511" authorId="861" shapeId="0" xr:uid="{2B02E921-FF30-4096-87D8-BADE169FD182}">
      <text>
        <t>[Comentario encadenado]
Su versión de Excel le permite leer este comentario encadenado; sin embargo, las ediciones que se apliquen se quitarán si el archivo se abre en una versión más reciente de Excel. Más información: https://go.microsoft.com/fwlink/?linkid=870924
Comentario:
    Inclusión de cláusula de participación y domicilio y notificaciones</t>
      </text>
    </comment>
    <comment ref="Q512" authorId="862" shapeId="0" xr:uid="{ACCCDBCC-9B8B-4C39-A536-13E8EEA23C2D}">
      <text>
        <t>[Comentario encadenado]
Su versión de Excel le permite leer este comentario encadenado; sin embargo, las ediciones que se apliquen se quitarán si el archivo se abre en una versión más reciente de Excel. Más información: https://go.microsoft.com/fwlink/?linkid=870924
Comentario:
    Kromos 10%
Cocdesi 90%</t>
      </text>
    </comment>
    <comment ref="AC515" authorId="0" shapeId="0" xr:uid="{4769B29E-AA1F-4AE1-ADA2-5EA7D379662D}">
      <text>
        <r>
          <rPr>
            <b/>
            <sz val="9"/>
            <color indexed="81"/>
            <rFont val="Tahoma"/>
            <family val="2"/>
          </rPr>
          <t>-:</t>
        </r>
        <r>
          <rPr>
            <sz val="9"/>
            <color indexed="81"/>
            <rFont val="Tahoma"/>
            <family val="2"/>
          </rPr>
          <t xml:space="preserve">
Modificación de ampliación de plazo de ejecución</t>
        </r>
      </text>
    </comment>
    <comment ref="AI515" authorId="863" shapeId="0" xr:uid="{D5E8808C-27FE-4335-BFF9-6F73A17E01B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Modificar las cláusulas: 
-22.1: Funcionarios responsables
-23.2: Domicilio y notificaciones</t>
      </text>
    </comment>
    <comment ref="AC520" authorId="864" shapeId="0" xr:uid="{3E328004-7467-4237-800F-1FF33A98013E}">
      <text>
        <t>[Comentario encadenado]
Su versión de Excel le permite leer este comentario encadenado; sin embargo, las ediciones que se apliquen se quitarán si el archivo se abre en una versión más reciente de Excel. Más información: https://go.microsoft.com/fwlink/?linkid=870924
Comentario:
    1.Cláusula de % participación del Consorcio
2.Cláusula aclaratoria de suscripción del Convenio</t>
      </text>
    </comment>
    <comment ref="AE520" authorId="865" shapeId="0" xr:uid="{ACD7EE88-FE88-472C-B8C7-99C6DC8A96B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C523" authorId="866" shapeId="0" xr:uid="{CE5FF927-71EE-448D-BD9A-99D9A2F026C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 y domicilio y notificaciones</t>
      </text>
    </comment>
    <comment ref="AE523" authorId="867" shapeId="0" xr:uid="{D5021097-832A-4402-8BE8-269A12280C7E}">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 de Convenio</t>
      </text>
    </comment>
    <comment ref="AE527" authorId="868" shapeId="0" xr:uid="{CB875DB1-07FA-406A-8B3E-631EE9282B24}">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MODIFICA EL PORCENTAJE DE PARTICIPACIÓN:
-TECNOLOGÍA Y CREATIVIDAD S.A.C.: 2%
-CORPORACIÓN AGAPE C&amp;N S.R.L.: 98%</t>
      </text>
    </comment>
    <comment ref="AC529" authorId="869" shapeId="0" xr:uid="{09B32BCA-0EE3-4270-BE69-8B75FD31F98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 Plazo de ejecución
-Mod. Funcionarios responsables solicitud de CIPRL</t>
      </text>
    </comment>
    <comment ref="AE529" authorId="870" shapeId="0" xr:uid="{69E711D3-B40C-4755-9A87-B68315DD4953}">
      <text>
        <t>[Comentario encadenado]
Su versión de Excel le permite leer este comentario encadenado; sin embargo, las ediciones que se apliquen se quitarán si el archivo se abre en una versión más reciente de Excel. Más información: https://go.microsoft.com/fwlink/?linkid=870924
Comentario:
    % participación del Consorcio</t>
      </text>
    </comment>
    <comment ref="S530" authorId="871" shapeId="0" xr:uid="{C5A10659-1D41-4376-A4C4-02CF2ED8616C}">
      <text>
        <t>[Comentario encadenado]
Su versión de Excel le permite leer este comentario encadenado; sin embargo, las ediciones que se apliquen se quitarán si el archivo se abre en una versión más reciente de Excel. Más información: https://go.microsoft.com/fwlink/?linkid=870924
Comentario:
    Actualizado con Adenda N° 1</t>
      </text>
    </comment>
    <comment ref="AC530" authorId="872" shapeId="0" xr:uid="{962F674C-5027-4D0B-AD95-7FB371889EDE}">
      <text>
        <t>[Comentario encadenado]
Su versión de Excel le permite leer este comentario encadenado; sin embargo, las ediciones que se apliquen se quitarán si el archivo se abre en una versión más reciente de Excel. Más información: https://go.microsoft.com/fwlink/?linkid=870924
Comentario:
    Oficio N° 0278-2025-MDP/AL (068633-2025) de fecha 26.03.2025 enviaron fe de erratas de la Adenda N° 1 al Convenio de Inversión, incorporando el numeral 5.1</t>
      </text>
    </comment>
    <comment ref="AI530" authorId="873" shapeId="0" xr:uid="{AA23A0F6-C115-4436-8311-5B7E10CB0E8E}">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funcionarios responsables</t>
      </text>
    </comment>
    <comment ref="AC532" authorId="874" shapeId="0" xr:uid="{9235C38B-5009-45D2-9C0E-2163A1F6E78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Cláusula Décimo Tercera</t>
      </text>
    </comment>
    <comment ref="AE532" authorId="875" shapeId="0" xr:uid="{6C18E05B-0455-4586-9351-E8130E3126C1}">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por 13 dias (19 al 31 diciembre 2022)
</t>
      </text>
    </comment>
    <comment ref="AG532" authorId="876" shapeId="0" xr:uid="{04588AD4-739D-4D1F-B8B0-0979C21EAB08}">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Suspensión de plazo por 29 dias (05 enero al 02 febrero 2023)
</t>
      </text>
    </comment>
    <comment ref="AK532" authorId="877" shapeId="0" xr:uid="{C229FEB4-53AB-448A-85CC-F83C3184832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por suspensión de plazo por 11 días calendarios</t>
      </text>
    </comment>
    <comment ref="AM532" authorId="878" shapeId="0" xr:uid="{CA61F603-FDC5-48A6-9D8E-51E1889466A4}">
      <text>
        <t>[Comentario encadenado]
Su versión de Excel le permite leer este comentario encadenado; sin embargo, las ediciones que se apliquen se quitarán si el archivo se abre en una versión más reciente de Excel. Más información: https://go.microsoft.com/fwlink/?linkid=870924
Comentario:
    Reajustes de valorizaciones</t>
      </text>
    </comment>
    <comment ref="AC537" authorId="879" shapeId="0" xr:uid="{B452BD8A-A119-4B16-B6D3-7A9CBCD29FA3}">
      <text>
        <t>[Comentario encadenado]
Su versión de Excel le permite leer este comentario encadenado; sin embargo, las ediciones que se apliquen se quitarán si el archivo se abre en una versión más reciente de Excel. Más información: https://go.microsoft.com/fwlink/?linkid=870924
Comentario:
    Plazo de ejecución
Obligaciones del Consorcio
Cláusula de % de participación
Domicilio y notificaciones
Custodia del equipamiento
Ampliación de garantía
Fuente financiamiento TOPE</t>
      </text>
    </comment>
    <comment ref="AE537" authorId="880" shapeId="0" xr:uid="{572F86B6-B7A2-44BD-AD02-8DBCD0D8C77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penalidades</t>
      </text>
    </comment>
    <comment ref="AG537" authorId="881" shapeId="0" xr:uid="{FCB71BA4-4371-4222-9E42-22D23822BED1}">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modifica la Cláusula Cuarta: Ejecutor del proyecto, e incorpora los numerales 11.5 y 11.8. Conformidades de recepción y calidad del proyecto.</t>
      </text>
    </comment>
    <comment ref="AE539" authorId="882" shapeId="0" xr:uid="{62914E33-EF5B-4C69-A5D3-FD1F0A8FCDAF}">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ESTIPULA EL PORCENTAJE DE PARTICIPACIÓN:
-TECNOLOGÍA Y CREATIVIDAD S.A.C.: 2%
-CORPORACIÓN AGAPE C&amp;N S.R.L.: 98%</t>
      </text>
    </comment>
    <comment ref="AE543" authorId="883" shapeId="0" xr:uid="{D1E9FFDC-2729-4395-AE31-C89F5D2BB989}">
      <text>
        <t>[Comentario encadenado]
Su versión de Excel le permite leer este comentario encadenado; sin embargo, las ediciones que se apliquen se quitarán si el archivo se abre en una versión más reciente de Excel. Más información: https://go.microsoft.com/fwlink/?linkid=870924
Comentario:
    % de participación de la empresas que integran el Consorcio Pueblo Nuevo (se agrego a J.B.S.&amp;K SSERVICE S.A.C.)</t>
      </text>
    </comment>
    <comment ref="AC544" authorId="884" shapeId="0" xr:uid="{BB2EE8DF-7A0C-44DA-B41A-78519CDCF28D}">
      <text>
        <t>[Comentario encadenado]
Su versión de Excel le permite leer este comentario encadenado; sin embargo, las ediciones que se apliquen se quitarán si el archivo se abre en una versión más reciente de Excel. Más información: https://go.microsoft.com/fwlink/?linkid=870924
Comentario:
    Mod. de plazo de ejecución</t>
      </text>
    </comment>
    <comment ref="AE544" authorId="885" shapeId="0" xr:uid="{A4A7607D-BCC0-43B5-A112-17F20024007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 Plazo de ejecución</t>
      </text>
    </comment>
    <comment ref="AE545" authorId="886" shapeId="0" xr:uid="{8E9E8C34-F719-4B9C-B2DA-163BF3C515FC}">
      <text>
        <t>[Comentario encadenado]
Su versión de Excel le permite leer este comentario encadenado; sin embargo, las ediciones que se apliquen se quitarán si el archivo se abre en una versión más reciente de Excel. Más información: https://go.microsoft.com/fwlink/?linkid=870924
Comentario:
    Inclusión de Cláusula Cuarta de porcentaje de participación</t>
      </text>
    </comment>
    <comment ref="P547" authorId="0" shapeId="0" xr:uid="{52483285-881C-4A93-B917-74118F5A8004}">
      <text>
        <r>
          <rPr>
            <b/>
            <sz val="9"/>
            <color indexed="81"/>
            <rFont val="Tahoma"/>
            <family val="2"/>
          </rPr>
          <t>-:</t>
        </r>
        <r>
          <rPr>
            <sz val="9"/>
            <color indexed="81"/>
            <rFont val="Tahoma"/>
            <family val="2"/>
          </rPr>
          <t xml:space="preserve">
Mediante Resolución de Alcaldía N° 237-2024-MDSP/A de fecha 13.12.2024 se aprueba la liquidación del Convenio de Inversión por S/ 1,955,020.</t>
        </r>
      </text>
    </comment>
    <comment ref="AE557" authorId="887" shapeId="0" xr:uid="{DCCF2DE2-19AE-45E6-B45D-4BA909232434}">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modifica la cláusula séptima: Plazo 210 d.c.</t>
      </text>
    </comment>
    <comment ref="S559" authorId="888" shapeId="0" xr:uid="{C21F3A19-B5D0-40A9-8B70-5C5C66712934}">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N° 1</t>
      </text>
    </comment>
    <comment ref="AC559" authorId="889" shapeId="0" xr:uid="{F40D0F50-D446-46E0-9A50-C8E55B4314A7}">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Modificar el numeral 5.1 y 5.2 de la Cláusula Quinta e incluir párrafo adicional al numeral 15.2.1 a la Cláusula Décimo Quinta </t>
      </text>
    </comment>
    <comment ref="AC562" authorId="890" shapeId="0" xr:uid="{C729D381-BE28-49CC-AC0C-5705B17B6ED7}">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Inclusión de la Cláusula de Porcentaje de Participación </t>
      </text>
    </comment>
    <comment ref="AE564" authorId="891" shapeId="0" xr:uid="{F65EE48C-A302-48A6-AAF2-0515614B3F93}">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Cláusula de participación del Consorcio</t>
      </text>
    </comment>
    <comment ref="AI564" authorId="892" shapeId="0" xr:uid="{B3B22401-695F-4257-A045-03B88DF8076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L565" authorId="893" shapeId="0" xr:uid="{EFC6732D-BB3B-44D7-93E6-B3B634E3BE81}">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al Banco de inversión se refiere a Familias</t>
      </text>
    </comment>
    <comment ref="AG568" authorId="894" shapeId="0" xr:uid="{5599FCE5-1843-46A9-A245-4736A3745EA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Cláusula Vigésimo Segunda de funcionarios responsables </t>
      </text>
    </comment>
    <comment ref="AI568" authorId="895" shapeId="0" xr:uid="{C414134E-D915-458E-A002-9E3EF20C3BC2}">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Cláusula Vigésimo Segunda de funcionarios responsables </t>
      </text>
    </comment>
    <comment ref="AE569" authorId="896" shapeId="0" xr:uid="{0C3505D9-AEB0-4672-9F79-418FEE769F1C}">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Modificar Cláusula Décimo Segunda (integrantes del consorcio y % part) y Cláusula Vigésimo Cuarta: Domicilio y notif</t>
      </text>
    </comment>
    <comment ref="AE570" authorId="897" shapeId="0" xr:uid="{581857BC-FBEB-464D-939A-94211119C0B5}">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modificación del ROF y la estructura orgánica de la Entidad Pública, se modifico la Cláusula Decimo Primera (Conformidad por avance y recepción del proyecto) y Vigésima Segunda (Funcionarios responsables)</t>
      </text>
    </comment>
    <comment ref="AE571" authorId="898" shapeId="0" xr:uid="{CE4B52AD-CC30-4179-98C0-1C507D757487}">
      <text>
        <t>[Comentario encadenado]
Su versión de Excel le permite leer este comentario encadenado; sin embargo, las ediciones que se apliquen se quitarán si el archivo se abre en una versión más reciente de Excel. Más información: https://go.microsoft.com/fwlink/?linkid=870924
Comentario:
    Excedo límite de CIPRL - Cargo a recursos determinados solo S/ 114,206.53</t>
      </text>
    </comment>
    <comment ref="AG571" authorId="899" shapeId="0" xr:uid="{A851E73C-8919-410D-B09C-E8D8B05B2A58}">
      <text>
        <t>[Comentario encadenado]
Su versión de Excel le permite leer este comentario encadenado; sin embargo, las ediciones que se apliquen se quitarán si el archivo se abre en una versión más reciente de Excel. Más información: https://go.microsoft.com/fwlink/?linkid=870924
Comentario:
    Retira Cláusula Vigésimo Cuarta: CIPRL con cargo al presupuesto institucional</t>
      </text>
    </comment>
    <comment ref="AE575" authorId="900" shapeId="0" xr:uid="{72BE7C18-850E-4FD1-BDAF-7DC75ADB5F08}">
      <text>
        <t>[Comentario encadenado]
Su versión de Excel le permite leer este comentario encadenado; sin embargo, las ediciones que se apliquen se quitarán si el archivo se abre en una versión más reciente de Excel. Más información: https://go.microsoft.com/fwlink/?linkid=870924
Comentario:
    -Incluye % de participación
-Mod. Plazo de ejecución
-Garantías
-Excedió el TMCA</t>
      </text>
    </comment>
    <comment ref="AG575" authorId="901" shapeId="0" xr:uid="{9811A2C2-BB32-4D5A-B546-E231DF79B83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K575" authorId="902" shapeId="0" xr:uid="{9C4556A0-10DA-44B5-9AEB-84AA662AFF6A}">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fuente de financiamiento del exceso por Topes 2025</t>
      </text>
    </comment>
    <comment ref="AC579" authorId="903" shapeId="0" xr:uid="{652BB9FD-4B70-49E6-A866-27FDC5D4123D}">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sexta: Plazo de ejecución
Cláusula decimo primera: Conformidad por avance y recepción
Cláusula decimo quinta: Garantía(s) de fiel cumplimiento</t>
      </text>
    </comment>
    <comment ref="AG580" authorId="904" shapeId="0" xr:uid="{D9D4E2C4-1842-4168-AB11-B0A4991DDEC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B583" authorId="905" shapeId="0" xr:uid="{95A444D4-D7D1-4AB2-907D-7F05A8474036}">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sexta: Plazo de Ejecución
330 días</t>
      </text>
    </comment>
    <comment ref="AC586" authorId="906" shapeId="0" xr:uid="{8D947077-3A14-47DD-B7E2-F615F46A40FA}">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modifica el monto en virtud a la Elaboración del Documento de Trabajo. [Resolución Gerencial Regional N° D17-2025-GR.CAJ/GRDE]</t>
      </text>
    </comment>
    <comment ref="AC588" authorId="907" shapeId="0" xr:uid="{C6B2861B-D4C9-470E-93E0-1C0FE9A0882B}">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sexta: Plazo de ejecución</t>
      </text>
    </comment>
    <comment ref="AE588" authorId="908" shapeId="0" xr:uid="{70B78F00-69D8-404C-88C4-1F6A993EC86D}">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Funcionario Responsable de aprobar las valorizaciones - Gerencia de Obras y Desarrollo Urbano.</t>
      </text>
    </comment>
    <comment ref="AC593" authorId="909" shapeId="0" xr:uid="{E7447FD3-DCF1-4268-B575-4A97DB966161}">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modifica las cláusulas quinta, décimo quinta y vigésimo segunda.</t>
      </text>
    </comment>
    <comment ref="AC601" authorId="910" shapeId="0" xr:uid="{152188E9-015B-47AE-8471-EFA7952C52F2}">
      <text>
        <t>[Comentario encadenado]
Su versión de Excel le permite leer este comentario encadenado; sin embargo, las ediciones que se apliquen se quitarán si el archivo se abre en una versión más reciente de Excel. Más información: https://go.microsoft.com/fwlink/?linkid=870924
Comentario:
    -Cambio de ejecutora
-Incorporación de empresa al Consorcio financista
-Emisión de CIPRL: % Participación
-Garantías
-Monto de inversión
-Supervisión eje (Conformidad de calidad)
-Responsabilidad por vicios ocultos</t>
      </text>
    </comment>
    <comment ref="AC602" authorId="911" shapeId="0" xr:uid="{4C473123-C617-4261-AF75-2F6C55667FDE}">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-Mod. Del RUC del GR Cusco
-Funcionarios responsables
-Incorporación de la cláusula 24 (DT Sede de Contingencia y Sede permanente, Plazo y reconocimiento)
</t>
      </text>
    </comment>
    <comment ref="AC603" authorId="912" shapeId="0" xr:uid="{25A04E3E-F3BF-468F-A7FB-471D0C713959}">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de % de los consorcios</t>
      </text>
    </comment>
    <comment ref="AC605" authorId="913" shapeId="0" xr:uid="{F2F5A114-F836-426E-95AB-709F3759C609}">
      <text>
        <t>[Comentario encadenado]
Su versión de Excel le permite leer este comentario encadenado; sin embargo, las ediciones que se apliquen se quitarán si el archivo se abre en una versión más reciente de Excel. Más información: https://go.microsoft.com/fwlink/?linkid=870924
Comentario:
    Plazo de ejecución
Cláusula de % de participación
Cláusula de domicilio y notificaciones
Ampliación de garantía
Fuente de financiamiento TOPE</t>
      </text>
    </comment>
    <comment ref="AG614" authorId="914" shapeId="0" xr:uid="{59AD27CD-40F6-48AD-814E-46EE5D0C0F6C}">
      <text>
        <t>[Comentario encadenado]
Su versión de Excel le permite leer este comentario encadenado; sin embargo, las ediciones que se apliquen se quitarán si el archivo se abre en una versión más reciente de Excel. Más información: https://go.microsoft.com/fwlink/?linkid=870924
Comentario:
    Cláusula Vigésima Segunda: incorporación del responsable de aprobar las valorizaciones</t>
      </text>
    </comment>
    <comment ref="AC615" authorId="915" shapeId="0" xr:uid="{599E97C2-8D7C-4D8A-9F4B-AC4F68206A9E}">
      <text>
        <t>[Comentario encadenado]
Su versión de Excel le permite leer este comentario encadenado; sin embargo, las ediciones que se apliquen se quitarán si el archivo se abre en una versión más reciente de Excel. Más información: https://go.microsoft.com/fwlink/?linkid=870924
Comentario:
    Ampliación de plazo</t>
      </text>
    </comment>
    <comment ref="AC624" authorId="916" shapeId="0" xr:uid="{A97255E0-42BA-49D8-B5D0-02EAA191BEBB}">
      <text>
        <t>[Comentario encadenado]
Su versión de Excel le permite leer este comentario encadenado; sin embargo, las ediciones que se apliquen se quitarán si el archivo se abre en una versión más reciente de Excel. Más información: https://go.microsoft.com/fwlink/?linkid=870924
Comentario:
    Inclusión de la Cláusula de participación de las empresas que conforman el Consorcio</t>
      </text>
    </comment>
    <comment ref="AC625" authorId="917" shapeId="0" xr:uid="{D8AE588A-75CB-4C79-A2AB-B97DEA5541A4}">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en la Cláusula sexta: Lineamientos para la elaboración de ET</t>
      </text>
    </comment>
    <comment ref="AC659" authorId="918" shapeId="0" xr:uid="{5D8A984D-1579-49F9-A9D4-EE645D210D76}">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la Cláusula de participación del Consorcio</t>
      </text>
    </comment>
    <comment ref="AC662" authorId="919" shapeId="0" xr:uid="{CC598F39-D030-440F-BE46-F1F0D66038E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AE665" authorId="920" shapeId="0" xr:uid="{2C3774BC-08CE-44BB-8AE4-254E5B195A99}">
      <text>
        <t>[Comentario encadenado]
Su versión de Excel le permite leer este comentario encadenado; sin embargo, las ediciones que se apliquen se quitarán si el archivo se abre en una versión más reciente de Excel. Más información: https://go.microsoft.com/fwlink/?linkid=870924
Comentario:
    Ampliación de plazo N° 1 de Ej. obra</t>
      </text>
    </comment>
    <comment ref="AC671" authorId="921" shapeId="0" xr:uid="{DF4F9444-411D-4F44-97FE-28944EF5AF82}">
      <text>
        <t>[Comentario encadenado]
Su versión de Excel le permite leer este comentario encadenado; sin embargo, las ediciones que se apliquen se quitarán si el archivo se abre en una versión más reciente de Excel. Más información: https://go.microsoft.com/fwlink/?linkid=870924
Comentario:
    Plazo de ejecución: 140
-Elaboración de ET: 20
-Ejecución: 80
-Recepción y liquidación: 40</t>
      </text>
    </comment>
    <comment ref="AE671" authorId="922" shapeId="0" xr:uid="{2E0814E2-7FAD-4FDC-9AF9-C831B102E6C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Modifican el número de RUC de la empresa privada.</t>
      </text>
    </comment>
    <comment ref="AC672" authorId="923" shapeId="0" xr:uid="{487790AD-01E0-4070-89B2-1D002B6F2243}">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modifica la Cláusula Séptima, Décimo Primera, Décimo Quinta y Vigésimo Segunda del Convenio.</t>
      </text>
    </comment>
    <comment ref="AC678" authorId="924" shapeId="0" xr:uid="{63FC5DE0-D1F8-4AC0-BE41-3462816CE860}">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N° 01: 
- Modifica el numeral 4.2.
- Modifica los numerales 5.3. y 5.4.
- Modifica el numeral 6.2.
- Modifica el numeral 15.2.
-Exceso de emisión de CIPRL</t>
      </text>
    </comment>
    <comment ref="L680" authorId="925" shapeId="0" xr:uid="{7D7D7DD4-35E4-4985-91D8-46741B3BDDBE}">
      <text>
        <t>[Comentario encadenado]
Su versión de Excel le permite leer este comentario encadenado; sin embargo, las ediciones que se apliquen se quitarán si el archivo se abre en una versión más reciente de Excel. Más información: https://go.microsoft.com/fwlink/?linkid=870924
Comentario:
    De cuerdo a Banco de Inversión se refiere a familia</t>
      </text>
    </comment>
    <comment ref="AC688" authorId="926" shapeId="0" xr:uid="{501349E5-B2BB-4641-B5D0-7D17EE64AC17}">
      <text>
        <t>[Comentario encadenado]
Su versión de Excel le permite leer este comentario encadenado; sin embargo, las ediciones que se apliquen se quitarán si el archivo se abre en una versión más reciente de Excel. Más información: https://go.microsoft.com/fwlink/?linkid=870924
Comentario:
    Agregaron representante común alterno del consorcio: Monica Antuanette Chuman Ramirez de Alzaga.</t>
      </text>
    </comment>
    <comment ref="AC690" authorId="927" shapeId="0" xr:uid="{7B1549E6-0498-46C4-B9E8-030CA2152CE1}">
      <text>
        <t>[Comentario encadenado]
Su versión de Excel le permite leer este comentario encadenado; sin embargo, las ediciones que se apliquen se quitarán si el archivo se abre en una versión más reciente de Excel. Más información: https://go.microsoft.com/fwlink/?linkid=870924
Comentario:
    Representantes común titular y alterno del Consorcio</t>
      </text>
    </comment>
    <comment ref="AE690" authorId="928" shapeId="0" xr:uid="{65371A1D-1C2F-46F2-861B-2E5AC0F79303}">
      <text>
        <t>[Comentario encadenado]
Su versión de Excel le permite leer este comentario encadenado; sin embargo, las ediciones que se apliquen se quitarán si el archivo se abre en una versión más reciente de Excel. Más información: https://go.microsoft.com/fwlink/?linkid=870924
Comentario:
    -Plazo de ejecución de convenio
-Obligaciones del consorcio
-Conformidad de avance y recepción (Recepción parcial 1, 2, 3, 4)
-Emisión del CIPRL
-Solución de Controversias
-Funcionarios responsables
-Domicilio y notificaciones (% Participación)
-Fuente de financiamiento</t>
      </text>
    </comment>
    <comment ref="AC692" authorId="929" shapeId="0" xr:uid="{C8781E3F-F670-4567-850A-E8A88C05B013}">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modifica cláusula quinta (Aprobación de ET). </t>
      </text>
    </comment>
    <comment ref="AC693" authorId="930" shapeId="0" xr:uid="{587CBD45-EE27-469A-8341-13C98B5229F5}">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modifica la Cláusula Quinta y Sexta.</t>
      </text>
    </comment>
    <comment ref="AE695" authorId="931" shapeId="0" xr:uid="{A8127036-7CA5-4474-9A29-0F1A9F33D19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Modifican porcentaje de participación, plazo de ejecución y razón social de una de las Empresas que forma parte del Consorcio.</t>
      </text>
    </comment>
    <comment ref="AG695" authorId="932" shapeId="0" xr:uid="{3A60A65A-A115-4440-9BD1-362344C00B91}">
      <text>
        <t>[Comentario encadenado]
Su versión de Excel le permite leer este comentario encadenado; sin embargo, las ediciones que se apliquen se quitarán si el archivo se abre en una versión más reciente de Excel. Más información: https://go.microsoft.com/fwlink/?linkid=870924
Comentario:
    -Domicilio y notificaciones
-Cláusula Décimo Primera: Conf y Rcp
-Cláusula Vigésima Segunda: Funcionarios responsables</t>
      </text>
    </comment>
    <comment ref="AC701" authorId="933" shapeId="0" xr:uid="{57FBBAD6-F97A-479B-862F-E3F21591848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integrantes del consorcio: modificación de la parte introductoria
-Incorporación de cláusula de obligaciones y miembros del consorcio</t>
      </text>
    </comment>
    <comment ref="AC703" authorId="934" shapeId="0" xr:uid="{D1C148BB-2990-4EB2-9682-120FBF9A5CB0}">
      <text>
        <t>[Comentario encadenado]
Su versión de Excel le permite leer este comentario encadenado; sin embargo, las ediciones que se apliquen se quitarán si el archivo se abre en una versión más reciente de Excel. Más información: https://go.microsoft.com/fwlink/?linkid=870924
Comentario:
    Incorporación de numeral 22.4 responsable del registro de CIPRL</t>
      </text>
    </comment>
    <comment ref="S705" authorId="935" shapeId="0" xr:uid="{8B5DAA7C-D0E1-495F-AC86-2DE65D9A1B77}">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modifico a la suscripción del CI</t>
      </text>
    </comment>
    <comment ref="AE707" authorId="936" shapeId="0" xr:uid="{25C487F3-4598-41CA-988C-004D0CF95E97}">
      <text>
        <t>[Comentario encadenado]
Su versión de Excel le permite leer este comentario encadenado; sin embargo, las ediciones que se apliquen se quitarán si el archivo se abre en una versión más reciente de Excel. Más información: https://go.microsoft.com/fwlink/?linkid=870924
Comentario:
    Mod. Y precisiones sobre la intervención de la Zona Registral N° XII
-Cláusula Sexta: Plazo de ejecución (Notas)
-Cláusula octava: Obligaciones de la Entidad Pública y la Zona Registral XII
-Cláusula Décimo Primera: Conf y recp del proyecto /IOARR (Conf recp emitida Zona Registral XII)
- Cláusula Décima Tercera: Emisión CIPGN
-Cláusula Décimo Cuarta: Supervisión
-Cláusula Décimo Sexta: Penalidades
-Cláusula Décimo Séptima: Resolución de Conv.
-Cláusula Vigésimo Segunda: Responsables
-Cláusula Vigésimo Tercera: Dom. Y Not</t>
      </text>
    </comment>
    <comment ref="Q712" authorId="937" shapeId="0" xr:uid="{1F2F9487-66F2-4555-9C64-26219DBE4817}">
      <text>
        <t>[Comentario encadenado]
Su versión de Excel le permite leer este comentario encadenado; sin embargo, las ediciones que se apliquen se quitarán si el archivo se abre en una versión más reciente de Excel. Más información: https://go.microsoft.com/fwlink/?linkid=870924
Comentario:
    Con Adenda N°2 modifica la denominación, antes Soltelec Ingenieros E.I.R.L</t>
      </text>
    </comment>
    <comment ref="AE712" authorId="938" shapeId="0" xr:uid="{66882E30-8DA3-48C8-B985-B4816EEA5AB9}">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 la denominación y representación de la Empresa (antes Soltelec Ingenieros E.I.R.L)</t>
      </text>
    </comment>
    <comment ref="AC716" authorId="939" shapeId="0" xr:uid="{34C45486-7BF5-4C1B-B691-9EE31AACBF01}">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modifica el numeral 23.2 de la Cláusula Vigésimo Tercera: Domicilio y Notificaciones.</t>
      </text>
    </comment>
    <comment ref="BL716" authorId="940" shapeId="0" xr:uid="{3BF6EA12-9BDD-4995-9B79-A49664C7B33A}">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a la AD 2</t>
      </text>
    </comment>
    <comment ref="AC717" authorId="941" shapeId="0" xr:uid="{7570D234-3EBA-476E-87BF-A0C580A372EB}">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N° 1 que modifica Cláusula Quinta del Convenio de Inversión. Y Cláusula Vigésimo Tercera: Domicilio y Notificaciones.</t>
      </text>
    </comment>
    <comment ref="AE717" authorId="942" shapeId="0" xr:uid="{90C60727-9D38-4F42-B13E-FDD9916D8A61}">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N° 2 que modifica la Cláusula Sexta: Plazo de Ejecución del Convenio; Cláusula Vigésimo Segunda: De los funcionarios responsables; y Cláusula Vigésimo Tercera: Domicilio y Notificaciones.</t>
      </text>
    </comment>
    <comment ref="AC722" authorId="943" shapeId="0" xr:uid="{E3BDC37C-4064-42AA-A70A-4A5365F157B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plazo de ejecución</t>
      </text>
    </comment>
    <comment ref="S724" authorId="944" shapeId="0" xr:uid="{6B3B991E-3E07-4E9A-80A3-BA8F10DE0E45}">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Modificado con Adenda N°1</t>
      </text>
    </comment>
    <comment ref="AE725" authorId="945" shapeId="0" xr:uid="{A374673E-97BB-47E2-8808-A7D13AAC3082}">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funcionarios responsables</t>
      </text>
    </comment>
    <comment ref="AC732" authorId="946" shapeId="0" xr:uid="{1EB27A94-FC8A-48E3-AB42-C669D2F58F6D}">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modifica los funcionarios responsables.</t>
      </text>
    </comment>
    <comment ref="AG732" authorId="947" shapeId="0" xr:uid="{3E9FE2EB-33C8-416B-9258-D07EF9B26E7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modifica la Cláusula Primera: Porcentaje de participación de los consorciados, y Cláusula Vigésimo Tercera: Domicilio y Notificaciones. </t>
      </text>
    </comment>
    <comment ref="AC737" authorId="948" shapeId="0" xr:uid="{8514A5C5-7B7D-4E33-9E96-E3BAF1BB02EF}">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de la Cláusula Décimo Primera, Cláusula Décimo Primera (13.1.7) y Cláusula Vigésimo Segunda (22.1.1, 22.1.2, 22.1.3 y 22.1.4)</t>
      </text>
    </comment>
    <comment ref="S756" authorId="949" shapeId="0" xr:uid="{13BFCB68-2D4B-4623-9DEA-D009F7F89201}">
      <text>
        <t>[Comentario encadenado]
Su versión de Excel le permite leer este comentario encadenado; sin embargo, las ediciones que se apliquen se quitarán si el archivo se abre en una versión más reciente de Excel. Más información: https://go.microsoft.com/fwlink/?linkid=870924
Comentario:
    Mod en Conv. Inv.</t>
      </text>
    </comment>
    <comment ref="AC763" authorId="950" shapeId="0" xr:uid="{D02399B6-F0C0-4061-8B78-333769ECDC12}">
      <text>
        <t>[Comentario encadenado]
Su versión de Excel le permite leer este comentario encadenado; sin embargo, las ediciones que se apliquen se quitarán si el archivo se abre en una versión más reciente de Excel. Más información: https://go.microsoft.com/fwlink/?linkid=870924
Comentario:
    % de participación de Consorcio</t>
      </text>
    </comment>
    <comment ref="S765" authorId="951" shapeId="0" xr:uid="{35A1EC13-164F-4E0F-9158-6D20D863025F}">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N° 1</t>
      </text>
    </comment>
    <comment ref="AC765" authorId="952" shapeId="0" xr:uid="{4738C23E-655E-4EEB-A999-C4796C3AD918}">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Modificación Plazo de Ejecución,
Garantías y sustitución de profesionales</t>
      </text>
    </comment>
    <comment ref="AC770" authorId="953" shapeId="0" xr:uid="{7E2E6357-BCAA-4A31-AC19-48E4A0F5F45D}">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modifica la Cláusula Quinta, producto de la aprobación del ET.</t>
      </text>
    </comment>
    <comment ref="S797" authorId="954" shapeId="0" xr:uid="{A9CFFB7A-3F54-4DB1-8DC4-3F76DC66C134}">
      <text>
        <t>[Comentario encadenado]
Su versión de Excel le permite leer este comentario encadenado; sin embargo, las ediciones que se apliquen se quitarán si el archivo se abre en una versión más reciente de Excel. Más información: https://go.microsoft.com/fwlink/?linkid=870924
Comentario:
    Modificado en el CI</t>
      </text>
    </comment>
    <comment ref="S850" authorId="955" shapeId="0" xr:uid="{D493B0C4-C23E-4F87-A9DC-33179762A1A9}">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Monto modificado en el CI
</t>
      </text>
    </comment>
    <comment ref="R862" authorId="956" shapeId="0" xr:uid="{ABA543CF-F6E7-408E-973C-D6C532F6493F}">
      <text>
        <t>[Comentario encadenado]
Su versión de Excel le permite leer este comentario encadenado; sin embargo, las ediciones que se apliquen se quitarán si el archivo se abre en una versión más reciente de Excel. Más información: https://go.microsoft.com/fwlink/?linkid=870924
Comentario:
    En las bases integradas menciona Expediente Técnico. 
Psdt: Se le alerto en las bases</t>
      </text>
    </comment>
    <comment ref="Q866" authorId="957" shapeId="0" xr:uid="{FE8257CD-86B7-4633-8C38-B66949574540}">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adjudicó como consorcio integrado por: Nova Infra Invest Peru S.A.C.(0.59%), Odebrecht Peru Operaciones y Servicios S.A.C.(44.78%), Concesionaria Interoceanica Sur - Tramo 2 S.A.(10.68%), Concesionaria Interoceanica Sur - Tramo 3 S.A.(9.28%), Concesionaria Iirsa Norte S.A.(34.67%)</t>
      </text>
    </comment>
    <comment ref="AC875" authorId="958" shapeId="0" xr:uid="{91CA7FF6-53B2-4F74-9899-C5C17E14C2AA}">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modifica la cláusula quinta, sexta y décimo quinta.</t>
      </text>
    </comment>
    <comment ref="K1036" authorId="959" shapeId="0" xr:uid="{ECBE5C56-8D58-46C8-BC3D-43EADEFC116F}">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confirmar</t>
      </text>
    </comment>
    <comment ref="AC1041" authorId="960" shapeId="0" xr:uid="{9D1F4E8D-6116-4EA4-AC7C-8A074E99CF5C}">
      <text>
        <t>[Comentario encadenado]
Su versión de Excel le permite leer este comentario encadenado; sin embargo, las ediciones que se apliquen se quitarán si el archivo se abre en una versión más reciente de Excel. Más información: https://go.microsoft.com/fwlink/?linkid=870924
Comentario:
    Adenda que incorpora la Cláusula Vigésima Cuarta: Integrantes del Consorcio y Porcentaje de Participación.</t>
      </text>
    </comment>
    <comment ref="AA1064" authorId="961" shapeId="0" xr:uid="{5950A393-F8BF-4F74-B6B2-803C964D8D5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Existe una diferencia respecto a lo que indica el convenio de 0.04, siendo el monto  S/ 8,590,273.26 </t>
      </text>
    </comment>
  </commentList>
  <extLst>
    <ext xmlns:r="http://schemas.openxmlformats.org/officeDocument/2006/relationships" uri="GoogleSheetsCustomDataVersion2">
      <go:sheetsCustomData xmlns:go="http://customooxmlschemas.google.com/" r:id="rId1" roundtripDataSignature="AMtx7mj5LtWNMa8+97OR5e1a/VwWJxY7RQ=="/>
    </ext>
  </extLst>
</comments>
</file>

<file path=xl/sharedStrings.xml><?xml version="1.0" encoding="utf-8"?>
<sst xmlns="http://schemas.openxmlformats.org/spreadsheetml/2006/main" count="19314" uniqueCount="3111">
  <si>
    <t xml:space="preserve">BASE DE ADJUDICACIONES OXI | DGPPIP - MEF </t>
  </si>
  <si>
    <t>N°</t>
  </si>
  <si>
    <t>CÓDIGO ÚNICO</t>
  </si>
  <si>
    <t>UBIGEO</t>
  </si>
  <si>
    <t>NIVEL</t>
  </si>
  <si>
    <t>DEPARTAMENTO</t>
  </si>
  <si>
    <t>PROVINCIA</t>
  </si>
  <si>
    <t>DISTRITO</t>
  </si>
  <si>
    <t>ENTIDAD PUBLICA</t>
  </si>
  <si>
    <t>SECTOR</t>
  </si>
  <si>
    <t>BENEFICIARIOS VALOR EN EL ÚLTIMO HORIZONTE 1/</t>
  </si>
  <si>
    <t>BENEFICIARIOS-SUMATORIA DE HORIZONTE 2/</t>
  </si>
  <si>
    <t>CUMPLE REGLAS FISCALES</t>
  </si>
  <si>
    <t>AÑO BUENA PRO</t>
  </si>
  <si>
    <t>ESTADO</t>
  </si>
  <si>
    <t>EMPRESA(S) FINANCISTA(S)</t>
  </si>
  <si>
    <t>¿INCLUYE FINANCIAMIENTO DE EXPEDIENTE TÉCNICO?</t>
  </si>
  <si>
    <t>MONTO DEL EXPEDIENTE TÉCNICO</t>
  </si>
  <si>
    <t>¿ES INICIATIVA PRIVADA?</t>
  </si>
  <si>
    <t>¿EJECUCIÓN CONJUNTA? 3/</t>
  </si>
  <si>
    <t>MONTO TOTAL DE INVERSION  4/
(S/.)</t>
  </si>
  <si>
    <t>MONTO DE ADJUDICACIÓN *
(S/.)</t>
  </si>
  <si>
    <t>AÑO DEL CONVENIO</t>
  </si>
  <si>
    <t>MES DEL CONVENIO</t>
  </si>
  <si>
    <t>FECHA DEL CONVENIO</t>
  </si>
  <si>
    <t>MONTO DEL CONVENIO
(S/.)</t>
  </si>
  <si>
    <t>FECHA 
ADENDA 1</t>
  </si>
  <si>
    <t>MONTO 
ADENDA 1
(S/.)</t>
  </si>
  <si>
    <t>FECHA 
ADENDA 2</t>
  </si>
  <si>
    <t>MONTO 
ADENDA 2
(S/.)</t>
  </si>
  <si>
    <t>FECHA 
ADENDA 3</t>
  </si>
  <si>
    <t>MONTO 
ADENDA 3
(S/.)</t>
  </si>
  <si>
    <t>FECHA 
ADENDA 4</t>
  </si>
  <si>
    <t>MONTO 
ADENDA 4
(S/.)</t>
  </si>
  <si>
    <t>FECHA 
ADENDA 5</t>
  </si>
  <si>
    <t>MONTO 
ADENDA 5
(S/.)</t>
  </si>
  <si>
    <t>FECHA 
ADENDA 6</t>
  </si>
  <si>
    <t>MONTO 
ADENDA 6
(S/.)</t>
  </si>
  <si>
    <t>FECHA 
ADENDA 7</t>
  </si>
  <si>
    <t>MONTO 
ADENDA 7
(S/.)</t>
  </si>
  <si>
    <t>FECHA 
ADENDA 8</t>
  </si>
  <si>
    <t>MONTO 
ADENDA 8
(S/.)</t>
  </si>
  <si>
    <t>FECHA 
ADENDA 9</t>
  </si>
  <si>
    <t>MONTO 
ADENDA 9
(S/.)</t>
  </si>
  <si>
    <t>FECHA 
ADENDA 10</t>
  </si>
  <si>
    <t>MONTO 
ADENDA 10
(S/.)</t>
  </si>
  <si>
    <t>FECHA 
ADENDA 11</t>
  </si>
  <si>
    <t>MONTO 
ADENDA 11
(S/.)</t>
  </si>
  <si>
    <t>FECHA 
ADENDA 12</t>
  </si>
  <si>
    <t>MONTO 
ADENDA 12
(S/.)</t>
  </si>
  <si>
    <t>FECHA 
ADENDA 13</t>
  </si>
  <si>
    <t>MONTO 
ADENDA 13
(S/.)</t>
  </si>
  <si>
    <t>FECHA 
ADENDA 14</t>
  </si>
  <si>
    <t>MONTO 
ADENDA 14
(S/.)</t>
  </si>
  <si>
    <t>FECHA 
ADENDA 15</t>
  </si>
  <si>
    <t>MONTO 
ADENDA 15
(S/.)</t>
  </si>
  <si>
    <t>FECHA 
ADENDA 16</t>
  </si>
  <si>
    <t>MONTO 
ADENDA 16
(S/.)</t>
  </si>
  <si>
    <t>FECHA 
ADENDA 17</t>
  </si>
  <si>
    <t>MONTO 
ADENDA 17
(S/.)</t>
  </si>
  <si>
    <t>Emisión de CIPRL/CIPGN 5/
(S/.)</t>
  </si>
  <si>
    <t>Emisión de CIPRL/CIPGN 5/
(%)</t>
  </si>
  <si>
    <t>ESTADO 6/</t>
  </si>
  <si>
    <t>Proyecto</t>
  </si>
  <si>
    <t>REHABILITACION DE PISTAS EN LAS VIAS AUXILIARES DE LA AV. SEPARADORA INDUSTRIAL, TRAMO CARRETERA CENTRAL - AV. EVITAMIENTO, DISTRITO DE ATE - LIMA - LIMA.</t>
  </si>
  <si>
    <t>150103</t>
  </si>
  <si>
    <t>GL</t>
  </si>
  <si>
    <t>Lima</t>
  </si>
  <si>
    <t>Ate</t>
  </si>
  <si>
    <t>MD Ate</t>
  </si>
  <si>
    <t>Transporte</t>
  </si>
  <si>
    <t>No aplica</t>
  </si>
  <si>
    <t>Concluido</t>
  </si>
  <si>
    <t>Unión de Cervecerías Peruanas Backus y Johnston</t>
  </si>
  <si>
    <t>NO</t>
  </si>
  <si>
    <t>octubre</t>
  </si>
  <si>
    <t>CONSTRUCCIÓN DE LA PAVIMENTACIÓN CALLES 1,2 Y 3, ENTRE ALAMEDA DE LOS INCAS, AV.02 Y JR. LA CANTUTA, VIA AUXILIAR PRONAA ENTRE AV. 01 Y AV. ATAHUALPA SECTOR 9- GRAN QHAPAQ ÑAN DE LA CIUDAD DE CAJAMARCA, PROVINCIA DE CAJAMARCA - CAJAMARCA</t>
  </si>
  <si>
    <t>060101</t>
  </si>
  <si>
    <t>Cajamarca</t>
  </si>
  <si>
    <t>MP Cajamarca</t>
  </si>
  <si>
    <t>Cementos Pacasmayo S.A.A.</t>
  </si>
  <si>
    <t>SI</t>
  </si>
  <si>
    <t>Noviembre</t>
  </si>
  <si>
    <t>no info</t>
  </si>
  <si>
    <t>CONSTRUCCIÓN DE MINI COMPLEJO DEPORTIVO EN LA URBANIZACIÓN MAYORAZGO I ETAPA, DISTRITO DE ATE - LIMA - LIMA</t>
  </si>
  <si>
    <t>Cultura y deporte</t>
  </si>
  <si>
    <t>La Curazao S.A.</t>
  </si>
  <si>
    <t>Agosto</t>
  </si>
  <si>
    <t>MEJORAMIENTO Y AMPLIACIÓN DEL SERVICIOS DE TELECOMUNICACIONES DE LA LOCALIDAD DE ITE, DISTRITO DE ITE - JORGE BASADRE - TACNA</t>
  </si>
  <si>
    <t>230303</t>
  </si>
  <si>
    <t>Tacna</t>
  </si>
  <si>
    <t>Jorge Basadre</t>
  </si>
  <si>
    <t>Ite</t>
  </si>
  <si>
    <t>MD Ite</t>
  </si>
  <si>
    <t>Telecomunicaciones</t>
  </si>
  <si>
    <t>Telefónica del Perú S.A.</t>
  </si>
  <si>
    <t>Setiembre</t>
  </si>
  <si>
    <t>REHABILITACIÓN Y CONSTRUCCIÓN DE PISTAS Y VEREDAS EN LA URB. ANGAMOS I ETAPA, DEL DISTRITO DE PIURA, PROVINCIA DE PIURA - PIURA</t>
  </si>
  <si>
    <t>200101</t>
  </si>
  <si>
    <t>Piura</t>
  </si>
  <si>
    <t>MP Piura</t>
  </si>
  <si>
    <t>Banco de Crédito del Perú</t>
  </si>
  <si>
    <t>Mayo</t>
  </si>
  <si>
    <t xml:space="preserve">CONSTRUCCIÓN DE DEFENSAS RIBEREÑAS CON GAVIONES EN EL RÍO CHILLÓN - CENTROS POBLADOS DE EL OLIVAR, TRAPICHE Y HUANCHIPUQUIO, DISTRITO DE SANTA ROSA DE QUIVES - CANTA - LIMA; TRAMO TRAPICHE </t>
  </si>
  <si>
    <t>150407</t>
  </si>
  <si>
    <t>Canta</t>
  </si>
  <si>
    <t>Santa Rosa de Quives</t>
  </si>
  <si>
    <t>MD SR Quives</t>
  </si>
  <si>
    <t>Seguridad</t>
  </si>
  <si>
    <t>Maccaferri de Perú S.A.C.</t>
  </si>
  <si>
    <t>Diciembre</t>
  </si>
  <si>
    <t>AMPLIACIÓN Y MEJORAMIENTO DE LA IE ANTONIO ALVAREZ DE ARENALES HUAYLLAY, DISTRITO DE HUAYLLAY - PASCO – PASCO</t>
  </si>
  <si>
    <t>190104</t>
  </si>
  <si>
    <t>Pasco</t>
  </si>
  <si>
    <t>Huayllay</t>
  </si>
  <si>
    <t>MD Huayllay</t>
  </si>
  <si>
    <t>Educación</t>
  </si>
  <si>
    <t>Compañía Minera Chungar S.A.C</t>
  </si>
  <si>
    <t xml:space="preserve">CONSTRUCCIÓN Y MEJORAMIENTO DE COMPLEJOS DEPORTIVOS EN LA CIUDAD DE PUNO, PROVINCIA DE PUNO - PUNO </t>
  </si>
  <si>
    <t>210101</t>
  </si>
  <si>
    <t>Puno</t>
  </si>
  <si>
    <t>MP Puno</t>
  </si>
  <si>
    <t>Convenio suscrito</t>
  </si>
  <si>
    <t>MEJORAMIENTO DEL SERVICIO EDUCATIVO DE LA IEI SALINAS HUITO DEL CENTRO POBLADO SALINAS HUITO, DISTRITO DE SAN JUAN DE TARUCANI - AREQUIPA</t>
  </si>
  <si>
    <t>040119</t>
  </si>
  <si>
    <t>Arequipa</t>
  </si>
  <si>
    <t>San Juan de Tarucani</t>
  </si>
  <si>
    <t>MD SJ Tarucani</t>
  </si>
  <si>
    <t>Inkabor S.A.C.</t>
  </si>
  <si>
    <t>Marzo</t>
  </si>
  <si>
    <t>AMPLIACIÓN Y MEJORAMIENTO DE SISTEMAS DE AGUA POTABLE Y ALCANTARILLADO DEL CENTRO POBLADO SAN JUAN DE MILPO, DISTRITO DE SAN FRANCISCO DE YARUSYACÁN</t>
  </si>
  <si>
    <t>190000</t>
  </si>
  <si>
    <t>GR</t>
  </si>
  <si>
    <t>GR Pasco</t>
  </si>
  <si>
    <t>Saneamiento</t>
  </si>
  <si>
    <t>Nexa Resources Peru S.A.A (Ex Compañia Minera Milpo S.A.A.)</t>
  </si>
  <si>
    <t>Junio</t>
  </si>
  <si>
    <t xml:space="preserve">AMPLIACIÓN Y MEJORAMIENTO DEL SISTEMA DE AGUA POTABLE Y CONSTRUCCION DEL SISTEMA DE ALCANTARILLADO DEL CENTRO POBLADO DE LA ENCANTADA, DISTRITO DE CHULUCANAS, PROVINCIA DE MORROPON - PIURA </t>
  </si>
  <si>
    <t>200000</t>
  </si>
  <si>
    <t>GR Piura</t>
  </si>
  <si>
    <t>Julio</t>
  </si>
  <si>
    <t xml:space="preserve">VÍA INTERCONECTORA ENTRE LOS DISTRITOS DE MIRAFLORES, ALTO SELVA ALEGRE, YANAHUARA, CAYMA Y CERRO COLORADO – COMPONENTE IV PUENTE CHILINA </t>
  </si>
  <si>
    <t>040000</t>
  </si>
  <si>
    <t>GR Arequipa</t>
  </si>
  <si>
    <t>Consorcio Southern Interbank Backus</t>
  </si>
  <si>
    <t>Octubre</t>
  </si>
  <si>
    <t>CONSTRUCCIÓN DE LA IE SECUNDARIA Nº  5117 JORGE PORTOCARRERO – PACHACÚTEC – VENTANILLA - CALLAO</t>
  </si>
  <si>
    <t>070000</t>
  </si>
  <si>
    <t>Callao</t>
  </si>
  <si>
    <t>GR Callao</t>
  </si>
  <si>
    <t>Volcan Compañía Minera S.A.A.</t>
  </si>
  <si>
    <t xml:space="preserve">MEJORAMIENTO DEL SERVICIO DE SEGURIDAD CIUDADANA - MÁRTIRES DE LA DEMOCRACIA, DISTRITO DE BELÉN - MAYNAS - LORETO </t>
  </si>
  <si>
    <t>160112</t>
  </si>
  <si>
    <t>Loreto</t>
  </si>
  <si>
    <t>Maynas</t>
  </si>
  <si>
    <t>Belén</t>
  </si>
  <si>
    <t>MD Belén</t>
  </si>
  <si>
    <t>180102</t>
  </si>
  <si>
    <t>Moquegua</t>
  </si>
  <si>
    <t>Mariscal Nieto</t>
  </si>
  <si>
    <t>Carumas</t>
  </si>
  <si>
    <t>MD Carumas</t>
  </si>
  <si>
    <t>Salud</t>
  </si>
  <si>
    <t>Southern Perú Copper Corporation</t>
  </si>
  <si>
    <t>MEJORAMIENTO DE LA INFRAESTRUCTURA, EQUIPAMIENTO E IMPLEMENTACIÓN DEL SERVICIO EDUCATIVO DEL INSTITUTO SUPERIOR TECNOLÓGICO LOS ANDES DE CARUMAS, DISTRITO DE CARUMAS, PROVINCIA DE MARISCAL NIETO - MOQUEGUA</t>
  </si>
  <si>
    <t>MEJORAMIENTO DE AGUA POTABLE EN EL CENTRO POBLADO LAURE, DISTRITO DE CHANCAY</t>
  </si>
  <si>
    <t>150605</t>
  </si>
  <si>
    <t>Huaral</t>
  </si>
  <si>
    <t>Chancay</t>
  </si>
  <si>
    <t>MD Chancay</t>
  </si>
  <si>
    <t>Avinka S.A.</t>
  </si>
  <si>
    <t>Febrero</t>
  </si>
  <si>
    <t xml:space="preserve">MEJORAMIENTO DEL SERVICIO DE AGUA POTABLE Y LA CONSTRUCCIÓN DEL SISTEMA INTEGRAL DE ALCANTARILLADO EN EL CERCADO , DISTRITO DE CHAVIN - CHINCHA - ICA </t>
  </si>
  <si>
    <t>110203</t>
  </si>
  <si>
    <t>Ica</t>
  </si>
  <si>
    <t>Chincha</t>
  </si>
  <si>
    <t>Chavín</t>
  </si>
  <si>
    <t>MD Chavín</t>
  </si>
  <si>
    <t>CONSTRUCCION DE COMPLEJO DEPORTIVO EN LA PROLONGACION DEL JR. PACASMAYO AA.HH. LUIS ALBERTO SANCHEZ, DISTRITO DE COISHCO - SANTA - ANCASH</t>
  </si>
  <si>
    <t>021803</t>
  </si>
  <si>
    <t>Áncash</t>
  </si>
  <si>
    <t>Santa</t>
  </si>
  <si>
    <t>Coishco</t>
  </si>
  <si>
    <t>MD Coishco</t>
  </si>
  <si>
    <t>Pesquera Hayduk S.A.</t>
  </si>
  <si>
    <t>MEJORAMIENTO DEL JR EL PROGRESO, DISTRITO DE COISHCO - SANTA - ANCASH</t>
  </si>
  <si>
    <t>MEJORAMIENTO Y AMPLIACIÓN DE LA GESTIÓN INTEGRAL DE LOS RESIDUOS SÓLIDOS MUNICIPLES DEL DISTRITO DE HUIARIACA, PROVINCIA DE PASCO - PASCO</t>
  </si>
  <si>
    <t>190103</t>
  </si>
  <si>
    <t>Huariaca</t>
  </si>
  <si>
    <t>MD Huariaca</t>
  </si>
  <si>
    <t>Ambiente</t>
  </si>
  <si>
    <t>INSTALACIÓN DE LOS SISTEMAS DE AGUA POTABLE Y DESAGUE EN LA CIUDAD DE MAJES, MÓDULOS A, B, C, D, E, F Y G Y VILLA INDUSTRIAL, DISTRITO DE MAJES, CAYLLOMA - AREQUIPA. PRIMERA ETAPA</t>
  </si>
  <si>
    <t>040520</t>
  </si>
  <si>
    <t>Caylloma</t>
  </si>
  <si>
    <t>Majes</t>
  </si>
  <si>
    <t>MD Majes</t>
  </si>
  <si>
    <t>AMPLIACIÓN DEL SISTEMA DE AGUA POTABLE Y ALCANTARILLADO SECTORES EL PALMO, LARREA Y BARRIO NUEVO, DISTRITO DE MOCHE - TRUJILLO - LA LIBERTAD</t>
  </si>
  <si>
    <t>130107</t>
  </si>
  <si>
    <t>La Libertad</t>
  </si>
  <si>
    <t>Trujillo</t>
  </si>
  <si>
    <t>Moche</t>
  </si>
  <si>
    <t>MD Moche</t>
  </si>
  <si>
    <t>Gloria S.A.</t>
  </si>
  <si>
    <t>CONSTRUCCIÓN DE RESERVORIO ELEVADO  DE 2500 M3  VILLA LOS ANGELES TALARA ALTA, TALARA</t>
  </si>
  <si>
    <t>200701</t>
  </si>
  <si>
    <t>Talara</t>
  </si>
  <si>
    <t>MP Talara</t>
  </si>
  <si>
    <t>Petrobras Energía Perú S.A.</t>
  </si>
  <si>
    <t>Enero</t>
  </si>
  <si>
    <t xml:space="preserve">CONSTRUCCION Y EQUIPAMIENTO CASA DE LA JUVENTUD DE LA CIUDAD DE TALARA, PROVINCIA DE TALARA - PIURA </t>
  </si>
  <si>
    <t>Cultura</t>
  </si>
  <si>
    <t>Graña y Montero Petrolera S.A.</t>
  </si>
  <si>
    <t>MEJORAMIENTO Y REHABILITACIÓN DEL SISTEMA DE AGUA POTABLE Y ALCANTARILLADO EN EL A.H SAN PEDRO CONO NORTE TALARA, PIURA</t>
  </si>
  <si>
    <t>Savia Perú S.A.</t>
  </si>
  <si>
    <t>CREACIÓN DE LA CARRETERA VECINAL LA CARPA, ERECRE, OSAIGUE, LAS DELICIAS, CRUZ MACA, DISTRITO Y PROVINCIA DE SANTIAGO DE CHUCO - LA LIBERTAD</t>
  </si>
  <si>
    <t>131001</t>
  </si>
  <si>
    <t>Santiago De Chuco</t>
  </si>
  <si>
    <t>MP Santiago de Chuco</t>
  </si>
  <si>
    <t>Minera Barrick Misquichilca S.A.</t>
  </si>
  <si>
    <t xml:space="preserve">CONSTRUCCIÓN DE PISTAS VEREDAS Y ACONDICIONAMIENTO DE AREAS VERDES EN LA PLAZA PRINCIPAL, JR. LEONCIO PRADO Y AV. LOS INCAS, LOCALIDAD DE VILLA DE PASCO DISTRITO DE FUNDICION TINYAHUARCO, PROVINCIA DE PASCO - PASCO </t>
  </si>
  <si>
    <t>190111</t>
  </si>
  <si>
    <t>Tinyahuarco</t>
  </si>
  <si>
    <t>MD Tinyahuarco</t>
  </si>
  <si>
    <t xml:space="preserve">CONSTRUCCION DE PISTAS, VEREDAS Y ACONDICIONAMIENTO DE AREAS VERDES EN AV. J. FERREIRA Y A. UGARTE Y JR. UNIÓN, M. JANAMPA, E. FERNANDINI, J. CHÁVEZ, C. VALLEJO Y R. PALMA - COLQUIJIRCA DISTRITO DE FUNDICION TINYAHUARCO, PROVINCIA DE PASCO - PASCO </t>
  </si>
  <si>
    <t>Liquidado</t>
  </si>
  <si>
    <t xml:space="preserve">CONSTRUCCION DE PISTAS VEREDAS Y ACONDICIONAMIENTO DE AREAS VERDES EN PARQUE 5 MANANTIALES Y PARQUE TEÓFILO MORALES JANAMPA LOCALIDAD DE HUARAUCACA DISTRITO DE FUNDICION TINYAHUARCO, PROVINCIA DE PASCO - PASCO </t>
  </si>
  <si>
    <t>Minera El Brocal S.A.A.</t>
  </si>
  <si>
    <t>CREACIÓN DEL INTERCAMBIO VIAL DE LAS AVENIDAS AMÉRICA NORTE, NICOLÁS DE PIÉROLA Y MANSICHE DE LA CIUDAD DE TRUJILLO, PROVINCIA DE TRUJILLO - LA LIBERTAD</t>
  </si>
  <si>
    <t>130101</t>
  </si>
  <si>
    <t>MP Trujillo</t>
  </si>
  <si>
    <t>Consorcio Cementos Pacasmayo - Volcan</t>
  </si>
  <si>
    <t>MEJORAMIENTO Y EQUIPAMIENTO DE LA INSTITUCIÓN EDUCATIVA DE GESTIÓN PÚBLICA VARIANTE AGROPECUARIA ANDOAS NUEVO, DISTRITO DE ANDOAS, PROVINCIA DE DATEM DEL MARAÑÓN, REGIÓN LORETO</t>
  </si>
  <si>
    <t>160000</t>
  </si>
  <si>
    <t>GR Loreto</t>
  </si>
  <si>
    <t>Pluspetrol Perú Corporation S.A.</t>
  </si>
  <si>
    <t xml:space="preserve">CONSTRUCCION DEL MERCADO CENTRAL EN LA LOCALIDAD DE BAMBAMARCA, DISTRITO DE BAMBAMARCA, PROVINCIA DE HUALGAYOC - CAJAMARCA </t>
  </si>
  <si>
    <t>060701</t>
  </si>
  <si>
    <t>Hualgayoc</t>
  </si>
  <si>
    <t>MP Hualgayoc</t>
  </si>
  <si>
    <t>Comercio</t>
  </si>
  <si>
    <t>Gold Fields La Cima S.A.</t>
  </si>
  <si>
    <t>190101</t>
  </si>
  <si>
    <t>MP Pasco</t>
  </si>
  <si>
    <t>Culminado</t>
  </si>
  <si>
    <t xml:space="preserve">INSTALACION DE LA RED DE ALCANTARILLADO Y TRATAMIENTO DE AGUAS RESIDUALES DE COMUNIDADES DE LA MICROCUENCA PIURAY, DISTRITO DE CHINCHERO - URUBAMBA - CUSCO </t>
  </si>
  <si>
    <t>081302</t>
  </si>
  <si>
    <t>Cusco</t>
  </si>
  <si>
    <t>Urubamba</t>
  </si>
  <si>
    <t>Chinchero</t>
  </si>
  <si>
    <t>MD Chinchero</t>
  </si>
  <si>
    <t>Consorcio Banco de Crédito del Perú  - Backus</t>
  </si>
  <si>
    <t xml:space="preserve">CONSTRUCCIÓN DE PISTAS, VEREDAS Y OBRAS COMPLEMENTARIAS DE LAS CALLES TÚPAC AMARU Y CANCHINITA DE LA LOCALIDAD DE CONDOROMA, DISTRITO DE CONDOROMA - ESPINAR - CUSCO </t>
  </si>
  <si>
    <t>080802</t>
  </si>
  <si>
    <t>Espinar</t>
  </si>
  <si>
    <t>Condoroma</t>
  </si>
  <si>
    <t>MD Condoroma</t>
  </si>
  <si>
    <t>Compañía Minera Antapaccay S.A.</t>
  </si>
  <si>
    <t>Abril</t>
  </si>
  <si>
    <t xml:space="preserve">MEJORAMIENTO Y AMPLIACION DE LA SEGURIDAD CIUDADANA PARA BRINDAR AUXILIO, PREVENCION Y PROTECCION A LA COLECTIVIDAD DEL DISTRITO DEL CUSCO, PROVINCIA DE CUSCO - CUSCO </t>
  </si>
  <si>
    <t>080101</t>
  </si>
  <si>
    <t>MP Cusco</t>
  </si>
  <si>
    <t xml:space="preserve">INSTALACIÓN DE LAS REDES DE AGUA POTABLE EN LA ASOCIACIÓN BIOHUERTO VILLA MIRAFLORES DEL DISTRITO EL ALGARROBAL, PROVINCIA DE ILO, REGIÓN MOQUEGUA </t>
  </si>
  <si>
    <t>180302</t>
  </si>
  <si>
    <t>Ilo</t>
  </si>
  <si>
    <t>El Algarrobal</t>
  </si>
  <si>
    <t>MD El Algarrobal</t>
  </si>
  <si>
    <t xml:space="preserve">CONSTRUCCIÓN Y MEJORAMIENTO DE CALLES EN EL P.V.H.U. ZONA N 2 Y P.V.H.U. ZONA OESTE, DISTRITO DE HUARMEY, PROVINCIA DE HUARMEY - ANCASH </t>
  </si>
  <si>
    <t>021101</t>
  </si>
  <si>
    <t>Huarmey</t>
  </si>
  <si>
    <t>MP Huarmey</t>
  </si>
  <si>
    <t>Compañía Minera Antamina S.A.</t>
  </si>
  <si>
    <t>MEJORAMIENTO Y AMPLIACIÓN DEL SISTEMA DE DISTRIBUCIÓN DE AGUA POTABLE Y ALCANTARILLADO Y TRATAMIENTO DE AGUAS RESIDUALES DE LA LOCALIDAD DE HUAYLLAY, DISTRITO DE HUAYLLAY - PASCO - PASCO</t>
  </si>
  <si>
    <t>MEJORAMIENTO DEL SISTEMA DE SANEAMIENTO BASICO DEL C. P. DE YURMA, DISTRITO DE LLUMPA - MARISCAL LUZURIAGA - ANCASH</t>
  </si>
  <si>
    <t>021306</t>
  </si>
  <si>
    <t>Mariscal Luzuriaga</t>
  </si>
  <si>
    <t>Llumpa</t>
  </si>
  <si>
    <t>MD de Llumpa</t>
  </si>
  <si>
    <t>REHABILITACIÓN DEL II TRAMO DE LA AV. CHOSICA - LURIGANCHO, DISTRITO DE LURIGANCHO - LIMA - LIMA</t>
  </si>
  <si>
    <t>150118</t>
  </si>
  <si>
    <t>Lurigancho</t>
  </si>
  <si>
    <t>MD Lurigancho - Chosica</t>
  </si>
  <si>
    <t>Consorcio Petramas - Unión Concreteras - Fitesa - Unacem S.A.A.</t>
  </si>
  <si>
    <t>MEJORAMIENTO DE LA TRANSITABILIDAD PEATONAL Y VEHICULAR EN LA AVIS MIRADOR AL PACIFICO DEL DISTRITO DE MOLLENDO, PROVINCIA DE ISLAY – AREQUIPA</t>
  </si>
  <si>
    <t>040701</t>
  </si>
  <si>
    <t>Islay</t>
  </si>
  <si>
    <t>MP Islay</t>
  </si>
  <si>
    <t>Consorcio Banco de Crédito del Perú  - TISUR</t>
  </si>
  <si>
    <t>MEJORAMIENTO DE LA TRANSITABILIDAD PEATONAL Y VEHICULAR EN   LA   AVIS   ALTO   BELLAVISTA   DEL   DISTRITO   DE   MOLLENDO, PROVINCIA DE ISLAY – AREQUIPA</t>
  </si>
  <si>
    <t xml:space="preserve">MEJORAMIENTO Y AMPLIACIÓN DE PISTAS, VEREDAS, GRADERÍAS, MUROS DE CONTENCIÓN DELAS CALLES DE LA ZONA 03 DEL CENTRO POBLADO MENOR DE SAN FRANCISCO DEL DISTRITO DE MOQUEGUA, PROVINCIA DE MARISCAL NIETO - MOQUEGUA </t>
  </si>
  <si>
    <t>180101</t>
  </si>
  <si>
    <t>MP Mariscal Nieto</t>
  </si>
  <si>
    <t>INSTALACIÓN Y MEJORAMIENTO DE LOS SISTEMAS DE AGUA POTABLE, ALCANTARILLADO Y ALMACENAMIENTO II ETAPA, EN EL DISTRITO DE MOQUEGUA, PROVINCIA DE MARISCAL NIETO - MOQUEGUA</t>
  </si>
  <si>
    <t xml:space="preserve">CREACION DEL ACCESO VIAL A NUEVO CHIMBOTE, DISTRITO DE NUEVO CHIMBOTE - SANTA - ANCASH </t>
  </si>
  <si>
    <t>021809</t>
  </si>
  <si>
    <t>Nuevo Chimbote</t>
  </si>
  <si>
    <t>MD Nuevo Chimbote</t>
  </si>
  <si>
    <t>Interbank</t>
  </si>
  <si>
    <t>MEJORAMIENTO DE LA PRESTACIÓN DE SERVICIOS COMUNITARIOS EN EL C.P. SALINAS MOCHE, DISTRITO DE PUQUINA, PROVINCIA DE GENERAL SÁNCHEZ CERRO - MOQUEGUA</t>
  </si>
  <si>
    <t>180201</t>
  </si>
  <si>
    <t>General Sanchez Cerro</t>
  </si>
  <si>
    <t>MP Sanchez Cerro</t>
  </si>
  <si>
    <t>Planeamiento y gestión</t>
  </si>
  <si>
    <t>MEJORAMIENTO DE LA TRASITABILIDAD VEHICULAR Y PEATONAL DE LA CALLE FERNANDINI DE LA URB. TAHUAYCANI, DISTRITO DE SACHACA - AREQUIPA - AREQUIPA</t>
  </si>
  <si>
    <t>040117</t>
  </si>
  <si>
    <t>Sachaca</t>
  </si>
  <si>
    <t>MD Sachaca</t>
  </si>
  <si>
    <t>MEJORAMIENTO DE LA CALLE TAHUAYCANI DESDE LA SALIDA A LA VARIANTE DE UCHUMAYO HASTA LA IGLESIA TAHUAYCANI EN LA URB. TAHUAYCANI, DISTRITO DE SACHACA - AREQUIPA - AREQUIPA</t>
  </si>
  <si>
    <t>MEJORAMIENTO DEL PARQUE SAN ANTONIO EN EL SECTOR SUR ANEXO 8, DISTRITO DE SAN ANTONIO - HUAROCHIRÍ - LIMA</t>
  </si>
  <si>
    <t>150716</t>
  </si>
  <si>
    <t>Huarochiri</t>
  </si>
  <si>
    <t>San Antonio</t>
  </si>
  <si>
    <t>Fábrica Peruana Eternit S.A.</t>
  </si>
  <si>
    <t xml:space="preserve">MEJORAMIENTO, AMPLIACION DE LOS SISTEMAS DE AGUA POTABLE, SISTEMA DE ALCANTARILLADO Y TRATAMIENTO DE AGUAS RESIDUALES DE LA LOCALIDAD DE TICLCAYAN, DISTRITO DE TTICLACAYAN - PASCO - PASCO </t>
  </si>
  <si>
    <t>190110</t>
  </si>
  <si>
    <t>Ticlacayan</t>
  </si>
  <si>
    <t>MEJORAMIENTO DE LOS SERVICIOS EDUCATIVOS EN LA INSTITUCION EDUCATIVA N 34438 DE SAN ISIDRO DE YANAPAMPA, DISTRITO DE TICLACAYAN - PASCO - PASCO</t>
  </si>
  <si>
    <t>MEJORAMIENTO Y AMPLIACIÓN DEL SISTEMA DE ALCANTARILLADO Y AGUA POTABLE EN LA LOCALIDAD DE COLQUIJIRCA, DISTRITO DE TINYAHURACO - PASCO - PASCO</t>
  </si>
  <si>
    <t>MEJORAMIENTO DEL SERVICIO CULTURAL EN LA INFRAESTRUCTURA URBANO MONUMENTAL DEL TEATRO MUNICIPAL DE TRUJILLO, DISTRITO DE TRUJILLO - TRUJILLO  -LA LIBERTAD</t>
  </si>
  <si>
    <t>Editora el Comercio S.A.</t>
  </si>
  <si>
    <t>CONSTRUCCIÓN E IMPLEMENTACION DE LOCAL DE USOS MULTIPLES EN LA COMUNIDAD DE SANTA LUCIA DE SALINAS, DISTRITO DE UBINAS - GENERAL SANCHEZ CERRO - MOQUEGUA</t>
  </si>
  <si>
    <t>180210</t>
  </si>
  <si>
    <t>Ubinas</t>
  </si>
  <si>
    <t>MD Ubinas</t>
  </si>
  <si>
    <t xml:space="preserve">MEJORAMIENTO DE LA INSTITUCION EDUCATIVA NRO. 5142 VIRGEN DE GUADALUPE EN EL BARRIO XV SECTOR G GRUPO RESIDENCIAL 2 - U.P.I.S. - P.E.C.P., DISTRITO DE VENTANILLA - CALLAO - CALLAO </t>
  </si>
  <si>
    <t>070106</t>
  </si>
  <si>
    <t>Ventanilla</t>
  </si>
  <si>
    <t>MD Ventanilla</t>
  </si>
  <si>
    <t>INSTLACIÓN DE PISTAS Y VEREDAS EN EL PASAJE S/N Y AVENIDA MAGISTERIAL DE LA LOCALIDD DE YAUYUCÁN, DISTRITO DE YAUYUCÁN - SANTA CRUZ - CAJAMARCA</t>
  </si>
  <si>
    <t>061311</t>
  </si>
  <si>
    <t>Santa Cruz</t>
  </si>
  <si>
    <t>Yauyucan</t>
  </si>
  <si>
    <t>MD Yauyucán</t>
  </si>
  <si>
    <t>Minera La Zanja S.R.L.</t>
  </si>
  <si>
    <t>MEJORAMIENTO DE LA CARRETERA VALLE YACUS: TRAMO I (JAUJA - HUERTAS - MOLINOS - JULCAN - MASMA - ATAURA), TRAMO II (MOLINOS - BARRIO CENTRO PROGRESO) Y TRAMO III (MASMA - HUAMALI - MASMA CHICCHE), PROVINCIA DE JAUJA - REGIÓN JUNÍN</t>
  </si>
  <si>
    <t>120000</t>
  </si>
  <si>
    <t>Junín</t>
  </si>
  <si>
    <t>Jauja</t>
  </si>
  <si>
    <t>GR Junín</t>
  </si>
  <si>
    <t>CONSTRUCCIÓN DE LA INFRAESTRCUTURA DE RIEGO CHUQUITAMBO - CARRIZALES DEL DISTRITO Y PROVINCIA DE PATAZ - REGIÓN LA LIBERTAD</t>
  </si>
  <si>
    <t>130000</t>
  </si>
  <si>
    <t>GR La Libertad</t>
  </si>
  <si>
    <t>Agropecuaria</t>
  </si>
  <si>
    <t>Compañía Minera Poderosa S.A.</t>
  </si>
  <si>
    <t>RECONSTRUCCIÓN DE LA INFRAESTRUCTURA DE SANEAMIENTO DE VILLA RICA - OXAPAMPA - PASCO</t>
  </si>
  <si>
    <t xml:space="preserve">INSTALACIÓN DEL SERVICIO DE EVACUACIÓN DE AGUAS PLUVIALES DE LA MICRO CUENCA DE LA ZONA INDUSTRIAL ANTIGUA DE PIURA EN LA AV. VICE- DISTRITO Y PROVÍNCIA DE PIURA </t>
  </si>
  <si>
    <t>Consorcio Eckerd Perú - Interbank</t>
  </si>
  <si>
    <t xml:space="preserve">MEJORAMIENTO DE LA AV. VICE: ENTRE AV. SÁNCHEZ CERRO Y LA AV. ANDRÉS AVELINO CÁCERES DEL DISTRITO, PROVINCIA Y REGIÓN PIURA </t>
  </si>
  <si>
    <t>CONSTRUCCIÓN E IMPLEMENTACIÓN DE LA ESCUELA TÉCNICO SUPERIOR PNP TRUJILLO</t>
  </si>
  <si>
    <t xml:space="preserve">Consorcio Backus, Barrick, Minera la Poderosa, Banco de Crédito del Perú  </t>
  </si>
  <si>
    <t>AMPLIACIÓN Y MEJORAMIENTO DE LA CAPACIDAD RESOLUTIVA DEL HOSPITAL DE APOYO SAN MARTÍN DE PORRES DE MACUSANI, PROVINCIA DE CARABAYA - PUNO</t>
  </si>
  <si>
    <t>210000</t>
  </si>
  <si>
    <t>GR Puno</t>
  </si>
  <si>
    <t>MEJORAMIENTO DEL SERVICIO DE AGUA DEL SISTEMA DE RIEGO SECTOR YANACOCHA, COMUNIDAD DE CCAHUAYA, DISTRITO DE ALTO PICHIGUA - ESPINAR - CUSCO</t>
  </si>
  <si>
    <t>080808</t>
  </si>
  <si>
    <t>Alto Pichigua</t>
  </si>
  <si>
    <t>MD Alto Pichigua</t>
  </si>
  <si>
    <t>MEJORAMIENTO DE LAS CALLES 03, 06, 08, 09, 10, 12,13, 24, 31, 32, 33, 34, 35, 38, 39, 41, 42, PASAJE 01 Y PASAJE ARICA DEL CENTRO POBLADO LA FLORIDA, SECTOR PORVENIR, DISTRITO DE ATICO, PROVINCIA DE CARAVELI - AREQUIPA</t>
  </si>
  <si>
    <t>040303</t>
  </si>
  <si>
    <t>Caraveli</t>
  </si>
  <si>
    <t>Atico</t>
  </si>
  <si>
    <t>MD Atico</t>
  </si>
  <si>
    <t>Tecnología de alimentos S.A.</t>
  </si>
  <si>
    <t>"CONSTRUCCIÓN DE LA I.E. TECNICA PORCON LA ESPERANZA, PROVINCIA DE CAJAMARCA-CAJAMARCA"</t>
  </si>
  <si>
    <t>"MEJORAMIENTO, AMPLIACIÓN I.E. PRIMARIA NO. 82030 CARLOS FERNANDEZ GIL, PROVINCIA DE CAJAMARCA-CAJAMARCA</t>
  </si>
  <si>
    <t xml:space="preserve">"MEJORAMIENTO DE LA I.E. NO.821396 CASERÍO URUBAMBA SECTOR III, PROVINCIA DE CAJAMARCA -CAJAMARCA" </t>
  </si>
  <si>
    <t xml:space="preserve">"MEJORAMIENTO DE LA ISNTITUCIÓN EDUCATIVA NO. 82047-CHETILLA, DITRITO DE CHETILLA, PROVINICA DE CAJAMARCA -CAJAMARCA" 
</t>
  </si>
  <si>
    <t xml:space="preserve">"MEJORAMIENTO DE LOS SERVICIOS DE LA I.E. SAN MARCELINO CHAMPAGNAT, DITRITO DE CAJAMARCA,PROVINCIA DE CAJAMARCA" 
</t>
  </si>
  <si>
    <t xml:space="preserve">CONSTRUCCIÓN DE LA VIA CIRCUNVALACION LA CORDOVA EN EL DISTRITO DE CAMANA, PROVINCIA DE CAMANA - AREQUIPA </t>
  </si>
  <si>
    <t>040201</t>
  </si>
  <si>
    <t>Camana</t>
  </si>
  <si>
    <t>MP Camaná</t>
  </si>
  <si>
    <t>MEJORAMIENTO DEL SERVICIO EDUCATIVO EN LA I.E. 40035 VICTOR ANDRES BELAUNDE, DEL C.P." VICTOR ANDRES BELAUNDE, DISTRITO DE CERRO COLORADO - AREQUIPA</t>
  </si>
  <si>
    <t>040104</t>
  </si>
  <si>
    <t>Cerro Colorado</t>
  </si>
  <si>
    <t>MD Cerro Colorado</t>
  </si>
  <si>
    <t>MEJORAMIENTO DEL SERVICIO EDUCATIVO EN LA I.E. 40054 JUAN DOMINGO ZAMACOLA Y JAUREGUI LA LIBERTAD, DISTRITO DE CERRO COLORADO - AREQUIPA – AREQUIPA, II ETAPA</t>
  </si>
  <si>
    <t>MEJORAMIENTO DE LA TRANSITABILIDAD VEHICULAR EN LA CARRETERA BADEN - CHILCAYMARCA - CHAPACOCO- DESVIÓ HUILLUCO , DISTRITO DE CHILCAYMARCA - CASTILLA - AREQUIPA</t>
  </si>
  <si>
    <t>040405</t>
  </si>
  <si>
    <t>Castilla</t>
  </si>
  <si>
    <t>Chilcaymarca</t>
  </si>
  <si>
    <t>MD Chilcaymarca</t>
  </si>
  <si>
    <t>Compañía de Minas Buenaventura S.A.A.</t>
  </si>
  <si>
    <t>AMPLIACION DEL SITEMA DE SEGURIDAD CIUDADANA EN EL DISTRITO DE CHINCHA ALTA, PROVINCIA DE CHINCHA - ICA</t>
  </si>
  <si>
    <t>110201</t>
  </si>
  <si>
    <t>MP Chincha</t>
  </si>
  <si>
    <t xml:space="preserve">Empresa de Transportes Perú  Bus S.A. </t>
  </si>
  <si>
    <t>MEJORAMIENTO DE LA CARRETERA VECINAL ENTRE PI - 108 - HUAPALAS - LA ENCANTADA, DISTRITO DE CHULUCANAS , PROVINCIA DE MORROPON, PIURA</t>
  </si>
  <si>
    <t>200401</t>
  </si>
  <si>
    <t>Morropon</t>
  </si>
  <si>
    <t>MP Morropón</t>
  </si>
  <si>
    <t>MEJORAMIENTO DE CALLES EN EL CENTRO POBLADO DE LA ENCANTADA, DISTRITO DE CHULUCANAS, PROVINCIA DE MORROPON – PIURA</t>
  </si>
  <si>
    <t xml:space="preserve">MEJORAMIENTO DEL SERVICIO DEPORTIVO DEL ESTADIO MUNICIPAL DE COISHCO, DISTRITO DE COISHCO - SANTA - ANCASH </t>
  </si>
  <si>
    <t>Austral Group S.A.A.</t>
  </si>
  <si>
    <t xml:space="preserve">MEJORAMIENTO DE LAS CONDICIONES FISICAS, TECNICAS Y OPERATIVAS DEL CENTRO CIVICO DE COLCABAMBA , DISTRITO DE COLCABAMBA - TAYACAJA - HUANCAVELICA </t>
  </si>
  <si>
    <t>090705</t>
  </si>
  <si>
    <t>Huancavelica</t>
  </si>
  <si>
    <t>Tayacaja</t>
  </si>
  <si>
    <t>Colcabamba</t>
  </si>
  <si>
    <t>MD Colcabamba</t>
  </si>
  <si>
    <t>Kallpa Generación S.A.</t>
  </si>
  <si>
    <t>MEJORAMIENTO DE LA CARRETERA VECINAL AN-830: EMP. PE-1N (CULEBRAS) - RAYPA - HUANCHAY; TRAMO: EMP. PE-1N (CULEBRAS) - EL MOLINO (KM. 13+411.89), DISTRITO DE CULEBRAS - HUARMEY - ANCASH</t>
  </si>
  <si>
    <t>021103</t>
  </si>
  <si>
    <t>Culebras</t>
  </si>
  <si>
    <t>MD Culebras</t>
  </si>
  <si>
    <t>INSTALACION DEL SERVICIO DE AGUA POTABLE Y ALCANTARILLADO EN EL CENTRO POBLADO VILLA SOL, DISTRITO DE GROCIO PRADO - CHINCHA - ICA</t>
  </si>
  <si>
    <t>110206</t>
  </si>
  <si>
    <t>Grocio Prado</t>
  </si>
  <si>
    <t>MD Grocio Prado</t>
  </si>
  <si>
    <t>INSTALACION DE LA INFRAESTRUCTURA COMPLEMENTARIA DE LA IEI N 378 DE HUACHIS, DISTRITO DE HUACHIS - HUARI - ANCASH</t>
  </si>
  <si>
    <t>021007</t>
  </si>
  <si>
    <t>Huari</t>
  </si>
  <si>
    <t>Huachis</t>
  </si>
  <si>
    <t>MD Huachis</t>
  </si>
  <si>
    <t>MEJORAMIENTO DE PISTAS Y VEREDAS EN LA ZONA URBANA DEL CENTRO POBLADO DE SAN CRISTOBAL DE CHUPAN, DISTRITO DE HUACHIS - HUARI - ANCASH</t>
  </si>
  <si>
    <t xml:space="preserve">MEJORAMIENTO DE PISTAS Y VEREDAS DE LOS BARRIOS EMPRENDEDORES PROGRESO TACLLAN,SHAURAMA,CHUNAMARA,UTUSHCAN DISTRITO DE HUARAZ, PROVINCIA DE HUARAZ - ANCASH </t>
  </si>
  <si>
    <t>020101</t>
  </si>
  <si>
    <t>Huaraz</t>
  </si>
  <si>
    <t>MP Huaraz</t>
  </si>
  <si>
    <t>MEJORAMIENTO DE LA INFRAESTRUCTURA VIAL Y PEATONAL EN LOS BARRIOS EMPRENDEDORES DE VISTA ALEGRE, PIEDRAS AZULES, 08 DE DICIEMBRE DEL DISTRITO DE HUARAZ, PROVINCIA DE HUARAZ – ANCASH</t>
  </si>
  <si>
    <t>INSTALACION DE LOS SERVICIOS DE AGUA POTABLE Y ALCANTARILLADO SANITARIO, EN LOS BARRIOS EMPRENDEDORES JUAN VELASCO ALVARADO Y 07 DE MARZO DEL DISTRITO DE HUARAZ, PROVINCIA DE HUARAZ - ANCASH</t>
  </si>
  <si>
    <t>MEJORAMIENTO DE LA INFRAESTRUCTURA VIAL DEL BARRIO EMPRENDEDOR LA PRADERA DISTRITO DE HUARAZ, PROVINCIA DE HUARAZ - ANCASH</t>
  </si>
  <si>
    <t xml:space="preserve">CONSTRUCCION Y MEJORAMIENTO DE LAS CALLES EN EL P.V.H.U. ZONA CENTRO Y P.V.H.U. ZONA ESTE, DISTRITO DE HUARMEY, PROVINCIA DE HUARMEY - ANCASH </t>
  </si>
  <si>
    <t>MEJORAMIENTO DEL CAMINO VECINAL CON CÓDIGO VIAL EMP. R1N ENTRE LA PANAMERICANA NORTE  - PUERTO DE HUARMEY, DISTRITO Y PROVINCIA DE HUARMEY - ANCASH</t>
  </si>
  <si>
    <t xml:space="preserve">Consorcio Antamina - Autopistas del Norte </t>
  </si>
  <si>
    <t>MEJORAMIENTO DE LOS SISTEMAS DE AGUA POTABLE E INSTALACION DE SERVICIO DE DESAGUE EN LA LOCALIDAD DE ESPERANZA , DISTRITO DE HUAYLLACAYAN - BOLOGNESI - ANCASH</t>
  </si>
  <si>
    <t>020510</t>
  </si>
  <si>
    <t>Bolognesi</t>
  </si>
  <si>
    <t>Huayllacayan</t>
  </si>
  <si>
    <t>MD Huayllacayán</t>
  </si>
  <si>
    <t>MEJORAMIENTO DE LA CARRETERA ILABAYA - CAMILACA, DISTRITO DE ILABAYA - JORGE BASADRE - TACNA</t>
  </si>
  <si>
    <t>230302</t>
  </si>
  <si>
    <t>Ilabaya</t>
  </si>
  <si>
    <t>MD Ilabaya</t>
  </si>
  <si>
    <t xml:space="preserve">MEJORAMIENTO Y AMPLIACION DE LOS SERVICIOS DE SALUD EN LA MICRORED PALMIRA, DISTRITO DE INDEPENDENCIA - HUARAZ - ANCASH </t>
  </si>
  <si>
    <t>020105</t>
  </si>
  <si>
    <t>Independencia</t>
  </si>
  <si>
    <t>MD Independencia</t>
  </si>
  <si>
    <t>INSTALACION DE LOS SERVICIOS DE AGUA POTABLE Y DESAGÜE EN LA ASOCIACIÓN DE VIVIENDA TALLER VILLA EL PESCADOR - MATARANI, DISTRITO DE ISLAY - ISLAY - AREQUIPA</t>
  </si>
  <si>
    <t>040704</t>
  </si>
  <si>
    <t>MD Islay</t>
  </si>
  <si>
    <t>INSTALACIÓN DEL SERVICIO DE DESAGUE EN LOS AA.HH. ASOCIACIÓN LAS BRISAS DE ISLAY, MIRADOR LOS CRISTALES, COSTA AZUL, MONTERRICO Y ASOCIACIÓN MATARANI 2000, DISTRITO DE ISLAY- ISLAY - AREQUIPA</t>
  </si>
  <si>
    <t xml:space="preserve">MEJORAMIENTO DEL SERVICIO DE ATENCIÓN DE LA COMPAÑÍA DE BOMBEROS VOLUNTARIOS N 62 DE LA CIUDAD DE NEGRITOS, DISTRITO DE LA BREA - TALARA - PIURA </t>
  </si>
  <si>
    <t>200703</t>
  </si>
  <si>
    <t>La Brea</t>
  </si>
  <si>
    <t>MD La Brea</t>
  </si>
  <si>
    <t xml:space="preserve">MEJORAMIENTO DE CARRETERA KM 62 - LA MATANZA, PALO VERDE DEL DISTRITO DE LA MATANZA, PROVINCIA DE MORROPON - PIURA </t>
  </si>
  <si>
    <t>200404</t>
  </si>
  <si>
    <t>La Matanza</t>
  </si>
  <si>
    <t>MD La Matanza</t>
  </si>
  <si>
    <t>Scotiabank</t>
  </si>
  <si>
    <t>MEJORAMIENTO DE LAS VIAS EN LAS PRINCIPALES CALLES Y JIRONES DEL CASERIO DE CHORA, DISTRITO DE LACABAMBA - PALLASCA - ANCASH</t>
  </si>
  <si>
    <t>021506</t>
  </si>
  <si>
    <t>Pallasca</t>
  </si>
  <si>
    <t>Lacabamba</t>
  </si>
  <si>
    <t>MD Lacabamba</t>
  </si>
  <si>
    <t>MEJORAMIENTO Y AMPLIACIÓN DEL SISTEMA DE RIEGO TECNIFICADO POR ASPERSIÓN DEL SECTOR PUCUTO DE LA COMUNIDAD DE QUEHUINCHA, DISTRITO DE LIVITACA - CHUMBIVILCAS - CUSCO</t>
  </si>
  <si>
    <t>080705</t>
  </si>
  <si>
    <t>Chumbivilcas</t>
  </si>
  <si>
    <t>Livitaca</t>
  </si>
  <si>
    <t>MD Livitaca</t>
  </si>
  <si>
    <t>Hudbay Perú S.A.C.</t>
  </si>
  <si>
    <t>MEJORAMIENTO DE LA INFRAESTRUCTURA VIAL EN EL SECTOR DE ROLF LAUMER, DISTRITO MARISCAL CACERES, PROVINCIA DE CAMANA - AREQUIPA</t>
  </si>
  <si>
    <t>040204</t>
  </si>
  <si>
    <t>Mariscal Caceres</t>
  </si>
  <si>
    <t>MD Mariscal Cáreces</t>
  </si>
  <si>
    <t>MEJORAMIENTO DE LA TRANSITABILIDAD PEATONAL Y VEHICULAR DE LAS VIAS N 1, 2, 3, 4, 5, 7, C2, C3, C5 Y C6 EN LA AVIS LOS PINOS DEL DISTRITO DE MOLLENDO, PROVINCIA DE ISLAY – AREQUIPA</t>
  </si>
  <si>
    <t>MEJORAMIENTO Y AMPLIACIÓN DE LA AV. PANAMERICANA EN EL CENTRO POBLADO ALTO INCLÁN Y AVIS CESAR VALLEJO, DISTRITO DE MOLLENDO, PROVINCIA DE ISLAY - AREQUIPA</t>
  </si>
  <si>
    <t>MEJORAMIENTO DE PAVIMENTACION DE VIAS EN LA LOCALIDAD DE ORCOPAMPA, DISTRITO DE ORCOPAMPA-CASTILLA-AREQUIPA” II ETAPA</t>
  </si>
  <si>
    <t>040409</t>
  </si>
  <si>
    <t>Orcopampa</t>
  </si>
  <si>
    <t>MD Orcopampa</t>
  </si>
  <si>
    <t xml:space="preserve">MEJORAMIENTO DE LA INFRAESTRUCTURA VIAL DEL BARRIO DE SHANHUACHI DEL DISTRITO DE OYON, PROVINCIA DE OYON - LIMA </t>
  </si>
  <si>
    <t>150901</t>
  </si>
  <si>
    <t>Oyon</t>
  </si>
  <si>
    <t>MP Oyón</t>
  </si>
  <si>
    <t>Union Andina de Cementos S.A.A. - Unacem S.A.A.</t>
  </si>
  <si>
    <t>MEJORAMIENTO DE LA INFRAESTRUCTURA VIAL Y PEATONAL DE LAS CALLES DE LA LOCALIDAD DE PACLLON, DISTRITO DE PACLLON - BOLOGNESI - ANCASH</t>
  </si>
  <si>
    <t>020513</t>
  </si>
  <si>
    <t>Pacllon</t>
  </si>
  <si>
    <t>MD Pacllón</t>
  </si>
  <si>
    <t>MEJORAMIENTO DE LA INFRAESTRUCTURA VIAL Y PEATONAL DE LAS CALLES DEL CENTRO POBLADO DE LLAMAC, DISTRITO DE PACLLON - BOLOGNESI - ANCASH</t>
  </si>
  <si>
    <t>MEJORAMIENTO DE LOS SERVICIOS COMUNALES MULTIUSOS EN LA LOCALIDAD DE PIÁS, DISTRITO DE PIÁS - PATAZ – LA LIBERTAD</t>
  </si>
  <si>
    <t>130810</t>
  </si>
  <si>
    <t>Pataz</t>
  </si>
  <si>
    <t>Pias</t>
  </si>
  <si>
    <t>MD Pias</t>
  </si>
  <si>
    <t>Compañía Minera Horizonte S.A.C.</t>
  </si>
  <si>
    <t>MEJORAMIENTO DE LA INFRAESTRUCTURA VIAL EN LA URB. VILLA LAS FLORES, CALLE LOS ALAMOS, AV. CELESTINO VARGAS TRAMO PJE. PEAÑAS - LIMITE CALANA, CALLE F, CALLE D, AV. ARTESANAL A, C, D Y E, AV. LUIS BANCHERO ROSSI, AV. ARTESANAL 01, 02 Y 03, DISTRITO DE POCOLLAY - TACNA – TACNA” I ETAPA</t>
  </si>
  <si>
    <t>230108</t>
  </si>
  <si>
    <t>Pocollay</t>
  </si>
  <si>
    <t>MD Pocollay</t>
  </si>
  <si>
    <t>MEJORAMIENTO, AMPLIACION E INSTALACION DE LOS SISTEMAS DE AGUA POTABLE Y ALCANTARILLADO EN LA ASOC. DE VIV. MANCO CAPAC, SANTA RITA, AV. PRODUCTORES, CALLE N 03, CALLE CHARANGO, PROL. AV. 28 DE AGOSTO, CALLE RAMOS Y CAPANIQUE Y LA CALLE 01(06), AV. LUIS BANCHERO ROSSI, CALLE COLOMBIA, AV. INDUSTRIAL TRAMO CAHUIDE HASTA LA AV. JORGE BAS, DISTRITO DE POCOLLAY - TACNA – TACNA</t>
  </si>
  <si>
    <t>MEJORAMIENTO DEL SERVICIO EDUCATIVO DE LA I. E. INICIAL DE SAN JUAN DE MILPO, DISTRITO DE SAN FRANCISCO DE ASÍS DE YARUSYACÁN – PASCO – PASCO</t>
  </si>
  <si>
    <t>190108</t>
  </si>
  <si>
    <t>San Francisco de Asis de Yarusyacan</t>
  </si>
  <si>
    <t>MD Yarusyacán</t>
  </si>
  <si>
    <t xml:space="preserve">MEJORAMIENTO DEL SERVICIO DE AGUA POTABLE E INSTALACIÓN DEL SERVICIO DE ALCANTARILLADO DE LA VILLA HUANGALÁ DISTRITO DE SULLANA, PROVINCIA DE SULLANA - PIURA </t>
  </si>
  <si>
    <t>200601</t>
  </si>
  <si>
    <t>Sullana</t>
  </si>
  <si>
    <t>MP Sullana</t>
  </si>
  <si>
    <t>MEJORAMIENTO DEL SERVICIO DE TRANSITABILIDAD VEHICULAR Y PEATONAL EN LA AV. JOSE DE LAMA TRAMO COMPRENDIDO ENTRE LA AV. DOS DE MAYO Y OVALO, DISTRITO DE SULLANA - SULLANA - PIURA</t>
  </si>
  <si>
    <t>MEJORAMIENTO DEL SERVICIO EDUCATIVO EN LA IE FE Y ALEGRIA N 18 DEL AH 9 DE OCTUBRE DEL DISTRITO DE SULLANA, PROVINCIA DE SULLANA - PIURA</t>
  </si>
  <si>
    <t>AFP Integra</t>
  </si>
  <si>
    <t xml:space="preserve">CREACION DEL MERCADO UNIÓN TARMA, DISTRITO DE TARMA, PROVINCIA DE TARMA - JUNIN </t>
  </si>
  <si>
    <t>120701</t>
  </si>
  <si>
    <t>Tarma</t>
  </si>
  <si>
    <t>MP Tarma</t>
  </si>
  <si>
    <t>MEJORAMIENTO DE LOS SERVICIOS DE SALUD DEL PUESTO DE SALUD DE TICLLOS EN LA LOCALIDAD DE TICLLOS, DISTRITO DE TICLLOS - BOLOGNESI - ANCASH</t>
  </si>
  <si>
    <t>020515</t>
  </si>
  <si>
    <t>Ticllos</t>
  </si>
  <si>
    <t>MD Ticllos</t>
  </si>
  <si>
    <t>MEJORAMIENTO DE LOS SERVICIOS DE EDUCACIÓN PRIMARIA DE LA INSTITUCIÓN EDUCATIVA N° 50572 - 711 SAN LUIZ GONZAGA EN LA CIUDAD DE URUBAMBA, DISTRITO DE URUBAMBA, PROVINCIA DE URUBAMBA – CUSCO</t>
  </si>
  <si>
    <t>081301</t>
  </si>
  <si>
    <t>MP Urubamba</t>
  </si>
  <si>
    <t>MEJORAMIENTO DE LOS SERVICIOS DE EDUCACIÓN PRIMARIA DE LA I.E. N° 50582 DE OLLANTAYTAMBO, DISTRITO DE OLLANTAYTAMBO - URUBAMBA – CUSCO</t>
  </si>
  <si>
    <t>MEJORAMIENTO DE LAS AVENIDAS TUMBES Y TRUJILLO EN EL CENTOR POBLADO NUESTRA SEÑORA DE LAS MERCEDES MI PERÚ, DISTRITO DE VENTANILLA - CALLAO  -CALLAO</t>
  </si>
  <si>
    <t>Productos del Acero Cassado S.A. - PRODAC S.A.</t>
  </si>
  <si>
    <t>INSTALACIÓN DE LOS SERVICIOS DE AGUA POTABLE Y ALCANTARILLADO EN LAS LOCALIDADES DE LOS EDIFICADORES, MARIANO IGNACIO PRADO, AGRUPACIÓN DE FAMILIAS CASA HUERTA VIRGEN DE LAS MERCEDES, AGRUPACIÓN POBLACIONAL CASA HUERTA VIRGEN DE LAS MERCEDES, VIRGEN DEL CARMEN Y 18 DE OCTUBRE, DISTRITO DE VENTANILLA - CALLAO - CALLAO</t>
  </si>
  <si>
    <t>América Movil Perú S.A.C.</t>
  </si>
  <si>
    <t xml:space="preserve"> AMPLIACION DEL SISTEMA DE SEGURIDAD CIUDADANA MEDIANTE SOLUCIONES TECNOLÓGICAS DE VIDEOVIGILANCIA Y CENTRALES DE SEGURIDAD CIUDADANA EN LAS SIETE ZONAS, DISTRITO DE VILLA MARIA DEL TRIUNFO - LIMA - LIMA</t>
  </si>
  <si>
    <t>150143</t>
  </si>
  <si>
    <t>Villa Maria del Triunfo</t>
  </si>
  <si>
    <t>MD VM Triunfo</t>
  </si>
  <si>
    <t>Unacem Perú S.A</t>
  </si>
  <si>
    <t>No especifica</t>
  </si>
  <si>
    <t>MEJORAMIENTO Y AMPLIACIÓN DE LOS SERVICIOS DE AGUA POTABLE, ALCANTARILLADO Y TRATAMIENTO DE AGUAS SERVIDAS DE LOS BARRIOS AGUAS CALIENTES, SANTA ROSA, BOLOGNESI, CENTRO YAULI, LAS BRISAS, MANUEL MONTERO Y SAN JUAN BAUTISTA DE PACHACHACA, DISTRITO DE YAULI -YAULI -JUNIN</t>
  </si>
  <si>
    <t>120810</t>
  </si>
  <si>
    <t>Yauli</t>
  </si>
  <si>
    <t>MD Yauli</t>
  </si>
  <si>
    <t>Consorcio Chungar - Ferreyros - Chinalco</t>
  </si>
  <si>
    <t>FORTALECIMIENTO DE LA CAPACIDAD RESOLUTIVA PARA ATENCIÓN INTEGRAL DE SALUD DEL HOSPITAL CÉSAR VALLEJO MENDOZA COMO ESTABLECIMIENTO DE SALUD CATEGORÍA II-1, SANTIAGO DE CHUCO - LA LIBERTAD</t>
  </si>
  <si>
    <t>Consorcio Barrick - BBVA</t>
  </si>
  <si>
    <t xml:space="preserve">MEJORAMIENTO Y AMPLIACIÓN DE LOS SERVICIOS DE EDUCACIÓN PRIMARIA Y SECUNDARIA DE LA I.E. N 2093 SANTA ROSA DEL ASENTAMIENTO HUMANO SANTA ROSA CERRO LA REGLA - CALLAO - CALLAO </t>
  </si>
  <si>
    <t>Impala Terminals Perú S.A.C.</t>
  </si>
  <si>
    <t>MEJORAMIENTO DEL ACCESO A SERVICIOS DE ATENCIÓN AL CIUDADANO A TRAVES DEL CENTRO DE ATENCIÓN INTEGRAL - MAC - DE LA PROVINCIA DE PIURA, DEPARTAMENTO DE PIURA</t>
  </si>
  <si>
    <t>Cineplex S.A.</t>
  </si>
  <si>
    <t>MEJORAMIENTO DEL SERVICIO INSTITUCIONAL DE LA SEDE CENTRAL DEL GOBIERNO REGIONAL DE MOQUEGUA, PROVINCIA DE MARISCAL NIETO, MOQUEGUA</t>
  </si>
  <si>
    <t>180000</t>
  </si>
  <si>
    <t>GR Moquegua</t>
  </si>
  <si>
    <t xml:space="preserve">Consorcio Southern - Yura - Interbank  </t>
  </si>
  <si>
    <t>MEJORAMIENTO INTEGRAL DE LA INFRAESTRUCTURA DE LA INSTITUCIÓN EDUCATIVA MANUEL TOVAR Y CHAMORRO, DISTRITO DE SAYAN - HUAURA - LIMA"</t>
  </si>
  <si>
    <t>150000</t>
  </si>
  <si>
    <t>GR Lima</t>
  </si>
  <si>
    <t xml:space="preserve">AMPLIACION , ADECUACIÓN Y MEJORAMIENTO DE LA CAPACIDAD DE RESPUESTA DEL CENTRO DE OPERACIONES DE EMERGENCIA DE LA REGIÓN ICA </t>
  </si>
  <si>
    <t>110000</t>
  </si>
  <si>
    <t>GR Ica</t>
  </si>
  <si>
    <t>MEJORAMIENTO Y AMPLIACIÓN DEL SERVICIO EDUCATIVO DE LA I.E. P.N.P. SGTO. 1 RAMIRO VILLAVERDE LAZO - DISTRITO DE HUANCAYO, PROVINCIA DE HUANCAYO, REGIÓN JUNÍN</t>
  </si>
  <si>
    <t>Huancayo</t>
  </si>
  <si>
    <t>Consorcio Banco de Crédito del Perú  - Inversiones Centenario</t>
  </si>
  <si>
    <t xml:space="preserve">MEJORAMIENTO ,SUSTITUCION Y EQUIPAMIENTO DE LA INFRAESTRUCTURA EDUCATIVA POLIDOCENTE AL AÑO 2010 EN LA PROVINCIA DE CHINCHA                                                                </t>
  </si>
  <si>
    <t xml:space="preserve">MEJORAMIENTO ,SUSTITUCION Y EQUIPAMIENTO DE LA INFRAESTRUCTURA EDUCATIVA POLIDOCENTE AL AÑO 2010 EN LA PROVINCIA DE ICA                                                                         </t>
  </si>
  <si>
    <t>MEJORAMIENTO DEL SERVICIO DE EDUCACION INICIAL Y PRIMARIA EN LA I.E. RICARDO MENENDEZ MENENDEZ, DISTRITO DE EL TAMBO - HUANCAYO – JUNIN</t>
  </si>
  <si>
    <t>AMPLIACION, SUSTITUCION Y EQUIPAMIENTO DEL COLEGIO ESTATAL INDUSTRIAL POLITECNICO CORONEL BRUNO TERREROS BALDEON DEL DISTRITO DE MUQUIYAUYO – JAUJA</t>
  </si>
  <si>
    <t>CONSTRUCCIÓN DEL SISTEMA DE RIEGO TECNIFICADO EN LA COMUNIDAD CAMPESINA SOL NACIENTE ANEXO DE CHUQUITAMBO, DISTRITO DE PATAZ – PATAZ – LA LIBERTAD</t>
  </si>
  <si>
    <t>MEJORAMIENTO SUSTITUCION Y EQUIPAMIENTO DE LA INFRAESTRUCTURA EDUCATIVA POLIDOCENTE AL AÑO 2010 EN LA PROVINCIA DE NASCA</t>
  </si>
  <si>
    <t xml:space="preserve">MEJORAMIENTO DE LOS SERVICIOS EDUCATIVOS DE LA I.E.S. MIGUEL GRAU DE LA CIUDAD DE PARAMONGA, EN EL DISTRITO DE PARAMONGA, PROVINCIA DE BARRANCA - DEPARTAMENTO DE LIMA </t>
  </si>
  <si>
    <t xml:space="preserve">MEJORAMIENTO DE LOS SERVICIOS EDUCATIVOS DE LA I.E. N 20332 REINO DE SUECIA, EN EL CENTRO POBLADO DE HUMAYA, DISTRITO DE HUAURA PROVINCIA DE HUAURA - DEPARTAMENTO DE LIMA </t>
  </si>
  <si>
    <t xml:space="preserve">MEJORAMIENTO DEL SERVICIO EDUCATIVO EN LA I.E. N 20979 LUIS ALBERTO SANCHEZ DEL AA.HH BUENA VISTA, DISTRITO BARRANCA, PROVINCIA BARRANCA, REGION LIMA </t>
  </si>
  <si>
    <t>MEJORAMIENTO DEL SERVICIO DE AGUA DEL SISTEMA DE RIEGO CANAL TUCU - CHIQUIAN EN LA LOCALIDAD DE CHIQUIAN, DISTRITO DE CHIQUIAN, PROVINCIA DE BOLOGNESI - REGIÓN ANCASH</t>
  </si>
  <si>
    <t>020000</t>
  </si>
  <si>
    <t>GR Áncash</t>
  </si>
  <si>
    <t>MEJORAMIENTO DE LOS SERVICIOS DE SALUD DEL CENTRO DE SALUD DE CHIQUIAN-BOLOGNESI-ANCASH</t>
  </si>
  <si>
    <t>CREACION DEL MERCADO MUNICIPAL EN RAQUIA, DISTRITO ANTONIO RAYMONDI - BOLOGNESI - ANCASH</t>
  </si>
  <si>
    <t>020503</t>
  </si>
  <si>
    <t>Antonio Raymondi</t>
  </si>
  <si>
    <t>MD Antonio Raymondi</t>
  </si>
  <si>
    <t>MEJORAMIENTO DEL SERVICIO DE TRANSITABILIDAD VEHICULAR Y PEATONAL EN LAS CALLES FALTANTES DEL AA.HH. PRIMERO DE JUNIO QUE CUENTAN CON EL SERVICIO DE SANEAMIENTO BÁSICO, DISTRITO DE CAYMA - AREQUIPA - AREQUIPA</t>
  </si>
  <si>
    <t>040103</t>
  </si>
  <si>
    <t>Cayma</t>
  </si>
  <si>
    <t>MD Cayma</t>
  </si>
  <si>
    <t>MEJORAMIENTO DE LA TRANSITABILIDAD PEATONAL Y VEHICULAR EN LA ASOCIACIÓN DE VIVIENDA ANDRÉS AVELINO CÁCERES Y ASOCIACIÓN DE INTERÉS SOCIAL SAN PEDRO, DISTRITO DE CAYMA - AREQUIPA - AREQUIPA</t>
  </si>
  <si>
    <t>MEJORAMIENTO DE LA TRANSITABILIDAD PEATONAL Y VEHICULAR EN LA ASOCIACIÓN DE VIVIENDA CASIMIRO CUADROS SECTOR I, JUAN PABLO II, JOSE CARLOS MARIÁTEGUI, SANTA MARÍA Y MANUEL A. ODRÍA, DISTRITO DE CAYMA - AREQUIPA - AREQUIPA</t>
  </si>
  <si>
    <t>CONSTRUCCION DE PISTAS Y VEREDAS EN LAS CALLES DEL CENTRO POBLADO DE LLAMPA, DISTRITO DE COLQUIOC - BOLOGNESI - ANCASH</t>
  </si>
  <si>
    <t>020507</t>
  </si>
  <si>
    <t>Colquioc</t>
  </si>
  <si>
    <t>MD Colquioc</t>
  </si>
  <si>
    <t>CONSTRUCCION DE PISTAS Y VEREDAS EN LAS CALLES SANTA ROSA Y PALILLOS DE CHASQUITAMBO, DISTRITO DE COLQUIOC - BOLOGNESI - ANCASH</t>
  </si>
  <si>
    <t>CONSTRUCCION DE PISTAS Y VEREDAS EN LA LOCALIDAD DE LLAMARUMI, DISTRITO DE COLQUIOC - BOLOGNESI - ANCASH</t>
  </si>
  <si>
    <t>CREACIÓN DEL COMPLEJO POLIDEPORTIVO EN LA MZ. 27 LT 1 DEL SECTOR RIO SECO BARRIO 4, DISTRITO DE EL PORVENIR - TRUJILLO - LA LIBERTAD</t>
  </si>
  <si>
    <t>130102</t>
  </si>
  <si>
    <t>El Porvenir</t>
  </si>
  <si>
    <t>MD El Porvenir</t>
  </si>
  <si>
    <t>Deporte</t>
  </si>
  <si>
    <t>MEJORAMIENTO DE LA AVENIDA SLDO. QUITERIO GALLARDO ENTRE LA AVENIDA N 8 Y LA AVENIDA MUNICIPAL, DISTRITO DE CORONEL GREGORIO ALBARRACIN LANCHIPA - TACNA - TACNA</t>
  </si>
  <si>
    <t>230110</t>
  </si>
  <si>
    <t>Gregorio Albarracín</t>
  </si>
  <si>
    <t>MD Gregorio Albarracín</t>
  </si>
  <si>
    <t>MEJORAMIENTO DE LA AVENIDA SOLDADO JOSÉ CRUZ GUERRA, TRAMO AVENIDA CRNL. GREGORIO ALBARRACÍN - AVENIDA MUNICIPAL, DISTRITO DE CORONEL GREGORIO ALBARRACIN LANCHIPA - TACNA - TACNA</t>
  </si>
  <si>
    <t>MEJORAMIENTO DE LA AVENIDA 28 DE AGOSTO ENTRE LA AVENIDA SLDO. ESTANISLAO CONDOR Y LA AVENIDA SLDO. QUITERIO GALLARDO, DISTRITO DE CORONEL GREGORIO ALBARRACIN LANCHIPA - TACNA - TACNA</t>
  </si>
  <si>
    <t>MEJORAMIENTO DE LOS SERVICIOS EDUCATIVOS DE LA I.E.P. N 20399 - LA ESPERANZA - SECTOR LA ESPERANZA BAJA, DISTRITO DE HUARAL, PROVINCIA DE HUARAL - LIMA.</t>
  </si>
  <si>
    <t>150601</t>
  </si>
  <si>
    <t>MP Huaral</t>
  </si>
  <si>
    <t>MEJORAMIENTO DE LOS SERVICIOS EDUCATIVOS DE LA I.E. N 20826 - SAN JUAN BAUTISTA, DISTRITO DE HUARAL, PROVINCIA DE HUARAL - LIMA.</t>
  </si>
  <si>
    <t>MEJORAMIENTO DE LOS SERVICIOS EDUCATIVOS DE LA I.E. N 100, DISTRITO DE HUARAL, PROVINCIA DE HUARAL - LIMA</t>
  </si>
  <si>
    <t>MEJORAMIENTO DE LOS PABELLONES A Y B DE LA INSTITUCIÓN EDUCATIVA N 20403 - CARLOS MARTINEZ URIBE, DISTRITO DE HUARAL, PROVINCIA DE HUARAL - LIMA</t>
  </si>
  <si>
    <t>CREACIÓN Y MEJORAMIENTO DEL SERVICIO DE TRANSITABILIDAD EN EL A.H. CIUDAD DEL PESCADOR, PROVINCIA DE HUARMEY – ANCASH</t>
  </si>
  <si>
    <t>AMPLIACIÓN Y MEJORAMIENTO DEL SISTEMA DE AGUA POTABLE, ALCANTARILLADO Y TRATAMIENTO DE AGUAS RESIDUALES EN EL CENTRO POBLADO SAN AGUSTÍN DE HUAYCHAO, DISTRITO DE HUAYLLAY - PASCO - PASCO</t>
  </si>
  <si>
    <t>Consorcio Chungar - Ferreyros - Unimaq</t>
  </si>
  <si>
    <t>MEJORAMIENTO DEL SERVICIO DE SERENAZGO EN EL DISTRITO DE IQUITOS, PROVINCIA DE MAYNAS - LORETO.</t>
  </si>
  <si>
    <t>160101</t>
  </si>
  <si>
    <t>MP Maynas</t>
  </si>
  <si>
    <t>Win Empresas SAC (Ex Optical Technologies S.A.C.)</t>
  </si>
  <si>
    <t>MEJORAMIENTO DEL SERVICIO EDUCATIVO DE LA INSTITUCIÓN EDUCATIVA SAN ANTONIO MARÍA CLARET EN EL CENTRO POBLADO HUNTER, DISTRITO DE JACOBO HUNTER - AREQUIPA - AREQUIPA.</t>
  </si>
  <si>
    <t>040107</t>
  </si>
  <si>
    <t>Jacobo Hunter</t>
  </si>
  <si>
    <t>MD Jacobo Hunter</t>
  </si>
  <si>
    <t>MEJORAMIENTO DEL SERVICIO EDUCATIVO DE LA INSTITUCIÓN EDUCATIVA JUAN PABLO VISCARDO Y GUZMÁN EL PUEBLO JOVEN HUNBER, DISTRITO DE JACOBO HUNTER - AREQUIPA - AREQUIPA.</t>
  </si>
  <si>
    <t>MEJORAMIENTO Y AMPLIACIÓN DE LOS SERVICIOS DEL CENTRO INTEGRAL DE ATENCIÓN AL ADULTO MAYOR – CIAM, LA PUNTA, DISTRITO DE LA PUNTA - CALLAO - CALLAO</t>
  </si>
  <si>
    <t>070105</t>
  </si>
  <si>
    <t>La Punta</t>
  </si>
  <si>
    <t>MD La Punta</t>
  </si>
  <si>
    <t>Protección Social</t>
  </si>
  <si>
    <t>AFP Profuturo</t>
  </si>
  <si>
    <t xml:space="preserve">MEJORAMIENTO DE LA CARRETERA RUTA N° TA-563, TRAMO EMPALME PE-1S, CAMIARA, VILLA LOCUMBA, PROVINCIA DE JORGE BASADRE - TACNA. </t>
  </si>
  <si>
    <t>230301</t>
  </si>
  <si>
    <t>MP Jorge Basadre</t>
  </si>
  <si>
    <t>MEJORAMIENTO DEL SERVICIO EDUCATIVO PRIMARIO Y SECUNDARIO DE LA I.E. N 20169 DEL CENTRO POBLADO SANTA MARIA ALTA, DISTRITO DE NUEVO IMPERIAL - CAÑETE - LIMA.</t>
  </si>
  <si>
    <t>150510</t>
  </si>
  <si>
    <t>Cañete</t>
  </si>
  <si>
    <t>Nuevo Imperial</t>
  </si>
  <si>
    <t>MD Nuevo Imperial</t>
  </si>
  <si>
    <t>MEJORAMIENTO DEL SERVICIO EDUCATIVO EN LA I.E. N 20163 - CHAVEZ DARTNELL DEL C.P. LA FLORIDA, DISTRITO DE NUEVO IMPERIAL - CAÑETE - LIMA.</t>
  </si>
  <si>
    <t>INSTALACION SERVICIO DE AGUA POTABLE, LETRINAS EN LOS SECTORES DE SURPUTIRA, CENTRAL, HUERTUYO, ANCCOCCOTA, CHOQUERUYO Y CRUZ CUNCA DE LA COMUNIDAD DE CUCHUPUJIO, DISTRITO DE ORURILLO – MELGAR – PUNO</t>
  </si>
  <si>
    <t>210807</t>
  </si>
  <si>
    <t>Melgar</t>
  </si>
  <si>
    <t>Orurillo</t>
  </si>
  <si>
    <t>MD Orurillo</t>
  </si>
  <si>
    <t>MINSUR S.A.</t>
  </si>
  <si>
    <t>MEJORAMIENTO DE LOS SERVICIOS EDUCATIVOS DE LA I.E. 22333 DEL CENTRO POBLADO SANTA CRUZ DE VILLACURI, DISTRITO DE SALAS - ICA - ICA.</t>
  </si>
  <si>
    <t>110108</t>
  </si>
  <si>
    <t>Salas</t>
  </si>
  <si>
    <t>MD de Salas</t>
  </si>
  <si>
    <t>MEJORAMIENTO DE LOS SERVICIOS EDUCATIVOS DE LA I.E. ADELA LENGUA DE CALDERON DEL CC. PP. LA VENTA BAJA, DISTRITO DE SANTIAGO - ICA - ICA.</t>
  </si>
  <si>
    <t>110111</t>
  </si>
  <si>
    <t>Santiago</t>
  </si>
  <si>
    <t>MEJORAMIENTO DEL CRECIMIENTO Y DESARROLLO DE LOS NIÑOS Y NIÑAS DESDE LA GESTACIÓN HASTA LOS 5 AÑOS DE EDAD EN LA PROVINCIA DE CHOTA, REGIÓN CAJAMARCA.</t>
  </si>
  <si>
    <t>060000</t>
  </si>
  <si>
    <t>GR Cajamarca</t>
  </si>
  <si>
    <t>Nestlé Perú</t>
  </si>
  <si>
    <t>MEJORAMIENTO Y AMPLIACIÓN DEL SISTEMA DE AGUA POTABLE Y CONSTRUCCIÓN DEL SISTEMA DE ALCANTARILLADO EN EL CENTRO POBLADO LAYNAS, EN EL DISTRITO DE LA MATANZA, PROVINCIA DE MORROPÓN, DISTRITO DE LA MATANZA - MORROPÓN - PIURA</t>
  </si>
  <si>
    <t>MEJORAMIENTO DEL SERVICIO EDUCATIVO DEL NIVEL PRIMARIO DE LA I.E. N 23009 SAN MIGUEL EN LA URB. SAN LUIS, DISTRITO DE ICA, PROVINCIA DE ICA - ICA.</t>
  </si>
  <si>
    <t>110101</t>
  </si>
  <si>
    <t>MP Ica</t>
  </si>
  <si>
    <t>MEJORAMIENTO DE LOS SERVICIOS EDUCATIVOS EN LA INSTITUCIÓN EDUCATIVA SECUNDARIA DE MENORES TENIENTE MANUEL CLAVERO MUGA, DISTRITO DE PUNCHANA, PROVINCIA DE MAYNA, REGIÓN LORETO</t>
  </si>
  <si>
    <t>MEJORAMIENTO Y AMPLIACIÓN DE LOS SERVICIOS DE EDUCACIÓN PRIMARIA Y SECUNDARIA DE LA IEPSM N 60188 SIMON BOLIVAR, DISTRITO DE IQUITOS, PROVINCIA DE MAYNAS, DEPARTAMENTO DE LORETO</t>
  </si>
  <si>
    <t>AMPLIACIÓN Y MEJORAMIENTO DEL SERVICIO EDUCATIVO DEL LICEO NAVAL CAPITÁN DE NAVÍO JUAN NOEL LASTRA - PAITA - PIURA</t>
  </si>
  <si>
    <t>MEJORAMIENTO DEL SERVICIO EDUCATIVO DEL NIVEL PRIMARIA Y SECUNDARIA EN LA INSTITUCIÓN EDUCATIVA N 15187 FEDERICO HELGUERO SEMINARIO EN EL ASENTAMIENTO HUMANO (A.H.) LOS ALGARROBOS - DISTRITO, PROVINCIA Y DEPARTAMENTO DE PIURA</t>
  </si>
  <si>
    <t>MEJORAMIENTO Y AMPLIACIÓN DE LOS SERVICIOS EDUCATIVOS IEPSM N 60053 GRAL. AUGUSTO FREYRE GARCÍA, DISTRITO DE IQUITOS, PROVINCIA DE MAYNAS, DPTO. DE LORETO</t>
  </si>
  <si>
    <t>MEJORAMIENTO DEL SERVICIO EDUCATIVO DE LA INSTITUCIÓN EDUCATIVA SAN FERNANDO - DISTRITO DE CHALACO - PROVINCIA DE MORROPÓN - PIURA</t>
  </si>
  <si>
    <t>INSTALACIÓN DEL SERVICIO DE PROTECCIÓN SOLAR EN EL NIVEL PRIMARIO Y SECUNDARIO DE LA I.E. SAN JOSE OBRERO DISTRITO DE SULLANA, PROVINCIA SULLANA, DEPARTAMENTO DE PIURA</t>
  </si>
  <si>
    <t>MEJORAMIENTO DE LA AV. SÁNCHEZ CERRO TRAMO, AV. GULLMAN - AV. CHULUCANAS - DISTRITO DE PIURA - PROVINCIA DE PIURA - PIURA</t>
  </si>
  <si>
    <t>Consorcio Backus, Interbank, Cementos Pacasmayo</t>
  </si>
  <si>
    <t>MEJORAMIENTO DEL JR. SAMUEL BARSESAHT CUADRAS DEL 01 AL 06  DE LA CIUDAD DE CONTAMANA, DISTRITO DE CONTAMANA, PROVINCIA DE UCAYALI - LOTERO</t>
  </si>
  <si>
    <t>160601</t>
  </si>
  <si>
    <t>Ucayali</t>
  </si>
  <si>
    <t>MP Ucayali</t>
  </si>
  <si>
    <t>Turismo Civa S.A.C.</t>
  </si>
  <si>
    <t>INSTALACIÓN DEL SERVICIO EDUCATIVO DEL NIVEL SECUNDARIO CON ÁREA TÉCNICA EN EL AAHH. EL HUARANGO LA TIERRA PROMETIDA, DISTRITO DE ICA, PROVINCIA DE ICA, REGIÓN DE ICA</t>
  </si>
  <si>
    <t>MEJORAMIENTO DE LOS SERVICIOS EDUCATIVOS EN LA INSTITUCIÓN EDUCATIVA INICIAL VILLA ASUNCIÓN DEL ASENTAMIENTO HUMANO VILLA ASUNCIÓN, DISTRITO DE ALTO SELVA ALEGRE - AREQUIPA - AREQUIPA</t>
  </si>
  <si>
    <t>040102</t>
  </si>
  <si>
    <t>Alto Selva Alegre</t>
  </si>
  <si>
    <t>MD Alto Selva Alegre</t>
  </si>
  <si>
    <t>Ernst &amp;Young Asesores S.C.R.L</t>
  </si>
  <si>
    <t>MEJORAMIENTO DE LOS SERVICIOS EDUCATIVOS EN LA I.E. 40003 ALTO SELVA ALEGRE EN EL DISTRITO DE ALTO SELVA ALEGRE - AREQUIPA</t>
  </si>
  <si>
    <t>MEJORAMIENTO DE LOS SERVICIOS EDUCATIVOS EN LA I.E. N 40028 GUILLERMO MERCADO BARROSO, DEL P.J. APURIMAC ZONA C, DISTRITO DE ALTO SELVA ALEGRE - AREQUIPA - AREQUIPA</t>
  </si>
  <si>
    <t>CREACION DE LOS SERVICIOS CULTURALES MUNICIPALES DEL DISTRITO DE CAMILACA - CANDARAVE - TACNA</t>
  </si>
  <si>
    <t>230203</t>
  </si>
  <si>
    <t>Candarave</t>
  </si>
  <si>
    <t>Camilaca</t>
  </si>
  <si>
    <t>MEJORAMIENTO E IMPLEMENTACION DE LOS SERVICIOS EDUCATIVOS DE LA INSTITUCION EDUCATIVA N 86577 CESAR VALLEJO MENDOZA DE LA LOCALIDAD DE CATAC, DISTRITO DE CATAC - RECUAY – ANCASH </t>
  </si>
  <si>
    <t>GN</t>
  </si>
  <si>
    <t>Recuay</t>
  </si>
  <si>
    <t>Catac</t>
  </si>
  <si>
    <t>MINEDU</t>
  </si>
  <si>
    <t>MEJORAMIENTO DE LOS SERVICIOS EDUCATIVOS DE LA I.E.P. N 86559 LIBERTADOR SAN MARTIN DISTRITO DE RECUAY, PROVINCIA DE RECUAY - ANCASH</t>
  </si>
  <si>
    <t xml:space="preserve">MEJORAMIENTO Y AMPLIACIÓN DE LOS SERVICIOS DE EDUCACIÓN SECUNDARIA DE LA I.E. 40669 DEAN VALDIVIA EN EL PROGRAMA HABITACIONAL ALTO CAYMA III DEAN VALDIVIA MZ T-8 LOTE 01 DEL DISTRITO DE CAYMA - AREQUIPA – AREQUIPA </t>
  </si>
  <si>
    <t>INSTALACION DEL SERVICIO DEL SISTEMA DE DESAGUE EN EL CENTRO POBLADO CAÑAPAY, DISTRITO DE CHINCHA BAJA - CHINCHA - ICA</t>
  </si>
  <si>
    <t>110204</t>
  </si>
  <si>
    <t>Chincha Baja</t>
  </si>
  <si>
    <t>MD Chincha Baja</t>
  </si>
  <si>
    <t>INSTALACION DEL SERVICIO DE DESAGUE Y TRATAMIENTO DE AGUAS RESIDUALES DEL CC.PP HUANABANO ALTO, DISTRITO DE CHINCHA BAJA - CHINCHA - ICA</t>
  </si>
  <si>
    <t>MEJORAMIENTO DE LA INFRAESTRUCTURA VIAL DEL ASENTAMIENTO HUMANO MARGINAL CIUDAD NUEVA: CASCO URBANO, ASOC. DE VIV. 7 DE JUNIO Y ASOC DE VIVIENDA 26 DE MAYO, DISTRITO DE CIUDAD NUEVA - TACNA - TACNA</t>
  </si>
  <si>
    <t>230104</t>
  </si>
  <si>
    <t>Ciudad Nueva</t>
  </si>
  <si>
    <t>MD Ciudad Nueva</t>
  </si>
  <si>
    <t>MEJORAMIENTO DE LA PRESTACIÓN DE LOS SERVICIOS EDUCATIVOS EN LA I.E. INTEGRAL N 501138 JAVIER PEREZ DE CUELLAR DE KEPASHIATO, DISTRITO DE ECHARATI - LA CONVENCION - CUSCO</t>
  </si>
  <si>
    <t>080902</t>
  </si>
  <si>
    <t>La Convención</t>
  </si>
  <si>
    <t>Echarati</t>
  </si>
  <si>
    <t>MD Echarati</t>
  </si>
  <si>
    <t>MEJORAMIENTO Y AMPLIACIÓN DEL SERVICIO EDUCATIVO DE NIVEL PRIMARIO EN LA I.E. N 50240 SAJIRUYOC, DISTRITO DE ECHARATI - LA CONVENCION – CUSCO</t>
  </si>
  <si>
    <t>MEJORAMIENTO Y AMPLIACION DE LOS SERVICIOS EDUCATIVOS DE LA I.E N 50756 DE SAN ANTONIO, ZONAL PALMA REAL, DISTRITO DE ECHARATI - LA CONVENCION - CUSCO</t>
  </si>
  <si>
    <t>MEJORAMIENTO DEL SERVICIO DE TRANSITABILIDAD VIAL DE LA CARRETERA VECINAL DESDE GROCIO PRADO HASTA EL CENTRO POBLADO BUENA VISTA DEL VALLE DE TOPARA, DISTRITO DE GROCIO PRADO - CHINCHA - ICA</t>
  </si>
  <si>
    <t>MEJORAMIENTO DE LOS SERVICIOS DE SALUD DEL ESTABLECIMIENTO DE SALUD HUARI, DISTRITO Y PROVINCIA DE HUARI DEPARTAMENTO DE ANCASH</t>
  </si>
  <si>
    <t>MINSA</t>
  </si>
  <si>
    <t>MEJORAMIENTO Y AMPLIACIÓN DE LOS SERVICIOS DE SALUD DEL ESTABLECIMIENTO DE SALUD LLATA, DISTRITO DE LLATA, PROVINCIA DE HUAMALÍES - REGIÓN HUÁNUCO</t>
  </si>
  <si>
    <t>Huánuco</t>
  </si>
  <si>
    <t>Huamalíes</t>
  </si>
  <si>
    <t>Llata</t>
  </si>
  <si>
    <t>MEJORAMIENTO DE LOS SERVICIOS POLICIALES DE LA DIVISIÓN POLICIAL PAIJÁN, DISTRITO DE PAIJÁN, PROVINCIA DE ASCOPE, DEPARTAMENTO LA LIBERTAD</t>
  </si>
  <si>
    <t>Ascope</t>
  </si>
  <si>
    <t>Paiján</t>
  </si>
  <si>
    <t>MININTER</t>
  </si>
  <si>
    <t>Consorcio Banco de Crédito del Perú , BBVA, Scotiabank, Interbank, Banco Falabella, BIF, Banco Financiero, Banco Ripley, Azteca, Santander, GNB, Banco de Comercio</t>
  </si>
  <si>
    <t>MEJORAMIENTO DE LOS SERVICIOS EDUCATIVOS DE LA I.E. N 86567 SAN JUAN DE PARARIN DE LA LOCALIDAD DE RINCONADA, DISTRITO DE PARARIN - RECUAY - ANCASH </t>
  </si>
  <si>
    <t>Pararín</t>
  </si>
  <si>
    <t>INSTALACION DEL SERVICIO EDUCATIVO DE NIVEL INICIAL I.E. MANUEL SCORZA, EN LA LOCALIDAD DEL AAHH MANUEL SCORZA, DISTRITO DE PUCUSANA, PROVINCIA LIMA, DEPARTAMENTO LIMA </t>
  </si>
  <si>
    <t>Pucusana</t>
  </si>
  <si>
    <t>Corporación Lindley S.A.</t>
  </si>
  <si>
    <t>MEJORAMIENTO DE LAS VIAS DE ACCESO Y VIAS URBANAS EN EL CENTRO POBLADO DE QUILAHUANÍ, DISTRITO DE QUILAHUANÍ - CANDARAVE - TACNA</t>
  </si>
  <si>
    <t>230206</t>
  </si>
  <si>
    <t>Quilahuaní</t>
  </si>
  <si>
    <t>MD Quilahuaní</t>
  </si>
  <si>
    <t>CREACIÓN DE TROCHA CARROZABLE LULICOCHA - HUANCAMACHAY, DISTRITO DE SAN FRANCISCO DE ASIS DE YARUSYACAN - PASCO – PASCO</t>
  </si>
  <si>
    <t>Nexa Resources El Porvenir S.A.C (Ex Milpo Andina Perú S.A.C.)</t>
  </si>
  <si>
    <t>MEJORAMIENTO DE LA PRESTACIÓN DEL SERVICIO EDUCATIVO EN LA I.E. DE NIVEL PRIMARIA N° 22724 TERESA DE LA.CRUZ, DISTRITO DE SAN JUAN BAUTISTA - ICA - ICA</t>
  </si>
  <si>
    <t>San Juan Bautista</t>
  </si>
  <si>
    <t>Red de Energía del Perú S.A.</t>
  </si>
  <si>
    <t>MEJORAMIENTO DE LA INFRAESTRUCTURA DE LA INSTITUCIÓN EDUCATIVA DE EDUCACION BÁSICA REGULAR VIRGEN DE FÁTIMA, DISTRITO DE SAN SEBASTIAN - CUSCO - CUSCO</t>
  </si>
  <si>
    <t>080105</t>
  </si>
  <si>
    <t>San Sebastián</t>
  </si>
  <si>
    <t>MD San Sebastián</t>
  </si>
  <si>
    <t>MEJORAMIENTO DEL SERVICIO EDUCATIVO DE LA I.E. N 50046 DE LA COMUNIDAD, DE PUMAMARCA, DISTRITO DE SAN SEBASTIAN - CUSCO - CUSCO</t>
  </si>
  <si>
    <t>MEJORAMIENTO Y AMPLIACIÓN DE LOS SERVICIOS DE EDUCACIÓN SECUNDARIA EN LA I.E. Nº 80144 RICARDO PALMA DE LA LOCALIDAD DE SANAGORAN, DISTRITO DE SANAGORAN, SÁNCHEZ CARRIÓN - LA LIBERTAD</t>
  </si>
  <si>
    <t>130906</t>
  </si>
  <si>
    <t>Sánchez Carrión</t>
  </si>
  <si>
    <t>Sanagorán</t>
  </si>
  <si>
    <t>MD Sanagorán</t>
  </si>
  <si>
    <t>La Arena S.A.</t>
  </si>
  <si>
    <t>MEJORAMIENTO Y AMPLIACIÓN DEL SERVICIO DE SEGURIDAD CIUDADANA EN EL DISTRITO DE SANTIAGO - CUSCO - CUSCO</t>
  </si>
  <si>
    <t>080106</t>
  </si>
  <si>
    <t>MEJORAMIENTO DE LOS SERVICIOS EDUCATIVOS A NIVEL INICIAL, PRIMARIO Y SECUNDARIO DE LA I.E N 14078 DEL A.H LA FLORIDA, DISTRITO DE SECHURA, PROVINCIA DE SECHURA - PIURA</t>
  </si>
  <si>
    <t>200801</t>
  </si>
  <si>
    <t>Sechura</t>
  </si>
  <si>
    <t>MP Sechura</t>
  </si>
  <si>
    <t>Consorcio Banco de Crédito del Perú , AFP Prima</t>
  </si>
  <si>
    <t>MEJORAMIENTO DEL CAMINO VECINAL (DESDE EL CENTRO POBLADO SAN JOSE HASTA EL CASERIO SANTA ROSA), RUTA UC -560 Y R-07, PUERTO CALLAO, DISTRITO DE YARINACOCHA - CORONEL PORTILLO - UCAYALI</t>
  </si>
  <si>
    <t>250105</t>
  </si>
  <si>
    <t>Coronel Portillo</t>
  </si>
  <si>
    <t>Yarinacocha</t>
  </si>
  <si>
    <t>MD Yarinacocha</t>
  </si>
  <si>
    <t>MEJORAMIENTO DE LA CARRETERA DEPARTAMENTAL: EMP.PE-3N (CÁTAC) —TÚNEL KAHUISH — CHAVÍN DE HUÁNTAR— SAN MARCOS — EMP. PE-14 A (SUCCHA), PROVINCIAS DE RECUAY Y HUARI, DEPARTAMENTO DE ANCASH</t>
  </si>
  <si>
    <t>MEJORAMIENTO DE LOS SERVICIOS DE EDUCACION SECUNDARIA DE LA I.E. SANTA MARIA REYNA DEL SUB SECTOR DE CAJAS CHICO, DISTRITO DE HUANCAYO, PROVINCIA DE HUANCAYO – JUNIN</t>
  </si>
  <si>
    <t>120101</t>
  </si>
  <si>
    <t>MP Huancayo</t>
  </si>
  <si>
    <t>Consorcio Eckerd Perú - Real Plaza S.R.L</t>
  </si>
  <si>
    <t>CONSTRUCCIÓN DE PUENTE VEHICULAR Y PEATONAL JUAN PABLO II Y ACCESOS - PIURA</t>
  </si>
  <si>
    <t>AMPLIACION, MEJORAMIENTO DEL SISTEMA DE AGUA POTABLE, REDES DE ALCANTARILLADO Y PLANTA DE TRATAMIENTO EN LA CAPITAL DEL DISTRITO DE SANGARARA, PROVINCIA DE ACOMAYO – CUSCO</t>
  </si>
  <si>
    <t>080000</t>
  </si>
  <si>
    <t>GR Cusco</t>
  </si>
  <si>
    <t>Ferreyros S.A.</t>
  </si>
  <si>
    <t>MEJORAMIENTO Y AMPLIACIÓN DEL SERVICIO DE AGUA POTABLE Y ALCANTARILLADO EN LA CAPITAL DEL DISTRITO DE ZURITE - ANTA - CUSCO</t>
  </si>
  <si>
    <t>MEJORAMIENTO DE LOS SERVICIOS POLICIALES DE LA COMISARIA SECTORIAL PNP CHULUCANAS - PROVINCIA DE MORROPON - DEPARTAMENTO DE PIURA</t>
  </si>
  <si>
    <t>Morropón</t>
  </si>
  <si>
    <t>MEJORAMIENTO DEL SERVICIO POLICIAL DE LAS COMISARIAS PNP CONGALLA D, CCOCHACCASA D Y JULCAMARCA D DE LA PROVINCIA DE ANGARAES - REGIÓN DE HUANCAVELICA</t>
  </si>
  <si>
    <t>Angaraes</t>
  </si>
  <si>
    <t>MEJORAMIENTO DEL SERVICIO POLICIAL DE LAS COMISARIAS PNP IZCUCHACA D, MOYA D Y ACOBAMBILLA C DIRTEPOL HUANCAVELICA, EN EL MARCO DE LA IMPLEMENTACION DEL NUEVO CODIGO PROCESAL PENAL</t>
  </si>
  <si>
    <t>MEJORAMIENTO DE LOS SERVICIOS POLICIALES DE LA COMISARIA SECTORIAL PNP AYABACA - PROVINCIA AYABACA - DEPARTAMENTO DE PIURA</t>
  </si>
  <si>
    <t>Ayabaca</t>
  </si>
  <si>
    <t>MEJORAMIENTO DEL SERVICIO POLICIAL DE LAS COMISARIAS PNP YAULI D Y HUANDO D DE LA PROVINCIA DE HUANCAVELICA DE LA REGIÓN HUANCAVELICA</t>
  </si>
  <si>
    <t>MEJORAMIENTO DEL SERVICIO POLICIAL EN LA COMISARIA PNP PILPICHACA D DE LA PROVINCIA DE HUAYTARA - REGIÓN HUANCAVELICA</t>
  </si>
  <si>
    <t>Huaytara</t>
  </si>
  <si>
    <t>RECUPERACIÓN DE LOS SERVICIOS CULTURALES RELIGIOSOS Y DE TRADICIÓN RELIGIOSA DEL SANTUARIO DEL SEÑOR DE LUREN DEL DISTRITO DE ICA, PROVINCIA DE ICA, ICA</t>
  </si>
  <si>
    <t>Shougang Hierro Perú S.A.A.</t>
  </si>
  <si>
    <t>CREACION DEL SERVICIO EDUCATIVO ESPECIALIZADO PARA ALUMNOS DEL SEGUNDO GRADO DE SECUNDARIA DE EDUCACIÓN BÁSICA REGULAR CON ALTO DESEMPEÑO ACADÉMICO DE LA REGION PIURA</t>
  </si>
  <si>
    <t>MEJORAMIENTO DE LA AVENIDA LITORAL EN EL TRAMO AVENIDA CRISTO REY - AVENIDA TARAPACA EN EL DISTRITO DE TACNA, PROVINCIA DE TACNA - TACNA </t>
  </si>
  <si>
    <t>230101</t>
  </si>
  <si>
    <t>MP Tacna</t>
  </si>
  <si>
    <t>CREACION DE LA AVENIDA ZARUMILLA EN EL TRAMO AVENIDA JORGE BASADRE - AVENIDA CAPLINA EN EL DISTRITO DE TACNA, PROVINCIA DE TACNA - TACNA </t>
  </si>
  <si>
    <t>MEJORAMIENTO DE LA AVENIDA MUNICIPAL, ENTRE EL TRAMO DE LA CALLE INCA GARCILAZO DE LA VEGA - AVENIDA PANAMERICANA SUR, DISTRITO DE GREGORIO ALBARRACIN, PROVINCIA DE TACNA - TACNA</t>
  </si>
  <si>
    <t>MEJORAMIENTO DEL SERVICIO DE AGUA POTABLE Y ALCANTARILLADO MEDIANTE LA AMPLIACION Y RENOVACION DE LAS LÍNEAS DE CONDUCCIÓN Y COLECTORES PRIMARIOS EN LA AV ZARUMILLA TRAMO PROLONGACIÓN AV LEGUIA - AV CAPLINA DEL DIST TACNA, PROV TACNA - REG TACNA</t>
  </si>
  <si>
    <t>REHABILITACION DEL SERVICIO DE ALCANTARILLADO DEL COLECTOR PRINCIPAL EN LA AV. LITORAL, TRAMO AVENIDA CRISTO REY - AVENIDA TARAPACA, DISTRITO, PROVINCIA Y REGION DE TACNA</t>
  </si>
  <si>
    <t>MEJORAMIENTO DEL SERVICIO DE AGUA POTABLE EN LA AVENIDA MANUAL A. ODRIA TRAMO CALLE MARIO CENTORE OVALO TARAPACA DISTRITO DE TACNA, PROVINCIA DE TACNA TACNA</t>
  </si>
  <si>
    <t>MEJORAMIENTO DEL SERVICIO DE EDUCACION EN EL INSTITUTO SUPERIOR TECNOLOGICO PUBLICO OTUZCO, DISTRITO DE OTUZCO, PROVINCIA DE OTUZCO, REGION LA LIBERTAD</t>
  </si>
  <si>
    <t>MEJORAMIENTO DEL SERVICIO DE SEGURIDAD CIUDADANA DEL DISTRITO DE ALTO SELVA ALEGRE - AREQUIPA - AREQUIPA</t>
  </si>
  <si>
    <t>MEJORAMIENTO, AMPLIACION DE LA CAPACIDAD OPERATIVA DE LOS SERVICIOS DE EQUIPAMIENTO MECANICO DE LA MUNICIPALIDAD DISTRITAL DE ANCAHUASI, DISTRITO DE ANCAHUASI - ANTA - CUSCO</t>
  </si>
  <si>
    <t>080302</t>
  </si>
  <si>
    <t>Anta</t>
  </si>
  <si>
    <t>Ancahuasi</t>
  </si>
  <si>
    <t>MD Ancahuasi</t>
  </si>
  <si>
    <t>Si</t>
  </si>
  <si>
    <t>IPESA S.A.C.</t>
  </si>
  <si>
    <t>CREACION DE PISTAS, VEREDAS Y ÁREAS VERDES EN LA URBANIZACIÓN JARDÍN, DISTRITO DE ANDRES AVELINO CACERES - HUAMANGA - AYACUCHO</t>
  </si>
  <si>
    <t>050116</t>
  </si>
  <si>
    <t>Ayacucho</t>
  </si>
  <si>
    <t>Huamanga</t>
  </si>
  <si>
    <t>Andres Avelino Cáceres</t>
  </si>
  <si>
    <t>MD Andres Avelino Cáceres</t>
  </si>
  <si>
    <t>Ajeper S.A.</t>
  </si>
  <si>
    <t>MEJORAMIENTO Y AMPLIACION DEL SERVICIO DE SANEAMIENTO BASICO EN LA LOCALIDAD DE ANTAUTA, DISTRITO DE ANTAUTA - MELGAR - PUNO </t>
  </si>
  <si>
    <t>Antauta</t>
  </si>
  <si>
    <t>MVCS</t>
  </si>
  <si>
    <t>CREACION DEL SERVICIO DE VIDEOVIGILANCIA Y AMPLIACION DEL SERVICIO DE SEGURIDAD CIUDADANA BELLAVISTA, DISTRITO DE BELLAVISTA - SULLANA – PIURA</t>
  </si>
  <si>
    <t>200602</t>
  </si>
  <si>
    <t>Bellavista</t>
  </si>
  <si>
    <t>AMPLIACION DE LA I.E. PARROQUIAL DIVINO MAESTRO - MOLLEPAMPA, PROVINCIA DE CAJAMARCA - CAJAMARCA</t>
  </si>
  <si>
    <t>SI, Documento de Trabajo</t>
  </si>
  <si>
    <t>MEJORAMIENTO DEL SERVICIO DE SEGURIDAD CIUDADANA EN LA LOCALIDAD DE CAMPO VERDE, DISTRITO DE CAMPOVERDE - CORONEL PORTILLO - UCAYALI</t>
  </si>
  <si>
    <t>250102</t>
  </si>
  <si>
    <t>Campo Verde</t>
  </si>
  <si>
    <t>MD Campoverde</t>
  </si>
  <si>
    <t xml:space="preserve"> MEJORAMIENTO Y AMPLIACION DE LOS SERVICIOS DE COMERCIALIZACION DEL MERCADO MUNICIPAL DE ABASTOS DEL DISTRITO DE CHANCAY - HUARAL - LIMA</t>
  </si>
  <si>
    <t>MEJORAMIENTO, AMPLIACION DE LA CALIDAD DEL SERVICIO EDUCATIVO INTEGRAL DE LA I.E N 22273 Y DE LA I.E N 320 - CHAVIN, DISTRITO DE CHAVIN - PROVINCIA DE CHINCHA - DEPARTAMENTO DE ICA</t>
  </si>
  <si>
    <t>MEJORAMIENTO DEL SERVICIO DE AGUA PARA RIEGO DEL CANAL SHONGO - TANIN, DISTRITO DE CHAVIN DE HUANTAR - HUARI - ANCASH</t>
  </si>
  <si>
    <t>021004</t>
  </si>
  <si>
    <t>Chavin de Huantar</t>
  </si>
  <si>
    <t>MD Chavín de Huántar</t>
  </si>
  <si>
    <t>MEJORAMIENTO DEL SERVICIO DE EDUCACIÓN SECUNDARIA DE LA I.E. N 66 CESAR ABRAHAM VALLEJO MENDOZA DEL CENTRO POBLADO DE CHEQUÉN, DISTRITO DE CHEPÉN, PROVINCIA DE CHEPEN - LA LIBERTAD</t>
  </si>
  <si>
    <t>CREACION DEL CAMPO DEPORTIVO DE LA I.E. INMACULADA DE LA MERCED, DISTRITO DE CHIMBOTE, PROVINCIA DE SANTA - ANCASH.</t>
  </si>
  <si>
    <t>021801</t>
  </si>
  <si>
    <t>MP Santa</t>
  </si>
  <si>
    <t>INSTALACION Y SUMINISTRO DEL SERVICIO DE ENERGIA ELECTRICA MEDIANTE EL SISTEMA CONVENCIONAL EN EL AA.HH. 15 DE AGOSTO EN EL DISTRITO DE CHINCHA ALTA, PROVINCIA DE CHINCHA - ICA</t>
  </si>
  <si>
    <t>Energía</t>
  </si>
  <si>
    <t>Electro Dunas S.A.A.</t>
  </si>
  <si>
    <t>MEJORAMIENTO DE LAS CALLES DE LA URBANIZACION REHOADA DE MATTA DEL, DISTRITO DE CHINCHA BAJA - CHINCHA - ICA.</t>
  </si>
  <si>
    <t>Complejo Agroindustrial Beta S.A.</t>
  </si>
  <si>
    <t>MEJORAMIENTO, AMPLIACION DE LOS SERVICIOS DE AGUA POTABLE Y ALCANTARILLADO DE LA MICROCUENCA PIURAY CORIMARCA, DISTRITO DE CHINCHERO - URUBAMBA - CUSCO</t>
  </si>
  <si>
    <t>Consorcio Chincheros: Backus, Ferreyros</t>
  </si>
  <si>
    <t>AMPLIACIÓN Y MEJORAMIENTO DE LOS SERVICIOS EDUCATIVOS DE LA INSTITUCIÓN EDUCATIVA SAN RAMÓN DISTRITO CHULUCANAS - PROVINCIA MORROPÓN - DEPARTAMENTO DE PIURA</t>
  </si>
  <si>
    <t>Chulucanas</t>
  </si>
  <si>
    <t>CONSTRUCCION PUENTE CARROZABLE ECHARATI, DISTRITO DE ECHARATE - LA CONVENCION - CUSCO.</t>
  </si>
  <si>
    <t>MEJORAMIENTO DE PISTAS DE LA AV. MARIATEGUI TRAMO AV.HUANCAVELICA - JR.TAHUANTINSUYO, DISTRITO DE EL TAMBO - HUANCAYO - JUNIN</t>
  </si>
  <si>
    <t>120114</t>
  </si>
  <si>
    <t>El Tambo</t>
  </si>
  <si>
    <t>MD El Tambo</t>
  </si>
  <si>
    <t>Makro Supermayorista S.A.</t>
  </si>
  <si>
    <t>MEJORAMIENTO DEL SERVICIO EDUCATIVO EN LA I.E TENIENTE CORONEL PEDRO RUIZ GALLO NIVEL SECUNDARIO DEL DISTRITO DE ESPINAR, PROVINCIA DE ESPINAR - CUSCO</t>
  </si>
  <si>
    <t>080801</t>
  </si>
  <si>
    <t>MP Espinar</t>
  </si>
  <si>
    <t>MEJORAMIENTO Y AMPLIACIÓN DEL SERVICIO EDUCATIVO EN LA I.E. N 56435 DE MIRAFLORES, DISTRITO DE ESPINAR, PROVINCIA DE ESPINAR - CUSCO</t>
  </si>
  <si>
    <t>MEJORAMIENTO DE LOS SERVICIOS EDUCATIVOS DE LA I.E SECUNDARIA 56207 RICARDO PALMA DEL DISTRITO DE ESPINAR, PROVINCIA DE ESPINAR - CUSCO</t>
  </si>
  <si>
    <t>AMPLIACION DE INFRAESTRUCTURA Y EQUIPAMIENTO DE LA I.E. N 32227 VIRGEN DE FÁTIMA EN LA LOCALIDAD DE HUALLANCA, DISTRITO DE HUALLANCA - BOLOGNESI - ANCASH</t>
  </si>
  <si>
    <t>Huallanca</t>
  </si>
  <si>
    <t>MEJORAMIENTO DEL CANAL DE RIEGO CHIHUIP BAJO SECTOR YUMPE, DISTRITO DE HUAYLLACAYAN - BOLOGNESI - ANCASH </t>
  </si>
  <si>
    <t>MINAGRI</t>
  </si>
  <si>
    <t xml:space="preserve">MEJORAMIENTO DEL CANAL DE RIEGO QUIA, DISTRITO DE HUAYLLAPAMPA - RECUAY - ANCASH </t>
  </si>
  <si>
    <t>Huayllapampa</t>
  </si>
  <si>
    <t>CREACIÓN DEL SERVICIO EDUCATIVO ESPECIALIZADO PARA ALUMNOS DEL 2DO GRADO DE SECUNDARIA DE EDUCACIÓN BÁSICA REGULAR CON ALTO DESEMPEÑO ACADÉMICO DE LA REGION DE ICA.</t>
  </si>
  <si>
    <t>MEJORAMIENTO DEL SERVICIO EDUCATIVO EN LA I.E. N 81605 SAN IDELFONSO DISTRITO DE LAREDO - PROVINCIA DE TRUJILLO - REGION LA LIBERTAD</t>
  </si>
  <si>
    <t>MEJORAMIENTO DEL SERVICIO DE EDUCACIÓN INICIAL EN LA I.E.I. JARDÍN DE LA INFANCIA NRO 135, DISTRITO MOLLENDO, PROVINCIA DE ISLAY - AREQUIPA.</t>
  </si>
  <si>
    <t>Terminal Internacional del Sur S.A. - TISUR</t>
  </si>
  <si>
    <t>MEJORAMIENTO Y AMPLIACIÓN DE LOS SERVICIOS DE EDUCACIÓN PRIMARIA Y SECUNDARIA DE LA I.E. DIOS ES AMOR DEL CENTRO POBLADO MENOR DE YACILA, DISTRITO DE PAITA, PROVINCIA DE PAITA - PIURA</t>
  </si>
  <si>
    <t>Paita</t>
  </si>
  <si>
    <t>MEJORAMIENTO DEL CANAL DE RINRIN PAMPA, DISTRITO DE PAMPAS CHICO - RECUAY - ANCASH</t>
  </si>
  <si>
    <t>Pampas Chico</t>
  </si>
  <si>
    <t>MEJORAMIENTO DEL SERVICIO EDUCATIVO DE LA I.E.I. N 210 EN EL ASENTAMIENTO HUMANO SANTA CRUZ ZONA A, DISTRITO DE PARACAS - PISCO - ICA.</t>
  </si>
  <si>
    <t>110505</t>
  </si>
  <si>
    <t>Pisco</t>
  </si>
  <si>
    <t>Paracas</t>
  </si>
  <si>
    <t>MD Paracas</t>
  </si>
  <si>
    <t>Corporación Aceros Arequipa S.A.</t>
  </si>
  <si>
    <t>MEJORAMIENTO DEL SERVICIO DE SEGURIDAD CIUDADANA MEDIANTE SISTEMA DE VIDEO VIGILANCIA Y COMUNICACIONES EN EL, DISTRITO DE PARCONA - ICA - ICA</t>
  </si>
  <si>
    <t>110106</t>
  </si>
  <si>
    <t>Parcona</t>
  </si>
  <si>
    <t>MD Parcona</t>
  </si>
  <si>
    <t>MEJORAMIENTO DEL SERVICIO EN EL TERMINAL TERRESTRE TIWINZA DEL CC.PP. LA SOLEDAD, DISTRITO DE PARCOY - PATAZ - LA LIBERTAD.</t>
  </si>
  <si>
    <t>130808</t>
  </si>
  <si>
    <t>Parcoy</t>
  </si>
  <si>
    <t>MD Parcoy</t>
  </si>
  <si>
    <t>MEJORAMIENTO DE LA AV. CHULUCANAS, ENTRE LA AV. EL TALLAN Y LA AV. LOS TALLANES, DE LOS DISTRITOS DE VEINTISEIS DE OCTUBRE Y PIURA, , PROVINCIA DE PIURA - PIURA</t>
  </si>
  <si>
    <t>Consorcio Banco de Crédito del Perú  - Mi Banco</t>
  </si>
  <si>
    <t>MEJORAMIENTO DE LA AV. JOSE EUGENIO AGUILAR SANTISTEBAN, ENTRE LA AV. 147;D148; Y LA VIA COLECTORA OESTE, DE LOS DISTRITOS DE VEINTISEIS DE OCTUBRE Y PIURA, , PROVINCIA DE PIURA - PIURA</t>
  </si>
  <si>
    <t>MEJORAMIENTO DE LOS SERVICIOS DE ESPARCIMIENTO EN LA PLAZUELA BARRAGANES, DISTRITO DE RIMAC - LIMA - LIMA</t>
  </si>
  <si>
    <t>150128</t>
  </si>
  <si>
    <t>Rímac</t>
  </si>
  <si>
    <t>MD Rímac</t>
  </si>
  <si>
    <t>CONSTRUCCION Y MEJORAMIENTO DE LA CARRETERA CARASH - PUJUN - JUPROG Y EMPALME KM 106 DE LA CARRETERA ANTAMINA, DISTRITO DE SAN MARCOS - HUARI - ANCASH.</t>
  </si>
  <si>
    <t>021014</t>
  </si>
  <si>
    <t>San Marcos</t>
  </si>
  <si>
    <t>MD San Marcos</t>
  </si>
  <si>
    <t>En elaboración de Expediente Técnico</t>
  </si>
  <si>
    <t>MEJORAMIENTO Y AMPLIACION DE LOS SERVICIOS DE AGUA POTABLE Y ALCANTARILLADO SANITARIO DE LA ZONA URBANA DE LA LOCALIDAD DE SAN MARCOS, DISTRITO DE SAN MARCOS - HUARI - ANCASH.</t>
  </si>
  <si>
    <t>AMPLIACION, MEJORAMIENTO DE LOS SERVICIOS DE EDUCACIN INICIAL Y PRIMARIA DE LA I.E. KARI GRANDE EN LA URB. KARI GRANDE DEL, DISTRITO DE SAN SEBASTIAN - CUSCO - CUSCO.</t>
  </si>
  <si>
    <t>MEJORAMIENTO DE LOS SERVICIOS EDUCATIVOS DE LA I.E.I. N 326 DE LA URB. TUPAC AMARU, DISTRITO DE SAN SEBASTIAN - CUSCO - CUSCO</t>
  </si>
  <si>
    <t>Consorcio Banco de Crédito del Perú  y Prima AFP S.A.</t>
  </si>
  <si>
    <t>MEJORAMIENTO DEL ESPACIO PUBLICO EN LA PLAZA PRINCIPAL DEL, DISTRITO DE SAN SEBASTIAN - CUSCO - CUSCO</t>
  </si>
  <si>
    <t>Vivienda y desarrollo urbano</t>
  </si>
  <si>
    <t>MEJORAMIENTO DE LA TRANSITABILIDAD VIAL DE LA CALLE LAS RETAMAS CDRAS 03, 04 Y 05, CALLE EL MOLLE CDRAS 01 Y 02,CALLE LOS NOGALES CDRA 01 Y VIA DE EVITAMIENTO CDRAS 01 Y 02, DISTRITO DE SANAGORAN - SANCHEZ CARRION - LA LIBERTAD</t>
  </si>
  <si>
    <t>MEJORAMIENTO DE LA OFERTA DE SERVICIOS EDUCATIVO DE LA I.E. N50723 CECILIA TÚPAC AMARU DE NIVEL INICIAL, PRIMARIA Y SECUNDARIA, DISTRITO DE SANTIAGO - CUSCO - CUSCO.</t>
  </si>
  <si>
    <t xml:space="preserve">Santiago </t>
  </si>
  <si>
    <t>MEJORAMIENTO Y AMPLIACION DEL SERVICIO DE SEGURIDAD CIUDADANA EN LOS C.P. DE SANTIAGO DE CAO, CARTAVIO Y CHIQUITOY, DISTRITO DE SANTIAGO DE CAO - ASCOPE - LA LIBERTAD</t>
  </si>
  <si>
    <t>130207</t>
  </si>
  <si>
    <t>Santiago de Cao</t>
  </si>
  <si>
    <t>MD de Santiago de Cao</t>
  </si>
  <si>
    <t>MEJORAMIENTO DE LA TRANSITABILIDAD VEHICULAR Y PEATONAL EN EL CERCADO DEL P.T. DE TIABAYA, DISTRITO DE TIABAYA - AREQUIPA - AREQUIPA</t>
  </si>
  <si>
    <t>040123</t>
  </si>
  <si>
    <t>Tiabaya</t>
  </si>
  <si>
    <t>MD Tiabaya</t>
  </si>
  <si>
    <t>Consorcio Lindley S.A- Yura</t>
  </si>
  <si>
    <t>MEJORAMIENTO DEL SERVICIO DE AGUA POTABLE Y DESAGUE DEL CERCADO DEL PUEBLO TRADICIONAL DE TIABAYA, DISTRITO DE TIABAYA - AREQUIPA - AREQUIPA </t>
  </si>
  <si>
    <t>AMPLIACION DEL SERVICIO EDUCATIVO DEL NIVEL SECUNDARIO DEL COLEGIO PISIT, DISTRITO DE TONGOD, PROVINCIA DE SAN MIGUEL - REGION CAJAMARCA.</t>
  </si>
  <si>
    <t>MEJORAMIENTO DE LAS PRINCIPALES CALLES DEL BARRIO BAJO Y BARRIO ALTO DE LA LOCALIDAD DE ORELLANA, DISTRITO DE VARGAS GUERRA - UCAYALI - LORETO</t>
  </si>
  <si>
    <t>160606</t>
  </si>
  <si>
    <t>Vargas Guerra Orellana</t>
  </si>
  <si>
    <t>MD Vargas Guerra</t>
  </si>
  <si>
    <t>MEJORAMIENTO DEL SERVICIO EDUCATIVO INICIAL, PRIMARIA Y SECUNDARIA EN LA INSTITUCION EDUCATIVA 40202 CHARLOTTE, DISTRITO DE YURA - AREQUIPA - AREQUIPA</t>
  </si>
  <si>
    <t>040128</t>
  </si>
  <si>
    <t>Yura</t>
  </si>
  <si>
    <t>MD Yura</t>
  </si>
  <si>
    <t>Yura S.A.</t>
  </si>
  <si>
    <t>MEJORAMIENTO DE LOS SERVICIOS DE EDUCACIÓN INICIAL, PRIMARIA Y SECUNDARIA DE LA I.E.P.E.B.R. VIRGEN DE LOS DOLORES, EN LA CIUDAD Y DISTRITO DE YURIMAGUAS - PROVINCIA DE ALTO AMAZONAS - DEPARTAMENTO DE LORETO.</t>
  </si>
  <si>
    <t>MEJORAMIENTO DE LA OFERTA DEL SERVICIO EDUCATIVO DE LA I.E. N 22716 CARLOS NORIEGA JIMENEZ DEL ASENTAMIENTO HUMANO SANTA CRUZ, DISTRITO DE PARACAS - PISCO - ICA</t>
  </si>
  <si>
    <t>Consorcio Paracas : Minsur S.A. - Tecnología de Alimentos S.A. - Inversiones Nacionales de Turismo S.A.</t>
  </si>
  <si>
    <t>MEJORAMIENTO Y AMPLIACION DEL SERVICIO EDUCATIVO DEL NIVEL INICIAL PRIMARIA Y SECUNDARIA DEL LICEO NAVAL DE CAPITAN DE NAVIO FRANCISCO CARRASCO DEL DISTRITO DE PUNCHANA, PROVINCIA DE MAYNAS, REGION LORETO</t>
  </si>
  <si>
    <t>Consorcio Supermercados Peruanos S.A. y Eckerd Perú S.A.</t>
  </si>
  <si>
    <t>MEJORAMIENTO DE LA TRANSITABILIDAD EN LA CARRETERA VECINAL RUTA N PI-603 : EMP. PI-102 - EMP. PI-101 (EL ARENAL), TRAMO EMP. PI-101 (ELARENAL) - DV. PUEBLO NUEVO (SAN LUCAS) - PROVINCIA PAITA - PIURA , DISTRITO DE ARENAL - PAITA - PIURA</t>
  </si>
  <si>
    <t>MEJORAMIENTO DEL ACCESO A LOS PRINCIPALES SERVICIOS PUBLICOS A TRAVES DEL CENTRO DE MEJOR ATENCION AL CIUDADANO - CENTRO MAC DE LA PROVINCIA DE AREQUIPA, DEPARTAMENTO DE AREQUIPA.</t>
  </si>
  <si>
    <t xml:space="preserve">Mall Aventura S.A. </t>
  </si>
  <si>
    <t>MEJORAMIENTO DE LOS SERVICIOS DE EDUCACION INICIAL Y PRIMARIA DE LA INSTITUCION EDUCATIVA N 80392 ANDRES SALVADOR DIAZ SAGASTEGUI, PROVINCIA DE CHEPEN - LA LIBERTAD</t>
  </si>
  <si>
    <t>Consorcio Ferreyros S.A.-Unimaq</t>
  </si>
  <si>
    <t>MEJORAMIENTO Y AMPLIACION DE LOS SERVICIOS DEL MERCADO CENTRAL DE ABASTOS DEL POBLADO DE SANTO TOMAS, DISTRITO DE SANTO TOMAS, PROVINCIA DE CHUMBIVILCAS - CUSCO.</t>
  </si>
  <si>
    <t>080701</t>
  </si>
  <si>
    <t>MEJORAMIENTO DEL SERVICIO EDUCATIVO EN LA I.E GABINO CHACALTANA HERNANDEZ, DISTRITO DE PUEBLO NUEVO, PROVINCIA DE ICA, DEPARTAMENTO DE ICA</t>
  </si>
  <si>
    <t xml:space="preserve">Consorcio Ferreyros - Fargoline </t>
  </si>
  <si>
    <t>MEJORAMIENTO, AMPLIACION DE LOS SERVICIOS DE EDUCACIÓN SECUNDARIA EN LA I.E. DIDASKALIO NUESTRA SEÑORA DEL ROSARIO, DEL DISTRITO DE YUCAY, PROVINCIA DE URUBAMBA - CUSCO</t>
  </si>
  <si>
    <t>MEJORAMIENTO DE LOS JIRONES OYON, IQUITOS, VICTOR ANDRES BELAUNDE, MAZAMARI, ANDAHUAYLAS, FELIX RIVERA, MARAÑON, AMAZONAS, UCAYALI Y PASAJE NUEVO DEL BARRIO DE PUENTE PIEDRA, DISTRITO DE OYON, PROVINCIA DE OYON - LIMA.</t>
  </si>
  <si>
    <t>MEJORAMIENTO DE LA AVENIDA HUANUCO EN LA LOCALIDAD DE OYÓN, DISTRITO DE OYÓN, PROVINCIA DE OYON - LIMA</t>
  </si>
  <si>
    <t>MEJORAMIENTO DE LA CARRETERA DEPARTAMENTAL CAMPO VERDE - NUEVA REQUENA, DISTRITOS DE CAMPO VERDE Y NUEVA REQUENA, PROVINCIA DE CORONEL PORTILLO, DEPARTAMENTO DE UCAYALI.</t>
  </si>
  <si>
    <t>250000</t>
  </si>
  <si>
    <t>GR Ucayali</t>
  </si>
  <si>
    <t>AMPLIACION, MEJORAMIENTO DEL SERVICIO DE RIEGO DEL CANAL OCUPAMPA - MUTGO DISTRITO DE AQUIA, PROVINCIA DE BOLOGNESI, DEPARTAMENTO DE ANCASH.</t>
  </si>
  <si>
    <t>AMPLIACION DEL SERVICIO DE SUMINISTRO CON VIDEO CAMARAS, UTILIZANDO LA INFRAESTRUCTURA DEL SISTEMA INTEGRADO DE SEGURIDAD CON EL CENTRO DE CONTROL DE EMERGENCIA Y SEGURIDAD CIUDADANA, PROVINCIA DE CAJAMARCA - CAJAMARCA</t>
  </si>
  <si>
    <t>MEJORAMIENTO E INSTALACION DE LA COBERTURA LIVIANA COMO MEDIDA DE PROTECCION A LA RADIACION UV EN LAS INSTITUCIONES EDUCATIVAS DE EDUCACION BASICA REGULAR DEL NIVEL PRIMARIO Nº40268 Y Nº40269 DEL DISTRITO DE BELLA UNION - CARAVELI - AREQUIPA</t>
  </si>
  <si>
    <t>040305</t>
  </si>
  <si>
    <t>Bella Unión</t>
  </si>
  <si>
    <t>MD Bella Unión</t>
  </si>
  <si>
    <t>Minera Aurifera Buena Vista S.A.C</t>
  </si>
  <si>
    <t>MEJORAMIENTO Y AMPLIACIÓN DEL SISTEMA DE GESTIÓN INTEGRAL DE RESIDUOS SÓLIDOS MUNICIPALES DE LAS LOCALIDADES DE CATAC, PARCO, SAN MIGUEL, SHIQUI, UTCUYACU, CHAHUAPAMPA Y CONOCOCHA, DISTRITO DE CATAC - RECUAY - ANCASH</t>
  </si>
  <si>
    <t>021702</t>
  </si>
  <si>
    <t>MD Catac</t>
  </si>
  <si>
    <t>AMPLIACION Y MEJORAMIENTO DEL SISTEMA DE AGUA POTABLE E INSTALACION DE UNIDADES BASICAS DE SANEAMIENTO EN EL C.P MORAN PATA, DISTRITO DE HUALGAYOC - HUALGAYOC - CAJAMARCA</t>
  </si>
  <si>
    <t>060703</t>
  </si>
  <si>
    <t>MD Hualgayoc</t>
  </si>
  <si>
    <t>Compañía Minera Coimolache S.A.</t>
  </si>
  <si>
    <t>MEJORAMIENTO DEL SERVICIO DE TRANSITABILIDAD VEHICULAR Y PEATONAL DE LA AV. AREQUIPA TRAMO OVALO C.P. ALTO ISLAY A OVALO C.P. PRIMERO DE MAYO, DISTRITO DE ISLAY - ISLAY - AREQUIPA</t>
  </si>
  <si>
    <t>MEJORAMIENTO DEL SERVICIO EN EL PROCESO DE ENSEÑANZA Y APRENDIZAJE EN LAS INSTITUCIONES EDUCATIVAS DE LOS NIVELES INICIAL, PRIMARIA Y SECUNDARIA DISTRITO DE ITE - PROVINCIA DE JORGE BASADRE - REGIÓN TACNA</t>
  </si>
  <si>
    <t>MEJORAMIENTO DE LA TRANSITABILIDAD VEHICULAR Y PEATONAL EN EL JR. JUNIN - TRAMO PORTADA HASTA LA CALLE DE ACCESO AL CEMENTERIO DEL DISTRITO DE LA UNION - TARMA - JUNIN.</t>
  </si>
  <si>
    <t>120705</t>
  </si>
  <si>
    <t>La Unión</t>
  </si>
  <si>
    <t>MD La Unión</t>
  </si>
  <si>
    <t>MEJORAMIENTO Y AMPLIACIÓN DE LOS SERVICIOS DE EDUCACIÓN PRIMARIA Y SECUNDARIA DE LA I.E. N 56267 DE LA COMUNIDAD CAMPESINA DE TOTORA, DISTRITO DE LIVITACA - CHUMBIVILCAS - CUSCO</t>
  </si>
  <si>
    <t>MEJORAMIENTO Y AMPLIACIÓN DE LOS SERVICIOS DE EDUCACIÓN PRIMARIA Y SECUNDARIA DE LA I.E. N 56392 DE LA COMUNIDAD CAMPESINA DE KAYNO, DISTRITO DE LIVITACA - CHUMBIVILCAS - CUSCO</t>
  </si>
  <si>
    <t>MEJORAMIENTO Y AMPLIACION DEL SERVICIO EDUCATIVO EN LA I.E. RAMON PONCE MOLINA DE LA CC. PISQUICOCHA, DISTRITO DE LIVITACA - CHUMBIVILCAS - CUSCO</t>
  </si>
  <si>
    <t>REHABILITACION DEL SISTEMA DE ALCANTARILLADO Y MEJORAMIENTO DE CAJAS DE REGISTRO DE LAS CONEXIONES DOMICILIARIAS DE AGUA POTABLE EN DIVERSOS SECTORES DEL DISTRITO DE MARCONA - NAZCA - ICA.</t>
  </si>
  <si>
    <t>110304</t>
  </si>
  <si>
    <t>Nazca</t>
  </si>
  <si>
    <t>Marcona</t>
  </si>
  <si>
    <t>MD Marcona</t>
  </si>
  <si>
    <t>MEJORAMIENTO DEL SERVICIO DE EDUCACIÓN INICIAL EN LAS INSTITUCIONES EDUCATIVAS INÍCIALES: VILLA LOURDES, SEÑOR DE LA DIVINA MISERICORDIA Y LAS CRUCES CENTRO POBLADO DE MOLLENDO - DISTRITO DE MOLLENDO - PROVINCIA DE ISLAY - REGIÓN AREQUIPA</t>
  </si>
  <si>
    <t>MEJORAMIENTO DE LOS SERVICIOS DE EDUCACION INICIAL Y PRIMARIA DE LA I.E. CLEMENTINA PERALTA DE ACUÑA DEL C.P. NUEVA ESPERANZA, DISTRITO DE PACANGA - CHEPEN - LA LIBERTAD</t>
  </si>
  <si>
    <t>130402</t>
  </si>
  <si>
    <t>Chepén</t>
  </si>
  <si>
    <t>Pacanga</t>
  </si>
  <si>
    <t>MD Pacanga</t>
  </si>
  <si>
    <t>Agricola Cerro Prieto</t>
  </si>
  <si>
    <t>CREACION DEL PARQUE BIBLIOTECA EN LA LOCALIDAD DE PATAZ, DISTRITO DE PATAZ - PROVINCIA DE PATAZ - DEPARTAMENTO DE LA LIBERTAD</t>
  </si>
  <si>
    <t>130809</t>
  </si>
  <si>
    <t>MD Pataz</t>
  </si>
  <si>
    <t>CREACION DEL SERVICIO DE ENERGIA ELECTRICA MEDIANTE RED PRIMARIA 22.9 KV Y SECUNDARIA PARA LOS CASERIOS DE ALACOTO, PAMPARACRA Y PUCUCHUYO, DISTRITO DE PIAS, PROVINCIA DE PATAZ - LA LIBERTAD</t>
  </si>
  <si>
    <t xml:space="preserve">Pias </t>
  </si>
  <si>
    <t>MEJORAMIENTO DEL SERVICIO EDUCATIVO EN LA INSTITUCION EDUCATIVA SECUNDARIA DEL CENTRO POBLADO DE SAN MIGUEL - DISTRITO DE PICHIGUA - PROVINCIA DE ESPINAR - REGIÓN CUSCO</t>
  </si>
  <si>
    <t>080806</t>
  </si>
  <si>
    <t>Pichigua</t>
  </si>
  <si>
    <t>MD Pichigua</t>
  </si>
  <si>
    <t>CREACION DEL CENTRO DE ALTO RENDIMIENTO DE SURF EN LA PLAYA DE PUNTA ROCAS DISTRITO DE PUNTA NEGRA, PROVINCIA Y DEPARTAMENTO DE LIMA</t>
  </si>
  <si>
    <t>Punta Negra</t>
  </si>
  <si>
    <t>MTC</t>
  </si>
  <si>
    <t>Consorcio Car Punta Rocas</t>
  </si>
  <si>
    <t>CREACION DEL PUENTE CARROZABLE SOBRE LA QUEBRADA SAN JUAN EN EL JR. ATAHUALPA, DISTRITO DE SAN JUAN - CAJAMARCA - CAJAMARCA.</t>
  </si>
  <si>
    <t>060112</t>
  </si>
  <si>
    <t>San Juan</t>
  </si>
  <si>
    <t>MD San Juan</t>
  </si>
  <si>
    <t>SBP S.A.C.</t>
  </si>
  <si>
    <t>MEJORAMIENTO Y AMPLIACION DE LOS SERVICIOS DE AGUA POTABLE Y ALCANTARILLADO SANITARIO DE LAS LOCALIDADES DE CARHUAYOC Y GOTOSH EN EL CENTRO POBLADO DE CARHUAYOC - DISTRITO DE SAN MARCOS - PROVINCIA DE HUARI - REGIÓN ANCASH</t>
  </si>
  <si>
    <t>CREACION DEL SERVICIO DE TRANSITABILIDAD VEHICULAR Y PEATONAL EN EL CENTRO POBLADO DE HUARIPAMPA CENTRAL, HUARIPAMPA ALTO, HUARIPAMPA BAJO - DISTRITO DE SAN MARCOS - PROVINCIA DE HUARI - DEPARTAMENTO DE ANCASH</t>
  </si>
  <si>
    <t>CREACION DEL SERVICIO DE AGUA PARA RIEGO EN LAS LOCALIDADES DE TACTA, CARHUAC Y CHANA, DISTRITO DE SAN PEDRO DE CHANA - HUARI - ANCASH</t>
  </si>
  <si>
    <t>021015</t>
  </si>
  <si>
    <t>San Pedro de Chana</t>
  </si>
  <si>
    <t>MD San Pedro de Chana</t>
  </si>
  <si>
    <t>MEJORAMIENTO DE LOS SERVICIOS EDUCATIVOS CON IMPLEMENTACION DE LAS TECNOLOGAS DE INFORMACION Y COMUNICACION EN LAS INSTITUCIONES EDUCATIVAS DE EDUCACION BASICA , DISTRITO DE SAPALLANGA - HUANCAYO - JUNIN.</t>
  </si>
  <si>
    <t>120133</t>
  </si>
  <si>
    <t>Sapallanga</t>
  </si>
  <si>
    <t>MD Sapallanga</t>
  </si>
  <si>
    <t>Inversiones Centenario S.A.A.</t>
  </si>
  <si>
    <t>MEJORAMIENTO DE LA TRANSITABILIDAD PEATONAL Y VEHICULAR DEL JR. GRAU TRAMO CARRETERA CENTRAL – JR. VISTA ALEGRE CENTRO POBLADO DE SICAYA - DISTRITO DE SICAYA - PROVINCIA DE HUANCAYO - REGIÓN JUNIN</t>
  </si>
  <si>
    <t>120134</t>
  </si>
  <si>
    <t>Sicaya</t>
  </si>
  <si>
    <t>MD Sicaya</t>
  </si>
  <si>
    <t>2H Ingeniería y Construcción S.A.C.</t>
  </si>
  <si>
    <t>MEJORAMIENTO DE TRANSITABILIDAD PEATONAL Y VEHICULAR DEL AA.HH. LOS PROCERES DEL, DISTRITO DE YANACANCHA - PASCO - PASCO</t>
  </si>
  <si>
    <t>190113</t>
  </si>
  <si>
    <t>Yanacancha</t>
  </si>
  <si>
    <t>MD Yanacancha</t>
  </si>
  <si>
    <t>MEJORAMIENTO DE LOS SERVICIOS EDUCATIVOS EN LA I.E. 40102 NUESTRA SRA. DEL CARMEN PATRONA DE YURA, DISTRITO DE YURA, PROVINCIA AREQUIPA, DEPARTAMENTO AREQUIPA</t>
  </si>
  <si>
    <t>MEJORAMIENTO DEL SERVICIO DE EDUCACION EN LA I.E. SEÑOR DE LOS MILAGROS -CIRCA- EN LA ASOCIACION URBANIZADORA CIUDAD DE DIOS, DISTRITO DE YURA - AREQUIPA - AREQUIPA</t>
  </si>
  <si>
    <t>MEJORAMIENTO DEL SERVICIO DE TRANSITABILIDAD VEHICULAR Y PEATONAL EN EL AA.HH VILLA CRISTO, DISTRITO DE YURA AREQUIPA- AREQUIPA AA.HH. VILLA CRISTO - DISTRITO DE YURA - PROVINCIA DE AREQUIPA - DEPARTAMENTO DE AREQUIPA</t>
  </si>
  <si>
    <t>MEJORAMIENTO DEL SERVICIO DE TRANSITABILIDAD VEHICULAR Y PEATONAL EN LOS COMITÉS 12, 13, 14,20 SECTOR B ZONA 1, A.P.A.U. - DISTRITO DE YURA - PROVINCIA DE AREQUIPA - DEPARTAMENTO DE AREQUIPA</t>
  </si>
  <si>
    <t>MEJORAMIENTO DEL SERVICIO DE TRANSITABILIDAD VEHICULAR Y PEATONAL; COMITÉS 4, 18, 19,29, 31 SECTOR A ZONA 1, A.P.A.U. - DISTRITO DE YURA - PROVINCIA DE AREQUIPA - DEPARTAMENTO DE AREQUIPA</t>
  </si>
  <si>
    <t>MEJORAMIENTO DEL SERVICIO DE TRANSITABILIDAD VEHICULAR Y PEATONAL COMITÉS 21, 22 Y 36 DE LA ZONA 4 SECTOR B - DISTRITO DE YURA - PROVINCIA DE AREQUIPA - DEPARTAMENTO DE AREQUIPA</t>
  </si>
  <si>
    <t>ACONDICIONAMIENTO TURISTICO DEL COMPLEJO ARQUEOLOGICO EL BRUJO DE MAGDALENA DE CAO, DISTRITO DE MAGDALENA DE CAO - ASCOPE - LA LIBERTAD</t>
  </si>
  <si>
    <t>GN-GR</t>
  </si>
  <si>
    <t>MINCUL - GR La Libertad</t>
  </si>
  <si>
    <t>Turismo</t>
  </si>
  <si>
    <t>Inmuebles Panamericana S.A.</t>
  </si>
  <si>
    <t>MEJORAMIENTO E IMPLEMENTACION DE LOS SERVICIOS DE EXHIBICION Y EXPOSICION CULTURAL DE LA MUNICIPALIDAD PROV. DE CHINCHA, PROVINCIA DE CHINCHA - ICA</t>
  </si>
  <si>
    <t>MEJORAMIENTO DE LA VIA AUXILIAR DE LA AV. NESTOR GAMBETTA DESDE LA CUADRA 54 A LA 65 (0.88 KM), DIRECCION NORTE - SUR, EN CERCADO CALLAO, PROVINCIA DE CALLAO-CALLAO CENTRO POBLADO DE CALLAO - DISTRITO DE CALLAO - PROVINCIA DE CALLAO - REGIÓN CALLAO</t>
  </si>
  <si>
    <t>070101</t>
  </si>
  <si>
    <t>MP Callao</t>
  </si>
  <si>
    <t>MEJORAMIENTO Y AMPLIACION DEL SERVICIO DE TRANSITABILIDAD VEHICULAR Y PEATONAL DE LA AVENIDA BAYOVAR DEL DISTRITO DE SECHURA, PROVINCIA DE SECHURA - PIURA</t>
  </si>
  <si>
    <t>CREACION E IMPLEMENTACION DEL CAMAL MUNICIPAL DEL DISTRITO ESPINAR, PROVINCIA DE ESPINAR - CUSCO</t>
  </si>
  <si>
    <t>MEJORAMIENTO Y AMPLIACION DEL SISTEMA DE AGUA POTABLE, ALCANTARILLADO Y PLANTA DE TRATAMINETO DE LA CAPITAL DE COLQUEPATA, DISTRITO DE COLQUEPATA - PAUCARTAMBO - CUSCO.</t>
  </si>
  <si>
    <t>MEJORAMIENTO DE LOS SERVICIOS DE FORMACIÓN PROFESIONAL DE ADMINISTRACIÓN Y EXTENSIÓN UNIVERSITARIA DE LA UNIVERSIDAD NACIONAL DE SAN AGUSTÍN DE AREQUIPA - SEDE MOLLENDO, EN EL DISTRITO DE MOLLENDO, PROVINCIA DE ISLAY, DEPARTAMENTO DE AREQUIPA.</t>
  </si>
  <si>
    <t>U0007</t>
  </si>
  <si>
    <t>UNI</t>
  </si>
  <si>
    <t>Universidad Nacional de San Agustín</t>
  </si>
  <si>
    <t>MEJORAMIENTO DEL SERVICIO EDUCATIVO DE NIVEL PRIMARIO EN LA I.E. N° 80160 MARCIAL ACHARÁN Y SMITH, CASERÍO COIGOBAMBA, DISTRITO DE HUAMACHUCO, PROVINCIA DE SÁNCHEZ CARRIÓN - LA LIBERTAD</t>
  </si>
  <si>
    <t>130901</t>
  </si>
  <si>
    <t>MP Sanchez Carrion</t>
  </si>
  <si>
    <t>Compañía Minera Los Andes Perú Gold S.A.C.</t>
  </si>
  <si>
    <t>MEJORAMIENTO DE LOS SERVICIOS DE SALUD DEL HOSPITAL DE HUARMEY, DISTRITO DE HUARMEY, PROVINCIA DE HUARMEY-REGION ANCASH</t>
  </si>
  <si>
    <t>MEJORAMIENTO DEL SERVICIO DE TRANSITABILIDAD VEHICULAR Y PEATONAL EN LAS CALLES MOISES FLORES, EL OLIVAR, ANDRES RAZURI, ARICA, NICOLAS DE PIEROLA, CHACHAPOYAS, FAUSTINO SANCHEZ CARRION, MARISCAL CASTILLA, DIEGO DE ALMAGRO, MARISCAL SUCRE, FRANCISCO</t>
  </si>
  <si>
    <t xml:space="preserve">Chincha </t>
  </si>
  <si>
    <t>MEJORAMIENTO DE PISTAS Y VEREDAS EN LA CALLE Y PROLONGACION ROSARIO EN EL DISTRITO DE CHINCHA ALTA, PROVINCIA DE CHINCHA-ICA</t>
  </si>
  <si>
    <t>MEJORAMIENTO Y AMPLIACION DE LOS SERVICIOS DE SEGURIDAD CIUDADANA DEL DISTRITO DE ACOBAMBA, PROVINCIA DE ACOBAMBA - HUANCAVELICA</t>
  </si>
  <si>
    <t>090201</t>
  </si>
  <si>
    <t>Acobamba</t>
  </si>
  <si>
    <t>MP Acobamba</t>
  </si>
  <si>
    <t>MEJORAMIENTO DE LOS SERVICIOS EDUCATIVOS DEL INSTITUTO DE EDUCACION SUPERIOR TECNÓLÓGICO PÚBLICO PADRE ABAD, PROVINCIA DE PADRE ABAD, DISTRITO DE PADRE ABAD, DEPARTAMENTO DE UCAYALI</t>
  </si>
  <si>
    <t>Aguaytía Energy del Perú S.R.L</t>
  </si>
  <si>
    <t>MEJORAMIENTO Y AMPLIACIÓN DEL SERVICIO DE SEGURIDAD CIUDADANA EN EL DISTRITO DE CARHUAZ, PROVINCIA DE CARHUAZ-ANCASH</t>
  </si>
  <si>
    <t>020601</t>
  </si>
  <si>
    <t xml:space="preserve">Carhuaz </t>
  </si>
  <si>
    <t>MP Carhuaz</t>
  </si>
  <si>
    <t>MEJORAMIENTO DEL SERVICIO EDUCATIVO DE LA I.E. N 2117 DEL CENTRO POBLADO VICTOR RAUL HAYA DE LA TORRE, DISTRITO DE VIRU, PROVINCIA DE VIRU - LA LIBERTAD</t>
  </si>
  <si>
    <t>131201</t>
  </si>
  <si>
    <t>Virú</t>
  </si>
  <si>
    <t>MP Virú</t>
  </si>
  <si>
    <t>Viru S.A.</t>
  </si>
  <si>
    <t>MEJORAMIENTO DE LA CAPACIDAD RESOLUTIVA DE LOS ESTABLECIMIENTOS DE SALUD DE LA PROVINCIA DE CHUMBIVILCAS, MEDIANTE LA INSTALACIÓN DE SERVICIOS DE ATENCIÓN PRE-HOSPITALARIA Y TELESALUD, EN EL MARCO DE LAS RIAPS. DEPARTAMENTO DE CUSCO</t>
  </si>
  <si>
    <t>MEJORAMIENTO DE LOS SERVICIOS ACADEMICOS Y ADMINISTRATIVOS DE LA FACULTAD DE MEDICINA VETERINARIA Y ZOOTECNIA DE LA UNIVERSIDAD NACIONAL SAN LUIS GONZAGA DE ICA, EN EL DISTRITO DE ALTO LARAN-CHINCHA-ICA</t>
  </si>
  <si>
    <t>U0020</t>
  </si>
  <si>
    <t>Universidad Nacional San Luis Gonzaga de Ica</t>
  </si>
  <si>
    <t>Pesquera Exalmar S.A.A</t>
  </si>
  <si>
    <t>MEJORAMIENTO Y AMPLIACION DEL SERVICIO EDUCATIVO DEL IESTP LUIS FELIFE DE LAS CASAS GRIEVE DE MARCONA, DISTRITO DE MARCONA - PROVINCIA DE NASCA - DEPARTAMENTO DE ICA</t>
  </si>
  <si>
    <t>Consorcio Minsur - REP</t>
  </si>
  <si>
    <t>MEJORAMIENTO Y AMPLIACION DEL SERVICIO EDUCATIVO DE LA II.EE. FE Y ALEGRIA N 52, SECTOR PAMPA INALAMBRICA DISTRITO DE ILO, PROVINCIA DE ILO, DEPARTAMENTO DE MOQUEGUA.</t>
  </si>
  <si>
    <t>MEJORAMIENTO DE LOS SERVICIOS DE TRANSITABILIDAD VEHICULAR Y PEATONAL DEL PUENTE DE ACCESO AL CASERIO MOYOCOCHA, SECTOR LA MOLINA, C.P. SANTA BARBARA, DISTRITO DE LOS BANOS DEL INCA - CAJAMARCA - CAJAMARCA</t>
  </si>
  <si>
    <t>060108</t>
  </si>
  <si>
    <t>Los Baños del Inca</t>
  </si>
  <si>
    <t>MD Los Baños Del Inca</t>
  </si>
  <si>
    <t>CREACION DEL CENTRO INFANTIL DE ATENCION INTEGRAL DIURNA-CUNA MAS EN "LAS PONCIANAS" DE NUEVO CHAO II VALLE DE DIOS DEL DISTRITO DE CHAO - PROVINCIA DE VIRU - DEPARTAMENTO DE LA LIBERTAD</t>
  </si>
  <si>
    <t>131202</t>
  </si>
  <si>
    <t>Chao</t>
  </si>
  <si>
    <t>MD Chao</t>
  </si>
  <si>
    <t>HORTIFRUT-TAL S.A.C.</t>
  </si>
  <si>
    <t xml:space="preserve">MEJORAMIENTO Y AMPLIACION DE LOS SISTEMAS DE AGUA POTABLE, ALCANTARILLADO Y TRATAMIENTO DE LAS AGUAS RESIDUALES DE LA CIUDAD DE HUARMEY DISTRITO DE HUARMEY - PROVINCIA DE HUARMEY - DEPARTAMENTO DE ANCASH </t>
  </si>
  <si>
    <t xml:space="preserve">MEJORAMIENTO Y AMPLIACION DEL SERVICIO DE SERENAZGO DE LA MUNICIPALIDAD DE JOSE LUIS BUSTAMANTE Y RIVERO, DISTRITO DE JOSE LUIS BUSTAMANTE Y RIVERO - AREQUIPA - AREQUIPA </t>
  </si>
  <si>
    <t>040129</t>
  </si>
  <si>
    <t>Jose Luis Bustamante y Rivero</t>
  </si>
  <si>
    <t>MD Jose Luis Bustamante y Rivero</t>
  </si>
  <si>
    <t>Banco Falabella Perú S.A.</t>
  </si>
  <si>
    <t>CREACION DEL PUENTE KUTUCTAY Y ACCESOS , PROVINCIA DE COTABAMBAS - APURIMAC</t>
  </si>
  <si>
    <t>Apurímac</t>
  </si>
  <si>
    <t>Cotabambas</t>
  </si>
  <si>
    <t>Minera Las Bambas S.A.</t>
  </si>
  <si>
    <t>MEJORAMIENTO Y AMPLIACION DEL SERVICIO DE SEGURIDAD CIUDADANA EN EL DISTRITO DE SAN JUAN BAUTISTA - PROVINCIA DE MAYNAS - DEPARTAMENTO DE LORETO</t>
  </si>
  <si>
    <t>160113</t>
  </si>
  <si>
    <t>Sheridan Enterprises S.A.C</t>
  </si>
  <si>
    <t>CREACION SERVICIOS TECNOLOGICOS EN LA CADENA PRODUCTIVA DEL SECTOR CUERO Y CALZADO ANEXO DE SAN ROQUE DE MALAYO DEL DISTRITO DE SAÑO - PROVINCIA DE HUANCAYO - DEPARTAMENTO DE JUNIN</t>
  </si>
  <si>
    <t>Saño</t>
  </si>
  <si>
    <t>Caja municipal de ahorro y crédito de Huancayo S.A.</t>
  </si>
  <si>
    <t xml:space="preserve"> AMPLIACION DEL SERVICIO DE SEGURIDAD CIUDADANA EN EL DISTRITO DE CALLERIA, PROVINCIA DE CORONEL PORTILLO - UCAYALI</t>
  </si>
  <si>
    <t>250101</t>
  </si>
  <si>
    <t>MP Coronel Portillo</t>
  </si>
  <si>
    <t>MEJORAMIENTO Y AMPLIACIÓN DE LOS SERVICIOS DE INTERPRETACIÓN CULTURAL DE LA ARQUERÍA DE LA AZOTEA, EL ARCO Y EL AMBIENTE URBANO DE LA ALAMEDA MARQUÉS DE VALDELIRIOS, DISTRITO DE AYACUCHO, PROVINCIA DE HUAMANGA - AYACUCHO</t>
  </si>
  <si>
    <t>050101</t>
  </si>
  <si>
    <t>MP Huamanga</t>
  </si>
  <si>
    <t>Ajeper S.A. - Transportadora de Gas del Perú S.A.</t>
  </si>
  <si>
    <t>CREACION SERVICIO EDUCATIVO ESPECIALIZADO PARA ALUMNOS DE SEGUNDO GRADO DE SECUNDARIA DE EDUCACIÓN BÁSICA REGULAR CON ALTO DESEMPEÑO ACADÉMICO DE LA REGIÓN ANCASH</t>
  </si>
  <si>
    <t>MEJORAMIENTO Y AMPLIACION DEL SERVICIO DE AGUA PARA RIEGO DEL VALLE PURISIMA EN LAS LOCALIDADES LA ESPERANZA Y YUMPE DEL DISTRITO DE HUAYLLACAYAN - PROVINCIA DE BOLOGNESI - DEPARTAMENTO DE ANCASH</t>
  </si>
  <si>
    <t>MEJORAMIENTO DEL SERVICIO DE TRANSITABILIDAD VEHICULAR Y PEATONAL EN LA 2DA Y 3RA CUADRA DEL JIRON APURIMAC, 1RA, 2DA, 3RA Y 4TA CUADRA DEL JIRON IGNACIO QUINTANA, DE LA LOCALIDAD DE TALAVERA DISTRITO DE TALAVERA - PROVINCIA DE ANDAHUAYLAS - DEPARTAMENTO DE APURIMAC.</t>
  </si>
  <si>
    <t>030216</t>
  </si>
  <si>
    <t>Andahuaylas</t>
  </si>
  <si>
    <t>Talavera</t>
  </si>
  <si>
    <t>MD Talavera</t>
  </si>
  <si>
    <t>MEJORAMIENTO DE LA TRANSITABILIDAD VEHICULAR Y PEATONAL EN EL JIRÓN AYACUCHO DE LA LOCALIDAD DE TALAVERA DEL DISTRITO DE TALAVERA - PROVINCIA DE ANDAHUAYLAS - DEPARTAMENTO DE APURIMAC.</t>
  </si>
  <si>
    <t>MEJORAMIENTO Y AMPLIACION DEL SERVICIO DE SEGURIDAD CIUDADANA EN EL DISTRITO DE SOCABAYA - PROVINCIA DE AREQUIPA - DEPARTAMENTO DE AREQUIPA</t>
  </si>
  <si>
    <t>040122</t>
  </si>
  <si>
    <t>Socabaya</t>
  </si>
  <si>
    <t>MD Socabaya</t>
  </si>
  <si>
    <t>AMPLIACION Y MEJORAMIENTO DE LA INFRAESTRUCTURA EDUCATIVA EN LA I.E. Nº 20436 ROSA SUAREZ RAFAEL URB. LOS TALLANES - DISTRITO Y PROVINCIA PIURA</t>
  </si>
  <si>
    <t>MEJORAMIENTO DE LA OFERTA DEL SERVICIO EDUCATIVO DE LA INSTITUCION EDUCATIVA PUBLICA ALFONSO UGARTE - SAN PEDRO, DISTRITO DE CHULUCANAS, PROVINCIA DE MORROPON, REGION PIURA.</t>
  </si>
  <si>
    <t>MEJORAMIENTO Y AMPLIACIÓN DEL SERVICIO DE AGUA PARA RIEGO DEL SISTEMA DE CONDUCCIÓN TUYA-MATARAGRA-AUQUI EN EL CENTRO POBLADO YANAS, DISTRITO DE HUACHIS, PROVINCIA DE HUARI, DEPARTAMENTO DE ANCASH</t>
  </si>
  <si>
    <t>CREACION DEL SERVICIO EDUCATIVO ESPECIALIZADO PARA ALUMNOS DE SEGUNDO GRADO DE SECUNDARIA DE EDUCACIÓN BÁSICA REGULAR CON ALTO DESEMPEÑO ACADÉMICO DE LA REGIÓN TACNA DISTRITO DE TACNA - PROVINCIA DE TACNA - REGIÓN TACNA</t>
  </si>
  <si>
    <t>MEJORAMIENTO Y AMPLIACION DEL SERVICIO DE AGUA DEL SISTEMA DE RIEGO YAMOR Y JARACHACRA DE LAS LOCALIDADES JARACHACRA Y YAMOR (YAMOR PUEBLO NUEVO) DEL DISTRITO DE ANTONIO RAYMONDI - PROVINCIA DE BOLOGNESI - DEPARTAMENTO DE ANCASH</t>
  </si>
  <si>
    <t>MEJORAMIENTO DEL SERVICIO EDUCATIVO ESPECIALIZADO DEL NIVEL SECUNDARIO DEL COLEGIO DE ALTO RENDIMIENTO DEL DEPARTAMENTO DE MOQUEGUA</t>
  </si>
  <si>
    <t>INSTALACION DEL SISTEMA DE RIEGO EN EL CENTRO POBLADO DE HUARIAMASGA, DISTRITO DE HUACHIS, PROVINCIA DE HUARI - REGIÓN ANCASH</t>
  </si>
  <si>
    <t>MEJORAMIENTO Y AMPLIACION DEL SERVICIO DE AGUA POTABLE Y SANEAMIENTO EN LA LOCALIDAD DE CCOCHACCASA, DISTRITO DE CCOCHACCASA, PROVINCIA DE ANGARAES - HUANCAVELICA</t>
  </si>
  <si>
    <t>090000</t>
  </si>
  <si>
    <t>Ccochaccasa</t>
  </si>
  <si>
    <t>GR Huancavelica</t>
  </si>
  <si>
    <t>Compañía Minas Buenaventura S.A.A.</t>
  </si>
  <si>
    <t xml:space="preserve">CREACION DEL SERVICIO DE AGUA DEL SISTEMA DE RIEGO HUAMANYA EN EL CENTRO POBLADO DE MAYORARCA DEL DISTRITO DE PAMPAS CHICO - PROVINCIA DE RECUAY - DEPARTAMENTO DE ANCASH </t>
  </si>
  <si>
    <t>MEJORAMIENTO Y AMPLIACION E INTEGRACIÓN DE CANAL HUANCACANCHA - ORCON EN C.C. DE UTCUYACU - DISTRITO DE CATAC - PROVINCIA DE RECUAY - DEPARTAMENTO DE ANCASH</t>
  </si>
  <si>
    <t>CREACION DEL SERVICIOS DE AGUA PARA RIEGO DEL SISTEMA DE RIEGO DE YANACANCHA, CENTRO POBLADO DE EL PORVENIR Y CANCHAPAMPA, DISTRITO DE LLATA - PROVINCIA DE HUAMALIES - DEPARTAMENTO DE HUANUCO</t>
  </si>
  <si>
    <t xml:space="preserve">Humalíes </t>
  </si>
  <si>
    <t>CREACION DE SISTEMA DE RIEGO DE YACUPASHTAG EN EL SECTOR DE ISHANCA, LIBERTAD DEL DISTRITO DE LLATA - PROVINCIA DE HUAMALIES - DEPARTAMENTO DE HUANUCO</t>
  </si>
  <si>
    <t>MEJORAMIENTO DEL SERVICIO DE TRANSITABILIDAD VEHICULAR Y PEATONAL DE LAS AVENIDAS Y CALLES DE LOS AA.HH. EL MIRADOR, LAS BRISAS, MONTERRICO, COSTA AZUL Y ASOCIACION ALTO ISLAY, DISTRITO DE ISLAY - ISLAY - AREQUIPA</t>
  </si>
  <si>
    <t>MEJORAMIENTO Y AMPLIACION DEL SERVICIO DE SEGURIDAD CIUDADANA EN EL DISTRITO DE YURA - PROVINCIA DE AREQUIPA - DEPARTAMENTO DE AREQUIPA</t>
  </si>
  <si>
    <t>MEJORAMIENTO DEL SERVICIO EDUCATIVO DE NIVEL INICIAL EN LA INSTITUCIÓN EDUCATIVA N° 043 - CACHACHI DEL DISTRITO DE CACHACHI - PROVINCIA DE CAJABAMBA - DEPARTAMENTO DE CAJAMARCA</t>
  </si>
  <si>
    <t>060202</t>
  </si>
  <si>
    <t>Cajabamba</t>
  </si>
  <si>
    <t>Cachachi</t>
  </si>
  <si>
    <t>MD Cachachi</t>
  </si>
  <si>
    <t>Shahuindo S.A.C</t>
  </si>
  <si>
    <t>MEJORAMIENTO Y AMPLIACION DEL SERVICIO DE SEGURIDAD CIUDADANA EN EL DISTRITO DE CONSTITUCION - PROVINCIA DE OXAPAMPA - DEPARTAMENTO DE PASCO</t>
  </si>
  <si>
    <t>190308</t>
  </si>
  <si>
    <t>Oxapampa</t>
  </si>
  <si>
    <t>Constitución</t>
  </si>
  <si>
    <t>MD Constitución</t>
  </si>
  <si>
    <t>MEJORAMIENTO DE LOS SERVICIOS DE EDUCACION INICIAL Y PRIMARIA DE LA I.E. NRO 81904 EN EL SECTOR LOS PARQUES, DISTRITO DE PUEBLO NUEVO - CHEPEN - LA LIBERTAD</t>
  </si>
  <si>
    <t>130403</t>
  </si>
  <si>
    <t>Pueblo Nuevo</t>
  </si>
  <si>
    <t>MD Pueblo Nuevo - La Libertad</t>
  </si>
  <si>
    <t>MEJORAMIENTO DE LOS SERVICIOS EDUCATIVOS DE LA I.E. INICIAL N 415 DEL CENTRO POBLADO DE MACHAC, DISTRITO DE CHAVIN DE HUANTAR - HUARI - ANCASH</t>
  </si>
  <si>
    <t>MEJORAMIENTO Y AMPLIACION DEL SERVICIO DE SALUD EN EL CENTRO DE SALUD LA CURVA DEL DISTRITO DE DEAN VALDIVIA - PROVINCIA DE ISLAY - DEPARTAMENTO DE AREQUIPA</t>
  </si>
  <si>
    <t>040703</t>
  </si>
  <si>
    <t>Dean Valdivia</t>
  </si>
  <si>
    <t>MD Dean Valdivia</t>
  </si>
  <si>
    <t>MEJORAMIENTO Y AMPLIACION DE LOS SERVICIOS DE LA INSTITUCIÓN DE EDUCACIÓN INICIAL N° 283 JUANA ALARCO DE DAMMERT, DISTRITO DE CALLERIA - PROVINCIA DE CORONEL PORTILLO - DEPARTAMENTO DE UCAYALI</t>
  </si>
  <si>
    <t>Consorcio Ferreyros - ORVISA</t>
  </si>
  <si>
    <t>MEJORAMIENTO DE CARRETERA DEPARTAMENTAL IC-105. TRAMO: PROG 1+940 (CC.PP. COMATRANA) - PLAYA CARHUAS EN LAS PROVINCIAS DE ICA Y PISCO DEL DEPARTAMENTO DE ICA</t>
  </si>
  <si>
    <t>Construcciones y Maquinarias del Sur</t>
  </si>
  <si>
    <t>MEJORAMIENTO DE VIAS CON PISTAS, VEREDAS Y MUROS DE CONTENCION EN EL JR. CESAR VALLEJO CUADRA 2 DEL SECTOR 2, DEL AA.HH ULIACHIN - DISTRITO DE CHAUPIMARCA - PROVINCIA DE PASCO - REGIÓN PASCO</t>
  </si>
  <si>
    <t>MEJORAMIENTO DEL ENTORNO DE PLAZA DE ARMAS EN LA CALLE MORALES JANAMPA, EN LA COMUNIDAD CAMPESINA DE TINYAHUARCO (SMELTER) DEL DISTRITO DE TINYAHUARCO - PROVINCIA DE PASCO - DEPARTAMENTO DE PASCO</t>
  </si>
  <si>
    <t>CREACION DEL CENTRO DE INVESTIGACIÓN APLICADA Y LABORATORIOS ESPECIALIZADOS EN EL ÁREA DE INGENIERÍAS DE LA UNIVERSIDAD NACIONAL DE SAN AGUSTÍN DE AREQUIPA DEL DISTRITO DE AREQUIPA - PROVINCIA DE AREQUIPA - DEPARTAMENTO DE AREQUIPA</t>
  </si>
  <si>
    <t>CREACIÓN DEL OBSERVATORIO DEL DELITO, EN EL DISTRITO DE PUNCHANA - PROVINCIA DE MAYNAS - DEPARTAMENTO DE LORETO.</t>
  </si>
  <si>
    <t>160108</t>
  </si>
  <si>
    <t>Punchana</t>
  </si>
  <si>
    <t>MD Punchana</t>
  </si>
  <si>
    <t>Covalco CIA.LTDA Sucursal del Perú</t>
  </si>
  <si>
    <t>AMPLIACION Y MEJORAMIENTO DE LA INSTITUCION EDUCATIVA NRO. 32386 DANIEL FONSECA TARAZONA, DISTRITO DE LLATA, PROVINCIA DE HUAMALIES - HUANUCO</t>
  </si>
  <si>
    <t>MEJORAMIENTO DEL SERVICIO DE TRANSITABILIDAD EN LA AVENIDA UNION DEL DISTRITO DE PUEBLO NUEVO - PROVINCIA DE CHINCHA - DEPARTAMENTO DE ICA</t>
  </si>
  <si>
    <t>110207</t>
  </si>
  <si>
    <t>MD Pueblo Nuevo - Ica</t>
  </si>
  <si>
    <t>CREACION DEL COMPLEJO MULTIDEPORTIVO DE GRASS SINTETICO EN LA COMUNIDAD DE MANZANARES DEL DISTRITO DE PAUCARTAMBO - PROVINCIA DE PAUCARTAMBO - DEPARTAMENTO DE CUSCO</t>
  </si>
  <si>
    <t>081101</t>
  </si>
  <si>
    <t>Paucartambo</t>
  </si>
  <si>
    <t>MP Paucartambo</t>
  </si>
  <si>
    <t>Odin Ingenieria S.R.L</t>
  </si>
  <si>
    <t>MEJORAMIENTO ,AMPLIACIÓN DEL SERVICIO DE SEGURIDAD CIUDADANA PAUCARPATA DEL DISTRITO DE PAUCARPATA - PROVINCIA DE AREQUIPA - DEPARTAMENTO DE AREQUIPA</t>
  </si>
  <si>
    <t>040112</t>
  </si>
  <si>
    <t>Paucarpata</t>
  </si>
  <si>
    <t>MD Paucarpata</t>
  </si>
  <si>
    <t>MEJORAMIENTO DE LOS SERVICIOS DE EDUCACIÓN INICIAL DE LA I.E. N° 1649 DEL CASERIO SANTA ROSA DEL DISTRITO DE CAJACAY - PROVINCIA DE BOLOGNESI - DEPARTAMENTO DE ANCASH</t>
  </si>
  <si>
    <t>020505</t>
  </si>
  <si>
    <t>Cajacay</t>
  </si>
  <si>
    <t>MD Cajacay</t>
  </si>
  <si>
    <t>MEJORAMIENTO DE LA CAPACIDAD DE RESPUESTA DEL SERVICIO DE SERENAZGO EN LA MUNICIPALIDAD DISTRITAL DE LA JOYA DEL DISTRITO DE LA JOYA - PROVINCIA DE AREQUIPA - DEPARTAMENTO DE AREQUIPA</t>
  </si>
  <si>
    <t>040108</t>
  </si>
  <si>
    <t>La Joya</t>
  </si>
  <si>
    <t>MD La Joya</t>
  </si>
  <si>
    <t>MEJORAMIENTO Y AMPLIACION DEL SERVICIO DE SEGURIDAD CIUDADANA EN EL DISTRITO DE VILLA RICA - PROVINCIA DE OXAPAMPA - DEPARTAMENTO DE PASCO</t>
  </si>
  <si>
    <t>190307</t>
  </si>
  <si>
    <t>Villa Rica</t>
  </si>
  <si>
    <t>MD Villa Rica</t>
  </si>
  <si>
    <t>San Jerónimo</t>
  </si>
  <si>
    <t>MEJORAMIENTO Y AMPLIACION DEL SERVICIO DE AGUA POTABLE Y SANEAMIENTO EN LAS LOCALIDADES DE YURAJPACCHA, VAQUERIA DE LOS ANDES, ALBORADA DE LOS ANDES, HUARICCHACA Y HUARICMARCA DEL DISTRITO DE TAYABAMBA - PROVINCIA DE PATAZ - DEPARTAMENTO DE LA LIBERTAD</t>
  </si>
  <si>
    <t>130801</t>
  </si>
  <si>
    <t>MP Pataz</t>
  </si>
  <si>
    <t>MEJORAMIENTO DE LA OFERTA DEL SERVICIO EDUCATIVO DE NIVEL INICIAL, PRIMARIA Y SECUNDARIA DE LA I.E. VIVA EL PERÚ DEL PUEBLO JOVEN VIVA EL PERU DEL DISTRITO DE SANTIAGO - PROVINCIA DE CUSCO - DEPARTAMENTO DE CUSCO</t>
  </si>
  <si>
    <t>MEJORAMIENTO DE LAS OPORTUNIDADES DEL APRENDIZAJE CON RECURSOS EDUCATIVOS HABILITADOS A TRAVES DE TECNOLOGIA DE LA INFORMACION Y COMUNICACIONES - TICS, EN LAS II.EE DEL NIVEL PRIMARIO Y SECUNDARIO EN EL DISTRITO DE SAN MARCOS - PROVINCIA DE HUARI - DEPARTAMENTO DE ANCASH</t>
  </si>
  <si>
    <t>MEJORAMIENTO DE LOS SERVICIOS EDUCATIVOS DE LA I.E. CEMA MARA, DISTRITO DE MARA - PROVINCIA DE COTABAMBAS - DEPARTAMENTO DE APURIMAC</t>
  </si>
  <si>
    <t>Mara</t>
  </si>
  <si>
    <t>MEJORAMIENTO DE LA INFRAESTRUCTURA VIAL DEL JR AMAZONAS C-04 Y C-05 DE LA LOCALIDAD SEGUNDA JERUSALEN-AZUNGUILLO DEL DISTRITO DE ELIAS SOPLIN VARGAS - PROVINCIA DE RIOJA - DEPARTAMENTO DE SAN MARTIN</t>
  </si>
  <si>
    <t>220000</t>
  </si>
  <si>
    <t>GR - GL</t>
  </si>
  <si>
    <t>San Martín</t>
  </si>
  <si>
    <t>GR San Martín - MD Elías Soplin Vargas</t>
  </si>
  <si>
    <t>Cementos Selva S.A</t>
  </si>
  <si>
    <t>Calca</t>
  </si>
  <si>
    <t>MEJORAMIENTO DEL SERVICIO DE TRANSITABILIDAD EN LA CALLE JORGE CHAVEZ CUADRA 3 Y 4 DE LA LOCALIDAD DE CACHICADAN DEL DISTRITO DE CACHICADAN - PROVINCIA DE SANTIAGO DE CHUCO - DEPARTAMENTO DE LA LIBERTAD</t>
  </si>
  <si>
    <t>131003</t>
  </si>
  <si>
    <t>Cachicadan</t>
  </si>
  <si>
    <t>MD Cachicadan</t>
  </si>
  <si>
    <t>American Network Communications S.A.C</t>
  </si>
  <si>
    <t>MEJORAMIENTO DEL SERVICIO RECREATIVO MUNICIPAL EN EL PARQUE LA IDENTIDAD EN LA LOCALIDAD DE CACHICADAN DEL DISTRITO DE CACHICADAN - PROVINCIA DE SANTIAGO DE CHUCO - DEPARTAMENTO DE LA LIBERTAD</t>
  </si>
  <si>
    <t>MEJORAMIENTO DE LOS SERVICIOS DE TRANSITABILIDAD PEATONAL Y VEHICULAR EN LAS AVENIDAS LOS INKAS Y LOS KANTUS EN LA APV. CHINGO GRANDE DISTRITO DE SAYLLA - PROVINCIA DE CUSCO - DEPARTAMENTO DE CUSCO</t>
  </si>
  <si>
    <t>080107</t>
  </si>
  <si>
    <t>Saylla</t>
  </si>
  <si>
    <t>MD Saylla</t>
  </si>
  <si>
    <t>MEJORAMIENTO Y AMPLIACION DEL SERVICIO DE SEGURIDAD CIUDADANA EN EL DISTRITO DE VENTANILLA - PROVINCIA DE CALLAO - DEPARTAMENTO DE CALLAO</t>
  </si>
  <si>
    <t>Consorcio Financista Segumax -RC : SEGUMAX TACTICA SAC; RC RESGUARDO S.A.C.</t>
  </si>
  <si>
    <t>MEJORAMIENTO , AMPLIACIÓN DEL SISTEMA DE AGUA POTABLE Y ALCANTARILLADO SANITARIO DE LA ZONA URBANA DE HUALLANCA, DISTRITO DE HUALLANCA - BOLOGNESI - ANCASH</t>
  </si>
  <si>
    <t>MEJORAMIENTO Y AMPLIACION DE LOS SERVICIOS DEPORTIVOS DEL POLIDEPORTIVO MUNICIPAL EN LA AV. 1° DE MAYO DEL DISTRITO DE CHANCAY - PROVINCIA DE HUARAL - DEPARTAMENTO DE LIMA</t>
  </si>
  <si>
    <t>MEJORAMIENTO DEL SERVICIO DE TRANSITABILIDAD VEHICULAR Y PEATONAL EN 21 VIAS LOCALES EN ZONA URBANA DEL DISTRITO DE ANTABAMBA - PROVINCIA DE ANTABAMBA - DEPARTAMENTO DE APURIMAC</t>
  </si>
  <si>
    <t>030000</t>
  </si>
  <si>
    <t>GR Apurímac</t>
  </si>
  <si>
    <t>El Molle Verde SAC</t>
  </si>
  <si>
    <t>MEJORAMIENTO DEL SERVICIO DE SEGURIDAD CIUDADANA DE LA CIUDAD DE LIRCAY, DISTRITO DE LIRCAY, PROVINCIA DE ANGARAES - HUANCAVELICA</t>
  </si>
  <si>
    <t>090301</t>
  </si>
  <si>
    <t>MP Angaraes</t>
  </si>
  <si>
    <t>MEJORAMIENTO DEL SERVICIO DE TRANSITABILIDAD VEHICULAR Y PEATONAL EN LA AV. 11 DE DICIEMBRE - CIUDAD DE SAN MARCOS DEL DISTRITO DE PEDRO GALVEZ - PROVINCIA DE SAN MARCOS - DEPARTAMENTO DE CAJAMARCA</t>
  </si>
  <si>
    <t>MEJORAMIENTO Y AMPLIACION DEL SERVICIO DE MOVILIDAD URBANA EN LOS BARRIOS BUENOS AIRES-PATACSILLO, PORVENIR HATUN CCOLLANA, TUPAC AMARU, JUAN VELASCO ALVARADO Y VALLECITO DEL DISTRITO DE VELILLE - PROVINCIA DE CHUMBIVILCAS - DEPARTAMENTO DE CUSCO</t>
  </si>
  <si>
    <t>080708</t>
  </si>
  <si>
    <t>Velille</t>
  </si>
  <si>
    <t>MD Velille</t>
  </si>
  <si>
    <t>MEJORAMIENTO DE LOS SERVICIOS DE SALUD DEL PUESTO DE SALUD CHILLOROYA EN LA COMUNIDAD CAMPESINA DE CHILLOROYA - DISTRITO DE LIVITACA - PROVINCIA DE CHUMBIVILCAS - DEPARTAMENTO DE CUSCO</t>
  </si>
  <si>
    <t>MEJORAMIENTO Y AMPLIACION DE LA OFERTA DE SERVICIOS DEL PRIMER NIVEL DE ATENCION EN UCHUCCARCCO - MICRORED LIVITACA - RED DE SERVICIOS DE SALUD CHUMBIVILCAS - DIRESA CUSCO, DISTRITO DE CHAMACA - CHUMBIVILCAS - CUSCO</t>
  </si>
  <si>
    <t>MEJORAMIENTO Y AMPLIACION DE LOS SERVICIOS DE AGUA POTABLE Y ALCANTARILLADO SANITARIO EN LAS AV. COLLASUYO Y LOS MANANTIALES DE LOS DISTRITOS DE CUSCO, SAN SEBASTIAN Y WANCHAQ, PROVINCIA DE CUSCO - CUSCO</t>
  </si>
  <si>
    <t>Consorcio: Banco Internacional del Perú,Interbank,Supermercados Peruanos y Real Plaza</t>
  </si>
  <si>
    <t>MEJORAMIENTO Y AMPLIACION DE LAS REDES DE MEDIA TENSION Y BAJA TENSION Y CONEXIONES DOMICILIARIAS EN LAS AVENIDAS COLLASUYO, LOS MANANTIALES Y AVENIDA REPUBLICA PERU - DE LOS DISTRITOS DE WANCHAQ Y CUSCO, PROVINCIA DE CUSCO - CUSCO</t>
  </si>
  <si>
    <t>MEJORAMIENTO DE LA TRANSITABILIDAD PEATONAL Y VEHICULAR DE LA VIA QUE UNE A LOS PUEBLOS JUAN PABLO II, PATASAGUA ALTO, SAN JOSE, SANTA RITA Y SANTA TERESA CENTRO POBLADO DE TIABAYA - DISTRITO DE TIABAYA - PROVINCIA DE AREQUIPA - REGIÓN AREQUIPA</t>
  </si>
  <si>
    <t>MEJORAMIENTO DE LAS CALLES DEL CENTRO POBLADO DE SAN JUAN DE MILPO , DISTRITO DE SAN FRANCISCO DE ASIS DE YARUSYACAN - PASCO - PASCO</t>
  </si>
  <si>
    <t>INSTALACION DE LOS SERVICIOS DE AGUA POTABLE Y SANEAMIENTO RURAL EN LOS SECTORES DE NUEVA CALA CALA, ASPAEX, ASPAEX-I Y ASPAEX-III (LOS CARIBEÑOS), CENTRO POBLADO DE YACANGO, DISTRITO DE TORATA - MARISCAL NIETO - MOQUEGUA</t>
  </si>
  <si>
    <t>Torata</t>
  </si>
  <si>
    <t>MEJORAMIENTO Y AMPLIACION DE LOS SERVICIOS DE AGUA POTABLE Y ALCANTARILLADO EN LA LOCALIDAD DE VISTOSO DEL DISTRITO DE SAN PEDRO DE CHANA - PROVINCIA DE HUARI - DEPARTAMENTO DE ANCASH</t>
  </si>
  <si>
    <t>MEJORAMIENTO Y AMPLIACION DE LOS SERVICIOS DE AGUA POTABLE Y ALCANTARILLADO EN LA LOCALIDAD DE PICHIU CENTRO DEL DISTRITO DE SAN PEDRO DE CHANA - PROVINCIA DE HUARI - DEPARTAMENTO DE ANCASH</t>
  </si>
  <si>
    <t>MEJORAMIENTO Y AMPLIACION DE LOS SERVICIOS DE AGUA POTABLE Y SANEAMIENTO BÁSICO EN LA LOCALIDAD DE VERDECOCHA DEL DISTRITO DE SAN PEDRO DE CHANA - PROVINCIA DE HUARI - DEPARTAMENTO DE ANCASH</t>
  </si>
  <si>
    <t>MEJORAMIENTO Y AMPLIACION DE LOS SERVICIOS DE AGUA POTABLE Y ALCANTARILLADO EN LA LOCALIDAD DE WISHLLAC DEL DISTRITO DE SAN PEDRO DE CHANA - PROVINCIA DE HUARI - DEPARTAMENTO DE ANCASH</t>
  </si>
  <si>
    <t>MEJORAMIENTO Y AMPLIACION DEL SERVICIO DE SEGURIDAD CIUDADANA EN EL DISTRITO DE CAYMA - PROVINCIA DE AREQUIPA - DEPARTAMENTO DE AREQUIPA</t>
  </si>
  <si>
    <t>Consorcio Tottus - Falabella</t>
  </si>
  <si>
    <t>MEJORAMIENTO DEL SERVICIO DE TRANSITABILIDAD VEHICULAR Y PEATONAL DE LAS PRINCIPALES CALLES DEL CENTRO DE SAMEGUA DEL DISTRITO DE SAMEGUA - PROVINCIA DE MARISCAL NIETO - DEPARTAMENTO DE MOQUEGUA</t>
  </si>
  <si>
    <t>180104</t>
  </si>
  <si>
    <t>Samegua</t>
  </si>
  <si>
    <t>MD Samegua</t>
  </si>
  <si>
    <t>MEJORAMIENTO DE LOS SERVICIOS DE TRANSITABILIDAD VEHICULAR Y PEATONAL EN EL CENTRO POBLADO DE PAMPAMARCA DEL DISTRITO DE COTARUSE - PROVINCIA DE AYMARAES - DEPARTAMENTO DE APURIMAC</t>
  </si>
  <si>
    <t>030406</t>
  </si>
  <si>
    <t>Aymaraes</t>
  </si>
  <si>
    <t>Cotaruse</t>
  </si>
  <si>
    <t>MD Cotaruse</t>
  </si>
  <si>
    <t xml:space="preserve">	MEJORAMIENTO Y AMPLIACION DEL SERVICIO DEPORTIVO Y RECREATIVO EN EL POLIDEPORTIVO SANTA ISABEL UBICADO EN LA MZ. 6 LOTE 2, SECTOR CENTRAL BARRIO 2, DISTRITO DE EL PORVENIR - PROVINCIA DE TRUJILLO - DEPARTAMENTO DE LA LIBERTAD</t>
  </si>
  <si>
    <t>MEJORAMIENTO, AMPLIACION DEL SERVICIO DE SEGURIDAD CIUDADANA EN EL DISTRITO DE PACOCHA, PROVINCIA DE ILO - MOQUEGUA</t>
  </si>
  <si>
    <t>180303</t>
  </si>
  <si>
    <t>Pacocha</t>
  </si>
  <si>
    <t>MD Pacocha</t>
  </si>
  <si>
    <t>MEJORAMIENTO DEL SERVICIO EDUCATIVO EN LA I.E. N 82375 - HIERBA BUENA, DISTRITO DE CACHACHI - CAJABAMBA - CAJAMARCA</t>
  </si>
  <si>
    <t>MEJORAMIENTO DE LA GESTION INTEGRAL DE LOS RESIDUOS SOLIDOS MUNICIPALES DEL DISTRITO DE HUAYLLAY - PROVINCIA DE PASCO - DEPARTAMENTO DE PASCO</t>
  </si>
  <si>
    <t>MEJORAMIENTO DEL SISTEMA DE SANEAMIENTO EN LA COMUNIDAD DE HUILLCARPAY, DISTRITO DE SAN SEBASTIAN - CUSCO - CUSCO</t>
  </si>
  <si>
    <t>Consorcio Hydro-Geo: Hydro-Geo Consultores S.A.C-Oncology Body Care SAC</t>
  </si>
  <si>
    <t>MEJORAMIENTO Y AMPLIACION DEL SISTEMA DE SANEAMIENTO BASICO Y TRATAMIENTO DE AGUAS RESIDUALES DE LA CIUDAD DE HUARI, DISTRITO DE HUARI, PROVINCIA DE HUARI - ANCASH</t>
  </si>
  <si>
    <t>CREACION DEL TEATRO MUNICIPAL PARA LA PRESTACIÓN DE SERVICIOS SOCIALES Y CULTURALES DEL DISTRITO DE CHIMBOTE - PROVINCIA DE SANTA - DEPARTAMENTO DE ANCASH</t>
  </si>
  <si>
    <t>CREACION DE LA INFRAESTRUCTURA DEPORTIVA, RECREACIONAL Y CULTURAL EN LA LOCALIDAD DE CONTAMANA, DISTRITO DE CONTAMANA - PROVINCIA DE UCAYALI - DEPARTAMENTO DE LORETO</t>
  </si>
  <si>
    <t>CREACION DE LA INFRAESTRUCTURA DEPORTIVA, RECREACIONAL Y CULTURAL EN LA LOCALIDAD DE NAUTA; DISTRITO DE NAUTA - PROVINCIA DE LORETO - DEPARTAMENTO DE LORETO</t>
  </si>
  <si>
    <t>MEJORAMIENTO Y AMPLIACION DE LA PLAZA SARGENTO LORES DE LA LOCALIDAD DE REQUENA DEL DISTRITO DE REQUENA - PROVINCIA DE REQUENA - DEPARTAMENTO DE LORETO</t>
  </si>
  <si>
    <t>160501</t>
  </si>
  <si>
    <t>Requena</t>
  </si>
  <si>
    <t>MP Requena</t>
  </si>
  <si>
    <t>MEJORAMIENTO Y AMPLIACION DE LOS SERVICIOS DE AGUA POTABLE Y ALCANTARILLADO EN LA LOCALIDAD DE HUANCAYOC DEL DISTRITO DE SAN PEDRO DE CHANA - PROVINCIA DE HUARI - DEPARTAMENTO DE ANCASH</t>
  </si>
  <si>
    <t>MEJORAMIENTO DEL SERVICIO DE MOVILIDAD URBANA EN CALLE PARANSHIQUE CUADRAS DE LA 1 A LA 5, JUNTA VECINAL N°010 DEL DISTRITO DE HUAMACHUCO - PROVINCIA DE SANCHEZ CARRION - DEPARTAMENTO DE LA LIBERTAD</t>
  </si>
  <si>
    <t>Summa Gold Corporation S.A.C</t>
  </si>
  <si>
    <t>MEJORAMIENTO Y AMPLIACION DEL SERVICIO EDUCATIVO DE LA I.E.P. N° 821293 ANTIVO LA RUDA DEL DISTRITO DE TUMBADEN - PROVINCIA DE SAN PABLO - DEPARTAMENTO DE CAJAMARCA</t>
  </si>
  <si>
    <t>061204</t>
  </si>
  <si>
    <t>San Pablo</t>
  </si>
  <si>
    <t>Tumbaden</t>
  </si>
  <si>
    <t>MD Tumbaden</t>
  </si>
  <si>
    <t>MEJORAMIENTO Y AMPLIACION EL SERVICIO DE SEGURIDAD CIUDADANA DEL DISTRITO DE VICTOR LARCO HERRERA, PROVINCIA DE TRUJILLO – DEPARTAMENTO DE LA LIBERTAD</t>
  </si>
  <si>
    <t>130111</t>
  </si>
  <si>
    <t>Victor Larco Herrera</t>
  </si>
  <si>
    <t>MD Victor Larco Herrera</t>
  </si>
  <si>
    <t>MEJORAMIENTO DEL SERVICIO DE SEGURIDAD CIUDADANA MEDIANTE SISTEMA DE VIDEO VIGILANCIA Y COMUNICACIONES EN EL DISTRITO DE EL ALTO - PROVINCIA DE TALARA - DEPARTAMENTO DE PIURA</t>
  </si>
  <si>
    <t>200702</t>
  </si>
  <si>
    <t>El Alto</t>
  </si>
  <si>
    <t>MD El Alto</t>
  </si>
  <si>
    <t xml:space="preserve">	MEJORAMIENTO Y AMPLIACION DEL SERVICIO DE SEGURIDAD CIUDADANA EN LA CIUDAD DE HUAURA DEL DISTRITO DE HUAURA - PROVINCIA DE HUAURA - DEPARTAMENTO DE LIMA</t>
  </si>
  <si>
    <t>150806</t>
  </si>
  <si>
    <t>Huara</t>
  </si>
  <si>
    <t>Huaura</t>
  </si>
  <si>
    <t>MD Huaura</t>
  </si>
  <si>
    <t>Oliperu SAC</t>
  </si>
  <si>
    <t>CREACION PUENTE CARROZABLE OROPESA HUAYLLA ANGOSTURA SOBRE EL RIO HUATANAY, DISTRITO DE SAYLLA - CUSCO - CUSCO</t>
  </si>
  <si>
    <t>MEJORAMIENTO Y AMPLIACION DEL SERVICIO EDUCATIVO EN EL INSTITUTO SUPERIOR TECNOLOGICO PUBLICO SAN ANTONIO DE PADUA, DEL DISTRITO DE LAJAS - PROVINCIA DE CHOTA - DEPARTAMENTO DE CAJAMARCA</t>
  </si>
  <si>
    <t>060410</t>
  </si>
  <si>
    <t>Chota</t>
  </si>
  <si>
    <t>Lajas</t>
  </si>
  <si>
    <t>MD Lajas</t>
  </si>
  <si>
    <t>MEJORAMIENTO DE PISTAS EN LA URBANIZACION SANTA ISABEL, DISTRITO DE PIURA, PROVINCIA DE PIURA - PIURA</t>
  </si>
  <si>
    <t>Consorcio Pronte Oliperu</t>
  </si>
  <si>
    <t>CREACION DEL SERVICIO DE AGUA A NIVEL PARCELARIO CON UN SISTEMA DE RIEGO TECNIFICADO EN LA COMUNIDAD CAMPESINA DE SANTA CRUZ DE ANDAMARCA DEL DISTRITO DE SANTA CRUZ DE ANDAMARCA - PROVINCIA DE HUARAL - DEPARTAMENTO DE LIMA</t>
  </si>
  <si>
    <t>Consorcio U.M Satander-MCEISA</t>
  </si>
  <si>
    <t xml:space="preserve">	MEJORAMIENTO Y AMPLIACION DEL SERVICIO DE AGUA POTABLE Y SANEAMIENTO DEL CENTRO POBLADO CONDORCOCHA DEL DISTRITO DE LA UNION - PROVINCIA DE TARMA - DEPARTAMENTO DE JUNIN</t>
  </si>
  <si>
    <t>CREACION DE LOS SERVICIOS DEPORTIVOS Y RECREATIVOS MEDIANTE LA INSTALACION DE POLIDEPORTIVOS EN LAS LOCALIDADES DE SAN JUAN DE DIOS, VISTA ALEGRE Y CHILAL DEL DISTRITO DE PULAN - PROVINCIA DE SANTA CRUZ - DEPARTAMENTO DE CAJAMARCA</t>
  </si>
  <si>
    <t>061307</t>
  </si>
  <si>
    <t>Pulan</t>
  </si>
  <si>
    <t>MD Pulan</t>
  </si>
  <si>
    <t>MEJORAMIENTO SERVICIO DE LA TRANSITABILIDAD VEHICULAR Y PEATONAL EN LA AV. SAN FRANCISCO, SANTA CATALINA CUADRA 1 Y SANTA ROSA CUADRA 5 C.P. SAN FRANCISCO, DEL DISTRITO DE SUNAMPE - CHINCHA - ICA</t>
  </si>
  <si>
    <t>110210</t>
  </si>
  <si>
    <t>Sunampe</t>
  </si>
  <si>
    <t>MD Sunampe</t>
  </si>
  <si>
    <t>MEJORAMIENTO Y AMPLIACION DEL SERVICIO DE AGUA POTABLE Y CREACION DEL SERVICIO DE ALCANTARILLADO SANITARIO DEL CENTRO POBLADO DE LOS ANGELES - DISTRITO DE EL CARMEN - PROVINCIA DE CHINCHA - REGIÓN ICA</t>
  </si>
  <si>
    <t>110205</t>
  </si>
  <si>
    <t>El Carmen</t>
  </si>
  <si>
    <t>MD El Carmen</t>
  </si>
  <si>
    <t>MEJORAMIENTO DEL SERVICIO DE AGUA POTABLE Y CREACIÓN DEL ALCANTARILLADO SANITARIO EN EL CC.PP. SAN LUIS, DISTRITO DE EL CARMEN - CHINCHA - ICA</t>
  </si>
  <si>
    <t>MEJORAMIENTO DEL SERVICIO DE MOVILIDAD URBANA EN AV. BICENTENARIA, JUNTA VECINAL N°05 Y JUNTA VECINAL N°09 DEL DISTRITO DE HUAMACHUCO - PROVINCIA DE SANCHEZ CARRION - DEPARTAMENTO DE LA LIBERTAD</t>
  </si>
  <si>
    <t>MEJORAMIENTO DE LA CAPACIDAD TECNICO OPERATIVA DE POOL DE MAQUINARIA PESADA Y LIVIANA, PARA MEJORAR LA EJECUCION DE OBRAS MENORES, MANTENIMIENTO DE INFRAESTRUCTURA PUBLICA Y ATENCION A EMERGENCIAS EN LA MUNICIPALIDAD DISTRITAL DE CHINCHAYPUJIO, DISTRITO DE CHINCHAYPUJIO - PROVINCIA DE ANTA - DEPARTAMENTO DE CUSCO</t>
  </si>
  <si>
    <t>080304</t>
  </si>
  <si>
    <t>Chinchaypujio</t>
  </si>
  <si>
    <t>MD Chinchaypujio</t>
  </si>
  <si>
    <t>CREACION DE UNIDADES BÁSICAS DE SANEAMIENTO EN EL CASERÍO LA CUADRATURA, DISTRITO DE HUALGAYOC - HUALGAYOC - CAJAMARCA</t>
  </si>
  <si>
    <t>MEJORAMIENTO DEL SERVICIO DE AGUA DEL SISTEMA DE RIEGO DE LOS SECTORES EL TAMBO Y EL MOLINO, DE LA LOCALIDAD DE GUADALUPE, DISTRITO DE GUADALUPE, PROVINCIA DE PACASMAYO - LA LIBERTAD</t>
  </si>
  <si>
    <t>MEJORAMIENTO Y AMPLIACION DEL SERVICIO DE SEGURIDAD CIUDADANA EN EL DISTRITO DE CERRO COLORADO - PROVINCIA DE AREQUIPA - DEPARTAMENTO DE AREQUIPA</t>
  </si>
  <si>
    <t>MEJORAMIENTO Y AMPLIACION DEL SERVICIO DE SANEAMIENTO BÁSICO EN LOS SECTORES DE JAUCHILLICA, CERROPAMPA, PULLAHUAYO, SIPINA, HUANCOMA, CONDORPAMPA, SORAMAQUE, HUACACHARA Y PUCUTO DE LA C.C. QUEHUINCHA DEL DISTRITO DE LIVITACA - PROVINCIA DE CHUMBIVILCAS - DEPARTAMENTO DE CUSCO</t>
  </si>
  <si>
    <t>MEJORAMIENTO Y AMPLIACION DEL SISTEMA DE ELECTRIFICACION RURAL EN LAS COMUNIDADES CAMPESINAS DE QUICHAS ALTO-SAN JOSE,BARRIO ANTAMACHAY,NUEVA ESPERANZA Y CHUCHURUPAY DISTRITO DE YANACANCHA - PROVINCIA DE PASCO - DEPARTAMENTO DE PASCO</t>
  </si>
  <si>
    <t>Peruana de Informática S.A.C</t>
  </si>
  <si>
    <t>CREACION DEL SERVICIO DE TRANSITABILIDAD VEHICULAR Y PEATONAL DEL PUENTE DE ACCESO A LAS LOCALIDADES DE MILCO, MARÍA VILCA, POGOQUITO Y SAPARCON DEL DISTRITO DE PEDRO GALVEZ - PROVINCIA DE SAN MARCOS - DEPARTAMENTO DE CAJAMARCA</t>
  </si>
  <si>
    <t>061001</t>
  </si>
  <si>
    <t>MP San Marcos</t>
  </si>
  <si>
    <t>MEJORAMIENTO DEL SERVICIO EDUCATIVO DEL NIVEL PRIMARIA DE LA I.E. N° 54320 CESAR VALLEJO DE TIAPARO EN EL DISTRITO DE POCOHUANCA - PROVINCIA DE AYMARAES - DEPARTAMENTO DE APURIMAC</t>
  </si>
  <si>
    <t>CREACION DE LOS SERVICIOS DEPORTIVOS DE GRASS SINTETICO EN EL CENTRO POBLADO DE MOYABAMBA BAJA DEL DISTRITO DE SANTA MARIA DE CHICMO - PROVINCIA DE ANDAHUAYLAS - DEPARTAMENTO DE APURIMAC</t>
  </si>
  <si>
    <t>030215</t>
  </si>
  <si>
    <t>Santa María de Chicmo</t>
  </si>
  <si>
    <t>MD Santa María de Chicmo</t>
  </si>
  <si>
    <t>Expreso Internacional Palomino S.A.C</t>
  </si>
  <si>
    <t>MEJORAMIENTO DE LA INFRAESTRUCTURA DEL ESTADIO MUNICIPAL DEL PUERTO DE MALABRIGO DEL DISTRITO DE RAZURI - PROVINCIA DE ASCOPE - DEPARTAMENTO DE LA LIBERTAD</t>
  </si>
  <si>
    <t>130206</t>
  </si>
  <si>
    <t>Razuri</t>
  </si>
  <si>
    <t>MD Razuri</t>
  </si>
  <si>
    <t>MEJORAMIENTO Y AMPLIACION DE LOS SERVICIOS PÚBLICOS DE INTEGRACIÓN ECONÓMICA Y SOCIAL DEL MALECÓN COSTERO TRAMO DESDE EL GRAN HOTEL ILO HASTA LA CALLE LAS ROCAS, DISTRITO DE ILO - PROVINCIA DE ILO - DEPARTAMENTO DE MOQUEGUA</t>
  </si>
  <si>
    <t>180301</t>
  </si>
  <si>
    <t>MP Ilo</t>
  </si>
  <si>
    <t>Anglo American Quellaveco S.A</t>
  </si>
  <si>
    <t>MEJORAMIENTO DE LOS SERVICIOS DE TRANSITABILIDAD PEATONAL Y VEHICULAR EN LA AV. ANTAHUAYLLA E ISCHUBAMBILLA (CUADRA 1,2 Y 3) DEL DISTRITO DE PACUCHA - PROVINCIA DE ANDAHUAYLAS - DEPARTAMENTO DE APURIMAC</t>
  </si>
  <si>
    <t>030209</t>
  </si>
  <si>
    <t>Pacucha</t>
  </si>
  <si>
    <t>MD Pacucha</t>
  </si>
  <si>
    <t>Hexagon S.A.C</t>
  </si>
  <si>
    <t>MEJORAMIENTO DEL SERVICIO DE MOVILIDAD URBANA EN LAS VÍAS LOCALES DE LA AV. ALMANZA OCAMPO EN EL CENTRO POBLADO DE PACUCHA , DISTRITO DE PACUCHA - PROVINCIA DE ANDAHUAYLAS - DEPARTAMENTO DE APURIMAC</t>
  </si>
  <si>
    <t xml:space="preserve"> MEJORAMIENTO Y AMPLIACION DEL SERVICIO DE SEGURIDAD CIUDADANA EN EL DISTRITO DE QUERECOTILLO - PROVINCIA DE SULLANA - DEPARTAMENTO DE PIURA</t>
  </si>
  <si>
    <t>200607</t>
  </si>
  <si>
    <t>Querocotillo</t>
  </si>
  <si>
    <t>MD Querecotillo</t>
  </si>
  <si>
    <t>Ilender Perú S.A</t>
  </si>
  <si>
    <t>MEJORAMIENTO DEL SERVICIO DE TRANSITABILIDAD VEHICULAR Y PEATONAL EN EL CENTRO POBLADO EL MOLINO DEL DISTRITO DE QUICACHA - PROVINCIA DE CARAVELI - DEPARTAMENTO DE AREQUIPA</t>
  </si>
  <si>
    <t>040312</t>
  </si>
  <si>
    <t>Quicacha</t>
  </si>
  <si>
    <t>MD Quicacha</t>
  </si>
  <si>
    <t>Consorcio El Molino (Gadiel Infraestructura y Construcción SAC - Garcia Ingenieros Constructores RL)</t>
  </si>
  <si>
    <t>MEJORAMIENTO Y AMPLIACION DEL SERVICIO DE SEGURIDAD CIUDADANA EN EL DISTRITO DE PUERTO BERMUDEZ - PROVINCIA DE OXAPAMPA - DEPARTAMENTO DE PASCO</t>
  </si>
  <si>
    <t>190306</t>
  </si>
  <si>
    <t>Puerto Bermudez</t>
  </si>
  <si>
    <t>MD Puerto Bermudez</t>
  </si>
  <si>
    <t>MEJORAMIENTO DEL SERVICIO DE TRANSITABILIDAD VEHICULAR Y PEATONAL EN EL CENTRO POBLADO COCACHACRA Y VERACRUZ GRANDE DEL DISTRITO DE COCACHACRA - PROVINCIA DE ISLAY - DEPARTAMENTO DE AREQUIPA</t>
  </si>
  <si>
    <t>040702</t>
  </si>
  <si>
    <t>Cocachacra</t>
  </si>
  <si>
    <t>MD Cocachacra</t>
  </si>
  <si>
    <t>MEJORAMIENTO Y AMPLIACION DEL SERVICIO DEPORTIVO DEL POLIDEPORTIVO LA BOMBONERA EN EL PUEBLO JOVEN MIGUEL GRAU CUARTA FASE, DISTRITO DE EL PORVENIR - PROVINCIA DE TRUJILLO - DEPARTAMENTO DE LA LIBERTAD</t>
  </si>
  <si>
    <t>Quispicanchi</t>
  </si>
  <si>
    <t>MEJORAMIENTO DE LA OFERTA DE SERVICIOS EDUCATIVOS EN LA INSTITUCION EDUCATIVA SERAPIO CALDERON LAZO DE LA VEGA - NIVEL SECUNDARIA DE LA LOCALIDAD DE PAUCARTAMBO DISTRITO DE PAUCARTAMBO - PROVINCIA DE PAUCARTAMBO - DEPARTAMENTO DE CUSCO</t>
  </si>
  <si>
    <t>Freya Ingeniería y Consultoría Integral SAC (ex Odin Ingenieros y Consultores SAC)</t>
  </si>
  <si>
    <t xml:space="preserve"> MEJORAMIENTO Y AMPLIACION DEL SERVICIO DE SEGURIDAD CIUDADANA DEL DISTRITO DE SUPE - PROVINCIA DE BARRANCA - DEPARTAMENTO DE LIMA</t>
  </si>
  <si>
    <t>150204</t>
  </si>
  <si>
    <t>Barranca</t>
  </si>
  <si>
    <t>Supe</t>
  </si>
  <si>
    <t>MD Supe</t>
  </si>
  <si>
    <t>MEJORAMIENTO DEL SERVICIO DE LIMPIEZA PÚBLICA DE LA CIUDAD DE JAEN, PROVINCIA DE JAEN - CAJAMARCA</t>
  </si>
  <si>
    <t>Jaen</t>
  </si>
  <si>
    <t>Consorcio Financista Ambiental: Sistema de Impermeabilización de Grandes Superficies Argentinas S.A.C. - KM30 S.A.C.</t>
  </si>
  <si>
    <t>MEJORAMIENTO DEL SERVICIO EN EL PROCESO DE ENSEÑANZA Y APRENDIZAJE CON TECNOLOGÍAS DE INFORMACIÓN Y COMUNICACIÓN (TIC) EN LAS II.EE. DE NIVEL EDUCATIVO INICIAL Y PRIMARIA EN EL DISTRITO DE EL ALTO - PROVINCIA DE TALARA - DEPARTAMENTO DE PIURA</t>
  </si>
  <si>
    <t>MEJORAMIENTO Y AMPLIACION DEL SERVICIO DE SEGURIDAD CIUDADANA MEDIANTE SISTEMA DE VIDEO VIGILANCIA EN EL DISTRITO DE HUALMAY - PROVINCIA DE HUAURA - DEPARTAMENTO DE LIMA</t>
  </si>
  <si>
    <t>150805</t>
  </si>
  <si>
    <t>Hualmay</t>
  </si>
  <si>
    <t>MD Hualmay</t>
  </si>
  <si>
    <t>CREACION DEL SERVICIO DE TRANSITABILIDAD PEATONAL EN EL KM.38 DE LA PANAMERICANA SUR, DEL DISTRITO DE PUNTA HERMOSA - PROVINCIA DE LIMA - DEPARTAMENTO DE LIMA</t>
  </si>
  <si>
    <t>260000</t>
  </si>
  <si>
    <t>Punta Hermosa</t>
  </si>
  <si>
    <t>Región Lima Metropolitana</t>
  </si>
  <si>
    <t>Inmobiliaria Alquife S.A.C</t>
  </si>
  <si>
    <t>MEJORAMIENTO DE CAPACIDADES TECNICAS A LA CADENA PRODUCTIVA DE PRODUCTOS AGRICOLAS EN LAS 13 COMUNIDADES DEL DISTRITO DE ANCAHUASI - PROVINCIA DE ANTA - DEPARTAMENTO DE CUSCO</t>
  </si>
  <si>
    <t>Rinait S.R.L</t>
  </si>
  <si>
    <t>MEJORAMIENTO DE LA PRESTACIÓN DEL SERVICIO EDUCATIVO EN EL NIVEL PRIMARIA Y SECUNDARIA DE LA INSTITUCIÓN EDUCATIVA 56116 INCA TUPAC AMARU II, DEL CENTRO POBLADO DE SURIMANA DEL DISTRITO DE TUPAC AMARU - PROVINCIA DE CANAS - DEPARTAMENTO DE CUSCO</t>
  </si>
  <si>
    <t>Canas</t>
  </si>
  <si>
    <t>Minerandes S.A.C</t>
  </si>
  <si>
    <t>MEJORAMIENTO DE LOS SERVICIOS DEL ARCHIVO REGIONAL DE CAJAMARCA, CAJAMARCA</t>
  </si>
  <si>
    <t>SI, actualización de E.T</t>
  </si>
  <si>
    <t>MEJORAMIENTO Y AMPLIACION DEL SERVICIO EDUCATIVO DEL NIVEL INICIAL Nº759,NIVEL PRIMARIA IE Nº50833 ANTONIO CANO CACERES Y NIVEL SECUNDARIA DE PUMAMARCA DEL DISTRITO DE TAMBOBAMBA - PROVINCIA DE COTABAMBAS - DEPARTAMENTO DE APURIMAC</t>
  </si>
  <si>
    <t>Tambobamba</t>
  </si>
  <si>
    <t>MEJORAMIENTO DEL SERVICIO DE MOVILIDAD URBANA EN LAS CALLES CORONEL FERNANDEZ, CORONEL PARRA Y SAN FRANSICO DEL CENTRO POBLADO DE PILLCOPATA DISTRITO DE KOSÑIPATA - PROVINCIA DE PAUCARTAMBO - DEPARTAMENTO DE CUSCO</t>
  </si>
  <si>
    <t>081106</t>
  </si>
  <si>
    <t>Kosñipata</t>
  </si>
  <si>
    <t>MD Kosñipata</t>
  </si>
  <si>
    <t>Collection of Selected Houses - COSEHO S.R.L</t>
  </si>
  <si>
    <t>CREACION DEL SERVICIO EDUCATIVO ESPECIALIZADO PARA ALUMNOS DE SEGUNDO GRADO DE SECUNDARIA DE EDUCACIÓN BÁSICA REGULAR CON ALTO DESEMPEÑO ACADÉMICO DISTRITO DE CHALHUANCA - PROVINCIA DE AYMARAES - DEPARTAMENTO DE APURIMAC</t>
  </si>
  <si>
    <t>Chalhuanca</t>
  </si>
  <si>
    <t>CREACION DEL CENTRO DE INVESTIGACIÓN APLICADA Y LABORATORIOS ESPECIALIZADOS EN EL ÁREA DE CIENCIAS BIOMÉDICAS DE LA UNIVERSIDAD NACIONAL DE SAN AGUSTÍN DE DISTRITO DE AREQUIPA - PROVINCIA DE AREQUIPA - DEPARTAMENTO DE AREQUIPA</t>
  </si>
  <si>
    <t>MEJORAMIENTO Y AMPLIACION DEL MERCADO DE ABASTOS EN EL DISTRITO DE JESUS - PROVINCIA DE CAJAMARCA - DEPARTAMENTO DE CAJAMARCA</t>
  </si>
  <si>
    <t>060106</t>
  </si>
  <si>
    <t>Jesús</t>
  </si>
  <si>
    <t>MD Jesús</t>
  </si>
  <si>
    <t>Alihcom Build S.A.C</t>
  </si>
  <si>
    <t>AMPLIACION DEL SERVICIO DE VIDEO VIGILANCIA DE SEGURIDAD CIUDADANA EN EL DISTRITO DEL CALLAO, PROVINCIA DEL CALLAO, CALLAO</t>
  </si>
  <si>
    <t>Mafersa Company SAC</t>
  </si>
  <si>
    <t xml:space="preserve">	MEJORAMIENTO DEL SERVICIO DE EDUCACION EN LA I.E. AREQUIPA DISTRITO DE AREQUIPA, PROVINCIA DE AREQUIPA, REGION AREQUIPA</t>
  </si>
  <si>
    <t>Consorcio: Yura-Interbank-Cerro Verde</t>
  </si>
  <si>
    <t>MEJORAMIENTO Y AMPLIACION DE LA PRESTACIÒN DEL SERVICIO EDUCATIVO DEL NIVEL PRIMARIO Y SECUNDARIO DE LA INSTITUCIÒN EDUCATIVA TÈCNICA CORONEL MANUEL C. DE LA TORRE DEL DISTRITO DE MOQUEGUA - PROVINCIA DE MARISCAL NIETO - DEPARTAMENTO DE MOQUEGUA</t>
  </si>
  <si>
    <t>MEJORAMIENTO Y AMPLIACION DEL SERVICIO DE EDUCACIÓN INICIAL EN 643 - KOSÑIPATA DE CENTRO POBLADO PATRIAS DISTRITO DE KOSÑIPATA DE LA PROVINCIA DE PAUCARTAMBO DEL DEPARTAMENTO DE CUSCO</t>
  </si>
  <si>
    <t>MEJORAMIENTO Y AMPLIACION DEL SERVICIO DE SEGURIDAD CIUDADANA EN EL DISTRITO DE MARIANO MELGAR - PROVINCIA DE AREQUIPA - DEPARTAMENTO DE AREQUIPA</t>
  </si>
  <si>
    <t>040109</t>
  </si>
  <si>
    <t>Mariano Melgar</t>
  </si>
  <si>
    <t>MD Mariano Melgar</t>
  </si>
  <si>
    <t>Fiberlux SAC</t>
  </si>
  <si>
    <t>IOARR</t>
  </si>
  <si>
    <t>ADQUISICION DE VEHÍCULO DE SEGURIDAD CIUDADANA Y EQUIPO DE OTROS ACTIVOS COMPLEMENTARIOS; EN EL(LA) BASES DE SERENAZGO DE LAS PROVINCIAS DE MAYNAS, ALTO AMAZONAS, REQUENA, LORETO, DATEM DEL MARAÑON, UCAYALI,, RAMON CASTILLA Y PUTUMAYO DISTRITO DE IQUITOS, PROVINCIA MAYNAS, DEPARTAMENTO LORETO</t>
  </si>
  <si>
    <t>Varios</t>
  </si>
  <si>
    <t>Segumax Tactica S.A.C.</t>
  </si>
  <si>
    <t>SI, Documento equivalente</t>
  </si>
  <si>
    <t>ADQUISICION DE VEHICULO; EN EL(LA) COMISARIAS DE LAS PROVINCIAS DE MAYNAS, ALTO AMAZONAS, REQUENA, LORETO, DATEM DEL MARAÑON, UCAYALI, RAMON CASTILLA Y PUTUMAYO DISTRITO DE IQUITOS, PROVINCIA MAYNAS, DEPARTAMENTO LORETO</t>
  </si>
  <si>
    <t>MEJORAMIENTO DE LOS SERVICIOS DE INFORMACIÓN EN ENSEÑANZA Y APRENDIZAJE CON TECNOLOGÍAS (TIC) EN LAS II.EE. DE NIVEL PRIMARIA Y SECUNDARIA DISTRITO DE HUANTA DE LA PROVINCIA DE HUANTA DEL DEPARTAMENTO DE AYACUCHO</t>
  </si>
  <si>
    <t>050401</t>
  </si>
  <si>
    <t>Huanta</t>
  </si>
  <si>
    <t>MP Huanta</t>
  </si>
  <si>
    <t>ADQUISICION DE EQUIPAMIENTO DE TALLER; EN EL(LA) CON TRACTOR AGRICOLA, RASTRA, ARADO, PICADORA, EMPACADORA, ENFARDADORA EN LA SUBGERENCIA DE DESARROLLO ECONOMICO LOCAL DISTRITO DE ALTO PICHIGUA, PROVINCIA ESPINAR, DEPARTAMENTO CUSCO</t>
  </si>
  <si>
    <t>CREACION DEL TECHADO DE COMPLEJO DEPORTIVO PARA EL FOMENTO DE ACTIVIDADES DEPORTIVAS EN LAS CIUDADES DE CARMEN ALTO, LOS POKRAS, LA FLORIDA, CAMPANAYOQ, ENACE, VISTA ALEGRE (03), YANAMA Y QUICAPATA, DEL DISTRITO DE CARMEN ALTO - PROVINCIA DE HUAMANGA - DEPARTAMENTO DE AYACUCHO</t>
  </si>
  <si>
    <t>050104</t>
  </si>
  <si>
    <t>Carmen Alto</t>
  </si>
  <si>
    <t>MD Carmen Alto</t>
  </si>
  <si>
    <t>MEJORAMIENTO DEL SERVICIO DE TRANSITABILIDAD VEHICULAR Y PEATONAL EN EL SECTOR C ZONA 3 Y EN LAS CALLES D, F, G, H, 39, 41 Y 42 DEL SECTOR B ZONA 4 DE LA ASOCIACIÓN URBANIZADORA CIUDAD DE DIOS DEL DISTRITO DE YURA - PROVINCIA DE AREQUIPA - DEPARTAMENTO DE AREQUIPA</t>
  </si>
  <si>
    <t xml:space="preserve">	MEJORAMIENTO Y AMPLIACION DE LOS SERVICIOS DE SALUD, DEL ESTABLECIMIENTO DE SALUD MALCAS DEL DISTRITO DE CONDEBAMBA - PROVINCIA DE CAJABAMBA - DEPARTAMENTO DE CAJAMARCA</t>
  </si>
  <si>
    <t>Condebamba</t>
  </si>
  <si>
    <t>Consorcio Metropolitano (FONDO INVESTA-SERVICIO INGENIERIA GEOSINTETICOS)</t>
  </si>
  <si>
    <t>MEJORAMIENTO DEL SERVICIO DE ATENCIÓN DE SALUD BÁSICOS EN CENTRO DE SALUD MATARANI DE CENTRO POBLADO ISLAY (MATARANI) DISTRITO DE ISLAY DE LA PROVINCIA DE ISLAY DEL DEPARTAMENTO DE AREQUIPA</t>
  </si>
  <si>
    <t>MEJORAMIENTO Y AMPLIACION DEL SERVICIO DE SEGURIDAD CIUDADANA DEL DISTRITO DE ZARUMILLA - PROVINCIA DE ZARUMILLA - DEPARTAMENTO DE TUMBES</t>
  </si>
  <si>
    <t>240301</t>
  </si>
  <si>
    <t>Tumbes</t>
  </si>
  <si>
    <t>Zarumilla</t>
  </si>
  <si>
    <t>MP Zarumilla</t>
  </si>
  <si>
    <t>MEJORAMIENTO DEL SERVICIO DE VÍDEO VIGILANCIA Y EL FORTALECIMIENTO DE LAS JUNTAS VECINALES Y DE LA CAPACIDAD DE RESPUESTA DEL SERVICIO DE SERENAZGO EN LA MUNICIPALIDAD DISTRITAL DE MANCORA MANCORA DEL DISTRITO DE MANCORA - PROVINCIA DE TALARA - DEPARTAMENTO DE PIURA</t>
  </si>
  <si>
    <t>200706</t>
  </si>
  <si>
    <t>Máncora</t>
  </si>
  <si>
    <t>MD Máncora</t>
  </si>
  <si>
    <t>Consorcio Seguridad Máncora</t>
  </si>
  <si>
    <t xml:space="preserve">	CREACION DEL SERVICIO DE SEGURIDAD CIUDADANA LOCAL EN EL CENTRO DE COMANDO, CONTROL, COMUNICACIÓN, CÓMPUTO Y MONITOREO DISTRITO DE ICA DE LA PROVINCIA DE ICA DEL DEPARTAMENTO DE ICA</t>
  </si>
  <si>
    <t>Consorcio Financista Ica (Segumax-SYM Servicios integrales)</t>
  </si>
  <si>
    <t>MEJORAMIENTO DEL SERVICIO DE PROVISION DE AGUA PARA LA IRRIGACION EN EL VALLE DE SUPE ALTO EN CCPP DE MONGUETE - PEÑICO EN EL DISTRITO DE HUAURA - PROVINCIA DE HUAURA - DEPARTAMENTO DE LIMA</t>
  </si>
  <si>
    <t>ARCH Partners Inversiones Inmobiliarias</t>
  </si>
  <si>
    <t xml:space="preserve">	ADQUISICION DE AMBULANCIA RURAL; EN NUEVE ESTABLECIMIENTOS DE SALUD III.1, ESTABLECIMIENTOS DE SALUD II.1 DISTRITO DE PUNCHANA, PROVINCIA MAYNAS, DEPARTAMENTO LORETO</t>
  </si>
  <si>
    <t>MEJORAMIENTO Y AMPLIACION DEL SERVICIO DE MOVILIDAD URBANA EN INTERCONEXION VIAL QUE UNE LOS DISTRITOS DE GROCIO PRADO, PUEBLO NUEVO Y DISTRITO DE CHINCHA ALTA DE LA PROVINCIA DE CHINCHA DEL DEPARTAMENTO DE ICA</t>
  </si>
  <si>
    <t>MEJORAMIENTO DE LOS SERVICIOS DE EXTENSIÓN UNIVERSITARIA Y FORMACIÓN PROFESIONAL DE LAS ESCUELAS DE ADMINISTRACIÓN Y AGRONOMÍA EN LA SEDE PEDREGAL DE LA U.N.S.A., EN LA CIUDAD DE MAJES, DISTRITO DE MAJES, PROVINCIA CAYLLOMA, DEPARTAMENTO AREQUIPA</t>
  </si>
  <si>
    <t>no aplica</t>
  </si>
  <si>
    <t>Consorcio URBI PROYECTOS S.A.</t>
  </si>
  <si>
    <t>MEJORAMIENTO Y AMPLIACION DEL SERVICIO EDUCATIVO DEL NIVEL PRIMARIA Y SECUNDARIA DE LA IE 40029 LUDWING VAN BEETHOVEN EN EL DISTRITO DE ALTO SELVA ALEGRE - PROVINCIA DE AREQUIPA - DEPARTAMENTO DE AREQUIPA</t>
  </si>
  <si>
    <t>MEJORAMIENTO Y AMPLIACION DE LA CAPACIDAD OPERATIVA DE LA MUNICIPALIDAD DISTRITAL DE CAYMA, DISTRITO DE CAYMA - PROVINCIA DE AREQUIPA - DEPARTAMENTO DE AREQUIPA</t>
  </si>
  <si>
    <t xml:space="preserve">	MEJORAMIENTO DE LOS SERVICIOS DE INFORMACIÓN EN EL PROCESO DE ENSEÑANZA Y APRENDIZAJE CON TECNOLOGIAS DE INFORMACIÓN Y COMUNICACIONES (TIC) EN LAS IE DE NIVEL PRIMARIA Y SECUNDARIA DE CENTRO POBLADO HUAQUIRCA DISTRITO DE HUAQUIRCA DE LA PROVINCIA DE ANTABAMBA DEL DEPARTAMENTO DE APURIMAC</t>
  </si>
  <si>
    <t>030303</t>
  </si>
  <si>
    <t>Antabamba</t>
  </si>
  <si>
    <t>Huaquirca</t>
  </si>
  <si>
    <t>MD Huaquirca</t>
  </si>
  <si>
    <t>MEJORAMIENTO Y AMPLIACION DE LOS SERVICIOS DE INFORMACIÓN EN LA MUNICIPALIDAD PROVINCIAL DE CAJAMARCA DISTRITO DE CAJAMARCA DE LA PROVINCIA DE CAJAMARCA DEL DEPARTAMENTO DE CAJAMARCA</t>
  </si>
  <si>
    <t>MEJORAMIENTO Y AMPLIACION DEL SERVICIO DE EDUCACION PRIMARIA EN I.E. 24009 TUPAC AMARU II DE CENTRO POBLADO CCOLLANA DISTRITO DE PUQUIO DE LA PROVINCIA DE LUCANAS DEL DEPARTAMENTO DE AYACUCHO</t>
  </si>
  <si>
    <t>050601</t>
  </si>
  <si>
    <t>Lucanas</t>
  </si>
  <si>
    <t>Puquio</t>
  </si>
  <si>
    <t>MP Lucanas</t>
  </si>
  <si>
    <t>CREACION DEL COMPLEJO DEPORTIVO EN LA LOCALIDAD DE CHANTA DEL DISTRITO DE POCOHUANCA - PROVINCIA DE AYMARAES - DEPARTAMENTO DE APURIMAC</t>
  </si>
  <si>
    <t>030410</t>
  </si>
  <si>
    <t>Pocohuanca</t>
  </si>
  <si>
    <t>MD Pocohuanca</t>
  </si>
  <si>
    <t>MEJORAMIENTO Y AMPLIACION DEL SERVICIO DE AGUA POTABLE Y SANEAMIENTO DEL CENTRO POBLADO PALO BLANCO DEL DISTRITO DE MOTUPE - PROVINCIA DE LAMBAYEQUE - DEPARTAMENTO DE LAMBAYEQUE</t>
  </si>
  <si>
    <t>Lambayeque</t>
  </si>
  <si>
    <t>Motupe</t>
  </si>
  <si>
    <t>MEJORAMIENTO Y AMPLIACION DEL SERVICIO DE MOVILIDAD URBANA EN LAS AVENIDAS PROGRESO Y LARAN EN EL DISTRITO DE PUEBLO NUEVO Y DISTRITO DE CHINCHA ALTA DE LA PROVINCIA DE CHINCHA DEL DEPARTAMENTO DE ICA</t>
  </si>
  <si>
    <t>REFORZAMIENTO ESTRUCTURAL DE AMBIENTE DE ADMINISTRACION CENTRAL; ADQUISICION DE EQUIPAMIENTO DE INGENIERIA; EN EL(LA) DIRECCION REGIONAL DE FORMALIZACION DE LA PROPIEDAD RURAL - DIREFOR, DEL GOBIERNO REGIONAL DE LIMA DISTRITO DE HUACHO, PROVINCIA HUAURA, DEPARTAMENTO LIMA</t>
  </si>
  <si>
    <t>Soluzioni Capital SAC</t>
  </si>
  <si>
    <t>MEJORAMIENTO Y AMPLIACION DEL SERVICIO DE SEGURIDAD CIUDADANA LOCAL EN EL DISTRITO DE PERENE DE LA PROVINCIA DE CHANCHAMAYO DEL DEPARTAMENTO DE JUNIN</t>
  </si>
  <si>
    <t>120302</t>
  </si>
  <si>
    <t>Chanchamayo</t>
  </si>
  <si>
    <t>Perené</t>
  </si>
  <si>
    <t>MD Perené</t>
  </si>
  <si>
    <t>CREACION DE LOSA DEPORTIVA DE USOS MULTIPLES EN LA COMUNIDAD DE DOS DE MAYO DE MUYUY DISTRITO DE BELEN - PROVINCIA DE MAYNAS - DEPARTAMENTO DE LORETO</t>
  </si>
  <si>
    <t>Contratistas y Servicios Generales Perla del Huallaga SAC</t>
  </si>
  <si>
    <t>CREACION DE LOSA DEPORTIVA EN EL, AA.HH. PARAISO DISTRITO DE BELEN - PROVINCIA DE MAYNAS - DEPARTAMENTO DE LORETO</t>
  </si>
  <si>
    <t xml:space="preserve">	MEJORAMIENTO DEL SERVICIO DE MOVILIDAD URBANA EN EL JR. ICA CUADRA 8 AL 11; JR. HUANUCO CUADRA 2 AL 6; JR. AYACUCHO CUADRA 8 AL 12; JR. ANCASH CUADRA 1; CA. LOS ROSALES DISTRITO DE QUILMANA DE LA PROVINCIA DE CAÑETE DEL DEPARTAMENTO DE LIMA</t>
  </si>
  <si>
    <t>Quilmana</t>
  </si>
  <si>
    <t>MD Quilmana</t>
  </si>
  <si>
    <t>Consorcio Vial Quilmaná: 2KMP SAC, JUNGLE´S KING EIRL, CORPORACIÓN COPSAC SAC</t>
  </si>
  <si>
    <t>MEJORAMIENTO Y AMPLIACION DEL SERVICIO DE SEGURIDAD CIUDADANA LOCAL EN MUNICIPALIDAD DISTRITAL DE CASA GRANDE DISTRITO DE CASA GRANDE DE LA PROVINCIA DE ASCOPE DEL DEPARTAMENTO DE LA LIBERTAD</t>
  </si>
  <si>
    <t>130208</t>
  </si>
  <si>
    <t>Casa Grande</t>
  </si>
  <si>
    <t>MD Casa Grande</t>
  </si>
  <si>
    <t>Consorcio Quantum-JK OXI: Jungle´s King EIRL, Quantum C &amp; C SAC</t>
  </si>
  <si>
    <t>CREACION DEL SERVICIO DE AGUA POTABLE RURAL EN EL ASENTAMIENTO HUMANO CALERA ALTA DEL DISTRITO DE CHEPEN DE LA PROVINCIA DE CHEPEN DEL DEPARTAMENTO DE LA LIBERTAD</t>
  </si>
  <si>
    <t>130401</t>
  </si>
  <si>
    <t>MP Chepén</t>
  </si>
  <si>
    <t>Consorcio Talambo: Ciudandes SAC, Arca Infraestructura</t>
  </si>
  <si>
    <t>MEJORAMIENTO DEL SERVICIO DE PRÁCTICA DEPORTIVA Y/O RECREATIVA EN COMPLEJO DEPORTIVO SANTA MARIA DISTRITO DE ICA DE LA PROVINCIA DE ICA DEL DEPARTAMENTO DE ICA</t>
  </si>
  <si>
    <t>Consorcio Financista Santa María: Kromos Produce SAC, CICDESI SAC</t>
  </si>
  <si>
    <t>MEJORAMIENTO DEL SERVICIO DE PRÁCTICA DEPORTIVA Y/O RECREATIVA EN INSTALACIONES DEL COMPLEJO DEPORTIVO DE SAN ISIDRO DISTRITO DE ICA DE LA PROVINCIA DE ICA DEL DEPARTAMENTO DE ICA</t>
  </si>
  <si>
    <t>Consorcio Financista San Isidro: Kromos Produce SAC, CICDESI SAC</t>
  </si>
  <si>
    <t>MEJORAMIENTO DEL SERVICIO DE ATENCIÓN DE SALUD BÁSICOS EN ELIO JACOBO CAFFO DISTRITO DE MOCHE DE LA PROVINCIA DE TRUJILLO DEL DEPARTAMENTO DE LA LIBERTAD</t>
  </si>
  <si>
    <t>CREACION DEL SERVICIO INTEGRAL DE AGUA POTABLE Y ALCANTARILLADO EN EL PROMUVI SEÑOR DE LOS MILAGROS EN LOS DISTRITOS DE TACNA Y CORONEL GREGORIO ALBARRACIN LANCHIPA DE LA PROVINCIA DE TACNA - DEPARTAMENTO DE TACNA</t>
  </si>
  <si>
    <t>R &amp; G Contratistas SCRL</t>
  </si>
  <si>
    <t>MEJORAMIENTO DEL SERVICIO DE AGUA POTABLE URBANO EN LA ZONA SUR DE LA CIUDAD DE CAJAMARCA DISTRITO DE CAJAMARCA DE LA PROVINCIA DE CAJAMARCA DEL DEPARTAMENTO DE CAJAMARCA</t>
  </si>
  <si>
    <t>Minera Yanacocha</t>
  </si>
  <si>
    <t>MEJORAMIENTO Y AMPLIACION DEL SERVICIO DE SEGURIDAD CIUDADANA LOCAL EN SERENAZGO DE MAYNAS, PUNCHANA, BELEN Y SAN JUAN BAUTISTA DISTRITO DE IQUITOS DE LA PROVINCIA DE MAYNAS DEL DEPARTAMENTO DE LORETO</t>
  </si>
  <si>
    <t>Iquitos</t>
  </si>
  <si>
    <t>Consorcio Financista Loreto</t>
  </si>
  <si>
    <t>MEJORAMIENTO DEL SERVICIO DE PRÁCTICA DEPORTIVA Y/O RECREATIVA EN EL ESTADIO MUNICIPAL "JORGE DIAZ TORREZ " DE CENTRO POBLADO TEMBLADERA DISTRITO DE YONAN DE LA PROVINCIA DE CONTUMAZA DEL DEPARTAMENTO DE CAJAMARCA</t>
  </si>
  <si>
    <t>060508</t>
  </si>
  <si>
    <t>Contumaza</t>
  </si>
  <si>
    <t>Yonan</t>
  </si>
  <si>
    <t>MD Yonan</t>
  </si>
  <si>
    <t>Consorcio Financista Yonan: DEMAR CONTRATISTAS GENERALES SRL-CORPORACION PACUCHA SAC</t>
  </si>
  <si>
    <t>MEJORAMIENTO DEL SERVICIO EDUCATIVO DEL NIVEL PRIMARIA Y SECUNDARIA DE LA I.E. 40474 JOSÉ CARLOS MARIÁTEGUI EN EL DISTRITO DE MOLLENDO - PROVINCIA DE ISLAY - DEPARTAMENTO DE AREQUIPA</t>
  </si>
  <si>
    <t>Mollendo</t>
  </si>
  <si>
    <t>Zane Construcción SAC</t>
  </si>
  <si>
    <t xml:space="preserve">MEJORAMIENTO Y AMPLIACION DE ATENCIÓN DE SERVICIOS DE SALUD HOSPITALARIOS EN VICTOR RAMOS GUARDIA - HUARAZ DISTRITO DE INDEPENDENCIA DE LA PROVINCIA DE HUARAZ DEL DEPARTAMENTO DE ANCASH	</t>
  </si>
  <si>
    <t>Consorcio Win Empresas SAC - Soluciones Alimenticias SAC</t>
  </si>
  <si>
    <t>MEJORAMIENTO DEL SERVICIO PUBLICO DE SEGURIDAD CIUDADANA DE LA MUNCIPALIDAD DE WANCHAQ EN EL DISTRITO DE WANCHAQ - PROVINCIA DE CUSCO - DEPARTAMENTO DE CUSCO</t>
  </si>
  <si>
    <t>080108</t>
  </si>
  <si>
    <t>Wanchaq</t>
  </si>
  <si>
    <t>MD Wanchaq</t>
  </si>
  <si>
    <t>TC &amp; FI Wanchaq: Tecnologia y Creatividad S.A.C - Fondo Investa S.A.C</t>
  </si>
  <si>
    <t>MEJORAMIENTO Y AMPLIACION DEL SERVICIO DE HABITABILIDAD INSTITUCIONAL EN LA MUNICIPALIDAD DISTRITAL DE CHALLHUAHUACHO DISTRITO DE CHALLHUAHUACHO DE LA PROVINCIA DE COTABAMBAS DEL DEPARTAMENTO DE APURIMAC</t>
  </si>
  <si>
    <t>030506</t>
  </si>
  <si>
    <t>Challhuahuacho</t>
  </si>
  <si>
    <t>MD Challhuahuacho</t>
  </si>
  <si>
    <t>Nuevo Palacio: Hexagon S.A.C - Riemann Contratistas y Consultores S.A.C</t>
  </si>
  <si>
    <t>MEJORAMIENTO DEL SERVICIO DE ATENCIÓN DE SALUD BÁSICOS EN BUENOS AIRES SUR DISTRITO DE VICTOR LARCO HERRERA DE LA PROVINCIA DE TRUJILLO DEL DEPARTAMENTO DE LA LIBERTAD</t>
  </si>
  <si>
    <t>Consorcio Spectrum - Buenos Aires</t>
  </si>
  <si>
    <t>MEJORAMIENTO DEL SERVICIO DE MOVILIDAD URBANA EN EL CRUCE DE LAS AVENIDAS ATAHUALPA Y VÍA DE EVITAMIENTO SUR A TRAVÉS DEL PASO A DESNIVEL EN LA CIUDAD DE CAJAMARCA DISTRITO DE CAJAMARCA DE LA PROVINCIA DE CAJAMARCA DEL DEPARTAMENTO DE CAJAMARCA</t>
  </si>
  <si>
    <t>MEJORAMIENTO DE LOS SERVICIOS EDUCATIVOS DE LA INSTITUCIÓN EDUCATIVA "LA VICTORIA DE AYACUCHO", DISTRITO DE ASCENSION - PROVINCIA DE HUANCAVELICA - DEPARTAMENTO DE HUANCAVELICA</t>
  </si>
  <si>
    <t>ADQUISICION DE EQUIPO POLICIAL; EN EL(LA) UNIDAD DE INVESTIGACIÓN CRIMINAL O CRIMINALÍSTICA DE ICA, DISTRITO DE ICA, PROVINCIA ICA, DEPARTAMENTO ICA</t>
  </si>
  <si>
    <t>Consorcio Financista Laboratorios Ica</t>
  </si>
  <si>
    <t>MEJORAMIENTO DEL SERVICIO VIAL EN EL A.H. CAMPO POLO, DISTRITO DE CASTILLA - PIURA - PIURA</t>
  </si>
  <si>
    <t>200104</t>
  </si>
  <si>
    <t xml:space="preserve">Castilla </t>
  </si>
  <si>
    <t>MD Castilla</t>
  </si>
  <si>
    <t>Consorcio Ferreyros SA - Cementos Pacasmayo SAA</t>
  </si>
  <si>
    <t>CONSTRUCCION DE BOCATOMA, CANAL DE RIEGO Y RESERVORIO; EN EL(LA) SISTEMA DE RIEGO COJMANI - VILALACA DISTRITO DE ILABAYA, PROVINCIA JORGE BASADRE, DEPARTAMENTO TACNA</t>
  </si>
  <si>
    <t>CONSORCIO AG &amp; T Y C BOCATOMA ILABAYA</t>
  </si>
  <si>
    <t>MEJORAMIENTO Y AMPLIACION DEL SERVICIO EDUCATIVO DEL NIVEL INICIAL DE LA I.E. N° 172 DEL C.P. DIAMANTE DEL DISTRITO DE SAN JOSE DE LOURDES - PROVINCIA DE SAN IGNACIO - DEPARTAMENTO DE CAJAMARCA</t>
  </si>
  <si>
    <t>060906</t>
  </si>
  <si>
    <t>San Jose de Lourdes</t>
  </si>
  <si>
    <t>MD San Jose de Lourdes</t>
  </si>
  <si>
    <t>Consorcio M&amp;P</t>
  </si>
  <si>
    <t>MEJORAMIENTO DEL SERVICIO DE GESTION DE TRANSITO URBANO EN PRINCIPALES CALLES Y AVENIDAS DEL DISTRITO DE JOSE LUIS BUSTAMANTE Y RIVERO DE LA PROVINCIA DE AREQUIPA DEL DEPARTAMENTO DE AREQUIPA</t>
  </si>
  <si>
    <t>CREACION DEL SERVICIO DE PROTECCION EN RIBERAS DE RIO VULNERABLES ANTE PELIGRO DE INUNDACION EN LA LOCALIDAD DE PICHARI DEL DISTRITO DE PICHARI - PROVINCIA DE LA CONVENCION - DEPARTAMENTO DE CUSCO</t>
  </si>
  <si>
    <t>080910</t>
  </si>
  <si>
    <t>Convención</t>
  </si>
  <si>
    <t>Pichari</t>
  </si>
  <si>
    <t>MD Pichari</t>
  </si>
  <si>
    <t>Gestión de riesgos</t>
  </si>
  <si>
    <t>ADQUISICION DE MINICARGADOR, MINICARGADOR, MINICARGADOR Y VOLQUETE; ADEMÁS DE OTROS ACTIVOS EN EL(LA) UNIDAD DE OPERACIONES DE LA MUNICIPALIDAD PROVINCIAL DE TALARA DISTRITO DE PARIÑAS, PROVINCIA TALARA, DEPARTAMENTO PIURA</t>
  </si>
  <si>
    <t>Pariñas</t>
  </si>
  <si>
    <t>Gases del Norte del Peru SAC</t>
  </si>
  <si>
    <t>ADQUISICION DE CAMION CISTERNA Y CAMION CISTERNA; EN EL(LA) UNIDAD DE OPERACIONES DE LA MUNICIPALIDAD PROVINCIAL DE TALARA DISTRITO DE PARIÑAS, PROVINCIA TALARA, DEPARTAMENTO PIURA</t>
  </si>
  <si>
    <t>MEJORAMIENTO Y AMPLIACION DEL SERVICIO DE AGUA POTABLE E INSTALACIÓN DE UNIDADES BÁSICAS DE SANEAMIENTO EN EL CASERIO DE TAHONA ALTA, DISTRITO DE HUALGAYOC - HUALGAYOC - CAJAMARCA</t>
  </si>
  <si>
    <t>CREACION DEL SERVICIO DE MOVILIDAD URBANA EN LA AV. ETERNIDAD TRAMO AV. DOS DE MAYO HASTA EL CEMENTERIO DE MILUCHACA DE LA LOCALIDAD DE MILUCHACA, DISTRITO DE SAPALLANGA DE LA PROVINCIA DE HUANCAYO DEL DEPARTAMENTO DE JUNIN</t>
  </si>
  <si>
    <t>ADQUISICION DE PATRULLEROS Y MOTOCICLETA; EN EL(LA) COMISARIAS DE LA PROVINCIA DE ICA, PISCO, NAZCA, CHINCHA Y PALPA DISTRITO DE ICA, PROVINCIA ICA, DEPARTAMENTO ICA</t>
  </si>
  <si>
    <t>Consorcio Patrullaje más Seguridad: Alihcom Build S.A.C - Fondo Investa S.A.C</t>
  </si>
  <si>
    <t>CREACION DEL PUENTE SHIRAC SOBRE EL RIO HUACHICONDAY EN EL C.P. CHUQUIBAMBA DEL DISTRITO DE CACHACHI - PROVINCIA DE CAJABAMBA - DEPARTAMENTO DE CAJAMARCA</t>
  </si>
  <si>
    <t>Consorcio Financista Golden: CONSULTORA Y CONSTRUCTORA JUANITA JRV
S.A.C./ CONSULTORA Y CONSTRUCTORA GONZALES
ASACH E.I.R.L.</t>
  </si>
  <si>
    <t>MEJORAMIENTO Y AMPLIACION DE LOS SERVICIOS DE INFORMACIÓN EN EL CENTRO DE TRANSFORMACION DIGITAL Y PROCESAMIENTO DE DATOS DE LA SEDE CENTRAL DEL GOBIERNO REGIONAL DE ICA DISTRITO DE ICA DE LA PROVINCIA DE ICA DEL DEPARTAMENTO DE ICA</t>
  </si>
  <si>
    <t>Consorcio Icatec INDRA PERU S.A / Inversiones para el Comercio Exterior</t>
  </si>
  <si>
    <t>CREACION DEL SERVICIO DE ACCESIBILIDAD A LA ADQUISICIÓN DE PRODUCTOS DE PRIMERA NECESIDAD EN EL MERCADO MUNICIPAL DEL DISTRITO DE SAN SILVESTRE DE COCHAN DE LA PROVINCIA DE SAN MIGUEL DEL DEPARTAMENTO DE CAJAMARCA</t>
  </si>
  <si>
    <t>061111</t>
  </si>
  <si>
    <t>San Miguel</t>
  </si>
  <si>
    <t>San Silvestre de Cochan</t>
  </si>
  <si>
    <t>MD de San Silvestre de Cochan</t>
  </si>
  <si>
    <t>Kromos Produce SAC</t>
  </si>
  <si>
    <t>RECUPERACION DE LOS SERVICIOS DE PROTECCIÓN EN RIBERAS DE RÍO VULNERABLES ANTE EL PELIGRO EN INUNDACIONES/ SOCAVACION ANEXO DE HIGUERANI DISTRITO DE ILABAYA DE LA PROVINCIA DE JORGE BASADRE DEL DEPARTAMENTO DE TACNA</t>
  </si>
  <si>
    <t>Consorcio HIGUERANI AG &amp; TyC</t>
  </si>
  <si>
    <t>MEJORAMIENTO SERVICIOS OPERATIVOS O MISIONALES INSTITUCIONALES EN LA UNIDAD DE MAESTRANZA DE LA MUNICIPALIDAD DISTRITAL DE CANOAS DE PUNTA SAL DISTRITO DE CANOAS DE PUNTA SAL DE LA PROVINCIA DE CONTRALMIRANTE VILLAR DEL DEPARTAMENTO DE TUMBES</t>
  </si>
  <si>
    <t>240203</t>
  </si>
  <si>
    <t>Contralmirante Villar</t>
  </si>
  <si>
    <t>Canoas de Punta Sal</t>
  </si>
  <si>
    <t>MD Canoas de Punta Sal</t>
  </si>
  <si>
    <t>NKMS E.I.R.L</t>
  </si>
  <si>
    <t>MEJORAMIENTO DEL SERVICIO DE ATENCIÓN DE SALUD BÁSICOS EN HUAMAN DISTRITO DE VICTOR LARCO HERRERA DE LA PROVINCIA DE TRUJILLO DEL DEPARTAMENTO DE LA LIBERTAD</t>
  </si>
  <si>
    <t>Consorcio Spectrum - Huaman: Zane Construcción S.A.C.y Spectrum Ingenieros S.A.C.</t>
  </si>
  <si>
    <t>MEJORAMIENTO DEL SERVICIO DE ATENCIÓN DE SALUD BÁSICOS EN SAN PEDRO - LAS DELICIAS DISTRITO DE MOCHE DE LA PROVINCIA DE TRUJILLO DEL DEPARTAMENTO DE LA LIBERTAD</t>
  </si>
  <si>
    <t>Consorcio Spectrum - San Pedro</t>
  </si>
  <si>
    <t>MEJORAMIENTO DEL SERVICIO DE MOVILIDAD URBANA A TRAVÉS DE PISTAS Y VEREDAS EN AV. GENERAL OSCAR R. BENAVIDES DEL DISTRITO DE PUEBLO NUEVO - PROVINCIA DE CHINCHA - DEPARTAMENTO DE ICA</t>
  </si>
  <si>
    <t>chincha</t>
  </si>
  <si>
    <t>CONSTRUCCION DE CONSULTORIO; ADQUISICION DE AMBULANCIA RURAL; EN EL(LA) NUEVO CHAO EN EL CENTRO POBLADO NUEVO CHAO, DISTRITO DE CHAO, PROVINCIA VIRU, DEPARTAMENTO LA LIBERTAD</t>
  </si>
  <si>
    <t>HORTIFRUT PERU S.A.C</t>
  </si>
  <si>
    <t>CREACION DE LOS SERVICIOS PUBLICOS DE INTEGRACION ECONOMICA Y SOCIAL EN LA LOCALIDAD DE TICAPANPA DISTRITO DE ILABAYA DE LA PROVINCIA DE JORGE BASADRE DEL DEPARTAMENTO DE TACNA</t>
  </si>
  <si>
    <t>Consorcio TICAPAMPA AG &amp; TyC</t>
  </si>
  <si>
    <t>RECUPERACION DEL SERVICIO DE INSTRUCCIÓN BÁSICA DE VUELO EN AERONAVES DE ALA FIJA, DE LA FAP-GRUPO AÉREO N 51, EN LA BASE AÉREA CAP. FAP RENÁN ELÍAS OLIVERA, PISCO - ICA.</t>
  </si>
  <si>
    <t>San Andres</t>
  </si>
  <si>
    <t>MINDEF</t>
  </si>
  <si>
    <t>Defensa</t>
  </si>
  <si>
    <t>Grupo Empresarial Vision Compartida SAC</t>
  </si>
  <si>
    <t>ADQUISICION DE EXCAVADORA HIDRAULICA EN EL(LA) MUNICIPALIDAD DISTRITAL DE SAN PEDRO  DISTRITO DE SAN PEDRO, PROVINCIA LUCANAS, DEPARTAMENTO AYACUCHO</t>
  </si>
  <si>
    <t>050617</t>
  </si>
  <si>
    <t>San pedro</t>
  </si>
  <si>
    <t>MD San Pedro</t>
  </si>
  <si>
    <t>SI, estudio definitivo</t>
  </si>
  <si>
    <t>MEJORAMIENTO Y AMPLIACION DEL SERVICIO DE SEGURIDAD CIUDADANA LOCAL EN LOS SECTORES DEL DISTRITO DE CORONEL GREGORIO ALBARRACIN LANCHIPA DE LA PROVINCIA DE TACNA DEL DEPARTAMENTO DE TACNA</t>
  </si>
  <si>
    <t>Consorcio Financista AG &amp; TC Albarracín</t>
  </si>
  <si>
    <t>MEJORAMIENTO DE LOS SERVICIOS DE APOYO AL DESARROLLO PRODUCTIVO EN CADENA PRODUCTIVA DE PAPA NATIVA, HABA, MAIZ Y CEBADA DISTRITO DE VIRUNDO DE LA PROVINCIA DE GRAU DEL DEPARTAMENTO DE APURIMAC</t>
  </si>
  <si>
    <t>030713</t>
  </si>
  <si>
    <t>Grau</t>
  </si>
  <si>
    <t>Virundo</t>
  </si>
  <si>
    <t>MD Virundo</t>
  </si>
  <si>
    <t>CREACION DEL SERVICIO DE PRÁCTICA DEPORTIVA Y/O RECREATIVA EN EL POLIDEPORTIVO DE CENTRO POBLADO MAYPUCO DISTRITO DE URARINAS DE LA PROVINCIA DE LORETO DEL DEPARTAMENTO DE LORETO</t>
  </si>
  <si>
    <t>160305</t>
  </si>
  <si>
    <t>Urarinas</t>
  </si>
  <si>
    <t>MD Urarinas</t>
  </si>
  <si>
    <t xml:space="preserve">Tucunare Oriente S.A.C </t>
  </si>
  <si>
    <t>MEJORAMIENTO DEL SERVICIO DE EDUCACIÓN INICIAL EN 349 - ILABAYA DISTRITO DE ILABAYA DE LA PROVINCIA DE JORGE BASADRE DEL DEPARTAMENTO DE TACNA</t>
  </si>
  <si>
    <t>Consorcio Educativo Ilabaya AG &amp; TyC: Tecnología y Creatividad S.A.C. - Corporación AGAPE C&amp;N S.R.L.</t>
  </si>
  <si>
    <t>CREACION DEL SERVICIO DE PRÁCTICA DEPORTIVA DEL ESTADIO MUNICIPAL “MANUEL REYES TRUJILLO” EN LA LOCALIDAD DE CAJAY, DISTRITO DE CAJAY - PROVINCIA DE HUARI - DEPARTAMENTO DE ANCASH</t>
  </si>
  <si>
    <t>021003</t>
  </si>
  <si>
    <t>Cajay</t>
  </si>
  <si>
    <t>MD Cajay</t>
  </si>
  <si>
    <t>Consorcio Reyes</t>
  </si>
  <si>
    <t>MEJORAMIENTO Y EQUIPAMIENTO DE LA INSTITUCION EDUCATIVA Nº 86612 SEÑOR DE LOS MILAGROS DE MAYORARCA -DISTRITO DE PAMPAS CHICO -PROVINCIA DE RECUAY -REGION ANCASH</t>
  </si>
  <si>
    <t>MEJORAMIENTO Y AMPLIACION DEL SERVICIO DE MOVILIDAD URBANA EN PISTAS Y VEREDAS DEL JIRÓN MARÍA PARADO DE BELLIDO DEL DISTRITO DE PARAS DE LA PROVINCIA DE CANGALLO DEL DEPARTAMENTO DE AYACUCHO</t>
  </si>
  <si>
    <t>050205</t>
  </si>
  <si>
    <t>Cangallo</t>
  </si>
  <si>
    <t>Paras</t>
  </si>
  <si>
    <t>MD Paras</t>
  </si>
  <si>
    <t>CREACION DE PISTAS Y VEREDAS EN LAS CALLES ADYACENTES A LA PLAZA PRINCIPAL DE LA LOCALIDAD DE VINCHOS DEL DISTRITO DE VINCHOS - PROVINCIA DE HUAMANGA - DEPARTAMENTO DE AYACUCHO</t>
  </si>
  <si>
    <t>050114</t>
  </si>
  <si>
    <t>Vinchos</t>
  </si>
  <si>
    <t>MD Vinchos</t>
  </si>
  <si>
    <t>MEJORAMIENTO Y AMPLIACION DEL SERVICIO DE SEGURIDAD CIUDADANA LOCAL EN EL DISTRITO DE CHAVIN DE HUANTAR DE LA PROVINCIA DE HUARI DEL DEPARTAMENTO DE ANCASH</t>
  </si>
  <si>
    <t>REMODELACION DE PISTA; EN EL(LA) ESTADIO MONUMENTAL DE LA UNSA, INSTITUTO DEL DEPORTE UNIVERSITARIO -IDUNSA DISTRITO DE AREQUIPA, PROVINCIA AREQUIPA, DEPARTAMENTO AREQUIPA</t>
  </si>
  <si>
    <t>Consorcio UNSA pista Atlética</t>
  </si>
  <si>
    <t>MEJORAMIENTO DE LOS SERVICIOS DE INFORMACIÓN EN ENSEÑANZA Y APRENDIZAJE CON TECNOLOGÍA (TIC) EN LAS II.EE. DE NIVEL PRIMARIA Y SECUNDARIA EN EL DISTRITO DE KIMBIRI DE LA PROVINCIA DE LA CONVENCION DEL DEPARTAMENTO DE CUSCO</t>
  </si>
  <si>
    <t>080907</t>
  </si>
  <si>
    <t>Kimbiri</t>
  </si>
  <si>
    <t>MD Kimbiri</t>
  </si>
  <si>
    <t>MEJORAMIENTO Y AMPLIACION DEL SERVICIO DE MOVILIDAD URBANA EN PISTAS Y VEREDAS EN LA CALLE BELAUNDE TERRY, CALLE SAN MARTIN, CALLE ALFONSO UGARTE, CALLE LAS PALMERAS, PJ. MIRAFLORES, PJ. LAS QUINTANAS, JR. LEONCIO PRADO , CALLE ELIAS AGUIRRE, AV. FRANCISCO BOLOGNESI, JR. DIEGO FERRE, CALLE SECTOR LA COIPA, DE LA LOCALIDAD DE LA COIPA, DISTRITO DE LA COIPA DE LA PROVINCIA DE SAN IGNACIO DEL DEPARTAMENTO DE CAJAMARCA</t>
  </si>
  <si>
    <t>060904</t>
  </si>
  <si>
    <t>San Ignacio</t>
  </si>
  <si>
    <t>La Coipa</t>
  </si>
  <si>
    <t>MD de la Coipa</t>
  </si>
  <si>
    <t>Consorcio Costa Verde</t>
  </si>
  <si>
    <t>MEJORAMIENTO DEL SERVICIO EDUCATIVO DEL NIVEL INICIAL DE LA I.E 114 AURORA DÍAZ DE SALAVERRY EN EL DISTRITO DE SALAVERRY - PROVINCIA DE TRUJILLO - DEPARTAMENTO DE LA LIBERTAD</t>
  </si>
  <si>
    <t>Salaverry</t>
  </si>
  <si>
    <t>Salaverry Terminal Internacional S.A</t>
  </si>
  <si>
    <t>MEJORAMIENTO DE LOS SERVICIOS EDUCATIVOS EN LA I.E. N° 40091 ALMA MATER DE CONGATA DEL DISTRITO DE UCHUMAYO - PROVINCIA DE AREQUIPA - DEPARTAMENTO DE AREQUIPA</t>
  </si>
  <si>
    <t>040124</t>
  </si>
  <si>
    <t>Uchumayo</t>
  </si>
  <si>
    <t>MD Uchumayo</t>
  </si>
  <si>
    <t>Sociedad Minera Cerro Verde S.A.A</t>
  </si>
  <si>
    <t>MEJORAMIENTO Y AMPLIACION DEL SERVICIO DE LIMPIEZA PÚBLICA EN LOCALIDAD DE HUANCAYO DISTRITO DE HUANCAYO DE LA PROVINCIA DE HUANCAYO DEL DEPARTAMENTO DE JUNIN</t>
  </si>
  <si>
    <t>Consorcio Lima</t>
  </si>
  <si>
    <t>MEJORAMIENTO DE LOS SERVICIOS OPERATIVOS O MISIONALES INSTITUCIONALES EN INFRAESTRUCTURA Y EQUIPAMIENTO PARA EL ACCESO A LOS SERVICIOS DE ATENCION AL CIUDADANO EN LA MUNICIPALIDAD PROVINCIAL DE CELENDIN DISTRITO DE CELENDIN DE LA PROVINCIA DE CELENDIN DEL DEPARTAMENTO DE CAJAMARCA</t>
  </si>
  <si>
    <t>060301</t>
  </si>
  <si>
    <t>Celendín</t>
  </si>
  <si>
    <t>Celendin</t>
  </si>
  <si>
    <t>MP Celendin</t>
  </si>
  <si>
    <t>MEJORAMIENTO Y AMPLIACION DEL SERVICIO DE SEGURIDAD CIUDADANA LOCAL EN LA MUNICIPALIDAD DISTRITAL DE MIRAFLORES, DISTRITO DE MIRAFLORES DE LA PROVINCIA DE AREQUIPA DEL DEPARTAMENTO DE AREQUIPA</t>
  </si>
  <si>
    <t>040110</t>
  </si>
  <si>
    <t xml:space="preserve">Miraflores </t>
  </si>
  <si>
    <t>MD Miraflores</t>
  </si>
  <si>
    <t>MEJORAMIENTO SERVICIOS DE ESPACIOS PÚBLICOS URBANOS EN LA PLAZA MAYOR DE SANTA CLOTILDE DEL DISTRITO DE NAPO DE LA PROVINCIA DE MAYNAS DEL DEPARTAMENTO DE LORETO</t>
  </si>
  <si>
    <t>160107</t>
  </si>
  <si>
    <t>Napo</t>
  </si>
  <si>
    <t>MD Napo</t>
  </si>
  <si>
    <t>MEJORAMIENTO DEL SERVICIO EDUCATIVO EN LA I.E. DEL NIVEL PRIMARIA N° 82315 CASERÍO MOYÁN ALTO, C.P. ARAQUEDA DEL DISTRITO DE CACHACHI - PROVINCIA DE CAJABAMBA - DEPARTAMENTO DE CAJAMARCA</t>
  </si>
  <si>
    <t>MEJORAMIENTO DEL SERVICIO EDUCATIVO EN LA I.E. DEL NIVEL PRIMARIA N° 82314 EN EL C.P. ARAQUEDA DEL DISTRITO DE CACHACHI - PROVINCIA DE CAJABAMBA - DEPARTAMENTO DE CAJAMARCA</t>
  </si>
  <si>
    <t>CREACION DEL SERVICIOS DE ESPACIOS PÚBLICOS URBANOS EN COMPLEJO DEPORTIVO DE LA LOCALIDAD CAMPAMENTO JORONGA, DISTRITO DE COLASAY DE LA PROVINCIA DE JAEN DEL DEPARTAMENTO DE CAJAMARCA</t>
  </si>
  <si>
    <t>060804</t>
  </si>
  <si>
    <t>Colasay</t>
  </si>
  <si>
    <t>MD Colasay</t>
  </si>
  <si>
    <t>Consorcio Joronga</t>
  </si>
  <si>
    <t>CREACION DE LOS SERVICIOS PÚBLICOS DE INTEGRACIÓN ECONÓMICA Y SOCIAL EN EL PARQUE GOLDA MEIR DISTRITO DE SALAS DE LA PROVINCIA DE ICA DEL DEPARTAMENTO DE ICA</t>
  </si>
  <si>
    <t>Consorcio financista Golda Meir</t>
  </si>
  <si>
    <t>MEJORAMIENTO Y AMPLIACION DE LOS SERVICIOS OPERATIVOS O MISIONALES INSTITUCIONALES EN PARA EL FORTALECIMIENTO DE LA CAPACIDAD OPERATIVA DE MAESTRANZA DE LA MUNICIPALIDAD DISTRITAL DE SAN ANTONIO DISTRITO DE SAN ANTONIO DE LA PROVINCIA DE HUAROCHIRI DEL DEPARTAMENTO DE LIMA</t>
  </si>
  <si>
    <t>MEJORAMIENTO DEL SERVICIO EDUCATIVO DEL NIVEL INICIAL DE LA I.E. N° 203 DEL C.P. NUEVO TRUJILLO DEL DISTRITO DE SAN JOSE DE LOURDES - PROVINCIA DE SAN IGNACIO - DEPARTAMENTO DE CAJAMARCA</t>
  </si>
  <si>
    <t>Consorcio Financista Nuevo Trujillo</t>
  </si>
  <si>
    <t>MEJORAMIENTO DE LOS SERVICIOS OPERATIVOS O MISIONALES INSTITUCIONALES EN LA UNIDAD DE MAESTRANZA DE LA MUNICIPALIDAD PROVINCIAL DE CHURCAMPA DISTRITO DE CHURCAMPA DE LA PROVINCIA DE CHURCAMPA DEL DEPARTAMENTO DE HUANCAVELICA</t>
  </si>
  <si>
    <t>090501</t>
  </si>
  <si>
    <t>Churcampa</t>
  </si>
  <si>
    <t>MP Churcampa</t>
  </si>
  <si>
    <t>MEJORAMIENTO DEL SERVICIO DE MOVILIDAD URBANA EN PARTE MEDIA DEL DISTRITO MIRAFLORES DE LA PROVINCIA DE AREQUIPA DEL DEPARTAMENTO DE AREQUIPA</t>
  </si>
  <si>
    <t>Grupo UPGRADE S.A.C.</t>
  </si>
  <si>
    <t>CREACION DE LOS SERVICIOS OPERATIVOS O MISIONALES INSTITUCIONALES EN EL CENTRO CIVICO MUNICIPAL DEL DISTRITO DE CHAVIÑA DE LA PROVINCIA DE LUCANAS DEL DEPARTAMENTO DE AYACUCHO</t>
  </si>
  <si>
    <t>050605</t>
  </si>
  <si>
    <t>Chaviña</t>
  </si>
  <si>
    <t>MD Chaviña</t>
  </si>
  <si>
    <t>MEJORAMIENTO DEL SERVICIO DE SEGURIDAD CIUDADANA LOCAL EN CIUDAD DE SALAVERRY DISTRITO DE SALAVERRY DE LA PROVINCIA DE TRUJILLO DEL DEPARTAMENTO DE LA LIBERTAD</t>
  </si>
  <si>
    <t>130109</t>
  </si>
  <si>
    <t>MD Salaverry</t>
  </si>
  <si>
    <t>MEJORAMIENTO Y AMPLIACION DEL SERVICIO DE ACCESIBILIDAD A LA ADQUISICIÓN DE PRODUCTOS DE PRIMERA NECESIDAD EN EL MERCADO DE ABASTOS SANTIAGO HUACCHA CERQUIN DE NAMORA DISTRITO DE NAMORA DE LA PROVINCIA DE CAJAMARCA DEL DEPARTAMENTO DE CAJAMARCA</t>
  </si>
  <si>
    <t>060111</t>
  </si>
  <si>
    <t>Namora</t>
  </si>
  <si>
    <t>MD Namora</t>
  </si>
  <si>
    <t>CONSTRUCCION DE AMBIENTE COMPLEMENTARIO, COBERTURA Y INSTALACIONES EXTERIORES DE SERVICIOS BASICOS; ADQUISICION DE EQUIPAMIENTO DE AMBIENTES COMPLEMENTARIOS; ADEMÁS DE OTROS ACTIVOS EN EL(LA) CENTRO DE ACOGIDA RESIDENCIAL ALDEA INFANTIL “SANTA ROSA” EN EL CENTRO POBLADO SANTA ROSA ALTA, DISTRITO DE LAREDO, PROVINCIA TRUJILLO, DEPARTAMENTO LA LIBERTAD</t>
  </si>
  <si>
    <t>Laredo</t>
  </si>
  <si>
    <t>Inmobiliaria y Constructora San Fernando S.A.C</t>
  </si>
  <si>
    <t>Mantenimiento</t>
  </si>
  <si>
    <t>MANUAL DE MANTENIMIENTO DEL SISTEMA DE AGUA POTABLE Y DESAGUE DE LA LOCALIDAD DE CHAVÍN DE HUANTAR, PROVINCIA DE HUARI Y REGIÓN ANCASH</t>
  </si>
  <si>
    <t>Adjudicado</t>
  </si>
  <si>
    <t>Consorcio Quiton &amp; Misusa</t>
  </si>
  <si>
    <t>MEJORAMIENTO DE LOS SERVICIOS OPERATIVOS O MISIONALES INSTITUCIONALES EN LA ADMINISTRACIÓN DE MAQUINARIA Y EQUIPO PESADO DISTRITO DE HUANTA DE LA PROVINCIA DE HUANTA DEL DEPARTAMENTO DE AYACUCHO</t>
  </si>
  <si>
    <t>MEJORAMIENTO DE LOS SERVICIOS DE TRANSITABILIDAD VEHICULAR Y PEATONAL DE LA URB. LOS CARDENALES I Y II, URB. SOLAR DEL BOSQUE, URB. ALAMEDA DOLORES Y URB. MONTERRICO DEL DISTRITO DE JOSE LUIS BUSTAMANTE Y RIVERO - PROVINCIA DE AREQUIPA - DEPARTAMENTO DE AREQUIPA</t>
  </si>
  <si>
    <t>CREACION DEL SERVICIO DE AGUA POTABLE RURAL Y CREACION DEL SERVICIO DE ALCANTARILLADO U OTRAS FORMAS DE DISPOSICIÓN SANITARIA DE EXCRETAS EN EL SECTOR PAMPA MESA GRANDE DEL C.P. DE MIRAVE DEL DISTRITO DE ILABAYA DE LA PROVINCIA DE JORGE BASADRE DEL DEPARTAMENTO DE TACNA</t>
  </si>
  <si>
    <t>Consorcio Pampa Mesa AG Y T&amp;C</t>
  </si>
  <si>
    <t>ADQUISICION DE CAMIONETA, VEHICULO, EQUIPAMIENTO DE TALLER Y EQUIPO TACTICO DE SEGURIDAD PERSONAL; ADEMÁS DE OTROS ACTIVOS EN EL(LA) SUB GERENCIA DE SEGURIDAD CIUDADANA Y SERVICIOS MUNICIPALES DE LA MUNICIPALIDAD PROVINCIAL DEL CUSCO EN EL DISTRITO DE WANCHAQ, PROVINCIA CUSCO, DEPARTAMENTO CUSCO</t>
  </si>
  <si>
    <t>CREACION DEL SERVICIO DE MOVILIDAD URBANA EN LAS VIAS LOCALES DE LA ASOCIACIÓN DE VIVIENDA LOS JARDINES, 17 DE MAYO, 8 DE OCTUBRE, JOHN KENNEDY, NUEVA ESPERANZA Y AGRUPACION DE VIVIENDA CALLE ESMERALDA EN EL CENTRO POBLADO DE MALA, DISTRITO DE MALA - PROVINCIA DE CAÑETE - DEPARTAMENTO DE LIMA</t>
  </si>
  <si>
    <t>150509</t>
  </si>
  <si>
    <t>Mala</t>
  </si>
  <si>
    <t>MD Mala</t>
  </si>
  <si>
    <t>Corporación 2KMP S.A.C</t>
  </si>
  <si>
    <t>MEJORAMIENTO DEL SERVICIO DE MOVILIDAD URBANA EN LAS VIAS LOCALES DEL CENTRO POBLADO CHAMANAL DISTRITO DE SAN IGNACIO DE LA PROVINCIA DE SAN IGNACIO DEL DEPARTAMENTO DE CAJAMARCA</t>
  </si>
  <si>
    <t>060901</t>
  </si>
  <si>
    <t>MP San Ignacio</t>
  </si>
  <si>
    <t>Consorcio Financista Oriente</t>
  </si>
  <si>
    <t>CREACION DEL SERVICIO DE SUMINISTRO ELÉCTRICO DOMICILIARIO EN ZONAS RURALES EN EL SECTOR PAMPA MESA GRANDE DEL C.P. DE MIRAVE DEL DISTRITO DE ILABAYA DE LA PROVINCIA DE JORGE BASADRE DEL DEPARTAMENTO DE TACNA</t>
  </si>
  <si>
    <t>MEJORAMIENTO DE LA OFERTA DEL SERVICIO EDUCATIVO DE LA I.E. SECUNDARIA SAN ANTONIO DE PADUA, DISTRITO DE CHUGUR - PROVINCIA DE HUALGAYOC - DEPARTAMENTO DE CAJAMARCA</t>
  </si>
  <si>
    <t>Chugur</t>
  </si>
  <si>
    <t>Consorcio Compañía Minera Comolache y SGS del Perú S.A.C</t>
  </si>
  <si>
    <t>CREACION DEL SERVICIO DE MOVILIDAD URBANA EN EL SECTOR DE MESA GRANDE DEL C.P. MIRAVE DEL DISTRITO DE ILABAYA DE LA PROVINCIA DE JORGE BASADRE DEL DEPARTAMENTO DE TACNA</t>
  </si>
  <si>
    <t>MEJORAMIENTO DEL SERVICIO DE SEGURIDAD CIUDADANA LOCAL EN MUNICIPALIDAD DISTRITAL DE AGUAS VERDES DISTRITO DE AGUAS VERDES DE LA PROVINCIA DE ZARUMILLA DEL DEPARTAMENTO DE TUMBES</t>
  </si>
  <si>
    <t>240302</t>
  </si>
  <si>
    <t>Aguas Verdes</t>
  </si>
  <si>
    <t>MD Aguas Verdes</t>
  </si>
  <si>
    <t>MEJORAMIENTO DE LOS SERVICIOS DE EDUCACIÓN PRIMARIA EN LA I.E. N° 32411 DE LA LOCALIDAD PAMPAS DE FLORES DEL DISTRITO DE MIRAFLORES - PROVINCIA DE HUAMALIES - DEPARTAMENTO DE HUANUCO</t>
  </si>
  <si>
    <t>CONSTRUCCION DE PUENTE; EN EL(LA) CAMINO DEPARTAMENTAL LI-124 DISTRITO DE CONDORMARCA, PROVINCIA BOLIVAR, DEPARTAMENTO LA LIBERTAD</t>
  </si>
  <si>
    <t xml:space="preserve">Bolívar </t>
  </si>
  <si>
    <t>Condormarca</t>
  </si>
  <si>
    <t>MEJORAMIENTO Y AMPLIACION DEL SERVICIO DE MOVILIDAD URBANA EN EL BARRIO MIRAFLORES, ASOC. SAN MELCHOR, ASOC. LA UNIÓN DE TOROHUICHCCANA Y LOS LICENCIADOS DEL DISTRITO DE SAN JUAN BAUTISTA DE LA PROVINCIA DE HUAMANGA DEL DEPARTAMENTO DE AYACUCHO</t>
  </si>
  <si>
    <t>050110</t>
  </si>
  <si>
    <t>MEJORAMIENTO Y AMPLIACION DEL SERVICIO DE GESTIÓN INSTITUCIONAL EN EDUCACIÓN SUPERIOR UNIVERSITARIA EN LA OFICINA DE TECNOLOGÍA DE LA INFORMACIÓN - OTI (DATACENTER) DE LA UNAP, DISTRITO DE SAN JUAN BAUTISTA - PROVINCIA DE MAYNAS - DEPARTAMENTO DE LORETO</t>
  </si>
  <si>
    <t>U0038</t>
  </si>
  <si>
    <t>Universidad Nacional de la Amazonía Peruana</t>
  </si>
  <si>
    <t>Consorcio Financista UNAP TyC &amp; AG</t>
  </si>
  <si>
    <t>MEJORAMIENTO DEL SERVICIO DE DEFENSA PÚBLICA Y ACCESO A LA JUSTICIA EN LA SEDE DE CHUMBIVILCAS, DISTRITO DE SANTO TOMAS DE LA PROVINCIA DE CHUMBIVILCAS DEL DEPARTAMENTO DE CUSCO</t>
  </si>
  <si>
    <t>Santo Tomás</t>
  </si>
  <si>
    <t>MINJUS</t>
  </si>
  <si>
    <t>Justicia</t>
  </si>
  <si>
    <t>MEJORAMIENTO DE LA INFRAESTRUCTURA VIAL EN LA ALAMEDA CUAJONE, AVENIDA 1 Y AVENIDA 2 EN EL CONJUNTO HABITACIONAL IGNACIO ÁLVAREZ THOMAS SECTOR I Y II, DISTRITO DE UCHUMAYO - PROVINCIA DE AREQUIPA - REGIÓN AREQUIPA</t>
  </si>
  <si>
    <t>CREACION DEL SERVICIO DE PRÁCTICA DEPORTIVA Y/O RECREATIVA EN ESTADIO MUNICIPAL , DE CENTRO POBLADO LA RINCONADA DISTRITO DE CASITAS DE LA PROVINCIA DE CONTRALMIRANTE VILLAR DEL DEPARTAMENTO DE TUMBES</t>
  </si>
  <si>
    <t>240202</t>
  </si>
  <si>
    <t>Casitas</t>
  </si>
  <si>
    <t>MD Casitas</t>
  </si>
  <si>
    <t>CONSTRUCCION DE EDIFICACION; ADQUISICION DE SISTEMA DE TECNOLOGIA, INFORMACION Y COMUNICACION, MOBILIARIO DE OFICINA Y MOBILIARIO DE AMBIENTES COMPLEMENTARIOS; ADEMÁS DE OTROS ACTIVOS EN EL(LA) OFICINA DE CRIMINALISTICA PNP LA LIBERTAD DISTRITO DE TRUJILLO, PROVINCIA TRUJILLO, DEPARTAMENTO LA LIBERTAD</t>
  </si>
  <si>
    <t>MEJORAMIENTO DEL SERVICIO EDUCATIVO DEL NIVEL INICIAL, PRIMARIA Y SECUNDARIA DE LA I.E. 54872 INTEGRADO LA SALLE DEL DISTRITO DE ABANCAY - PROVINCIA DE ABANCAY - DEPARTAMENTO DE APURIMAC</t>
  </si>
  <si>
    <t>Abancay</t>
  </si>
  <si>
    <t>MEJORAMIENTO Y AMPLIACION DEL SERVICIO DE EDUCACIÓN INICIAL EN 642 - KOSÑIPATA DE CENTRO POBLADO PILLCOPATA DISTRITO DE KOSÑIPATA DE LA PROVINCIA DE PAUCARTAMBO DEL DEPARTAMENTO DE CUSCO</t>
  </si>
  <si>
    <t>CREACION DE LA CICLOVIA COMPRENDIDO ENTRE EL TRAMO AV. CUTERVO Y LA AV. HUACACHINA, DEL DISTRITO DE ICA, PROVINCIA DE ICA - ICA</t>
  </si>
  <si>
    <t>Consorcio Los Flamencos</t>
  </si>
  <si>
    <t>MEJORAMIENTO Y AMPLIACION DEL SERVICIO EDUCATIVO DEL NIVEL PRIMARIA Y SECUNDARIA DE LA I.E. 50731 NUESTRA SEÑORA DE LA NATIVIDAD DE PROGRESO DISTRITO DE WANCHAQ - PROVINCIA DE CUSCO - DEPARTAMENTO DE CUSCO</t>
  </si>
  <si>
    <t>Universidad Tecnologica del Perú S.A.C</t>
  </si>
  <si>
    <t>MEJORAMIENTO DE LA DISPONIBILIDAD HÍDRICA DEL SISTEMA DE RIEGO EN LA CUENCA DEL RÍO YURA DEL DISTRITO DE YURA - PROVINCIA DE AREQUIPA - DEPARTAMENTO DE AREQUIPA</t>
  </si>
  <si>
    <t>MEJORAMIENTO DEL SERVICIO DE EDUCACION PRIMARIA, SERVICIO DE EDUCACIÓN SECUNDARIA Y SERVICIO DE EDUCACIÓN BÁSICA ALTERNATIVA EN I.E. CIENCIAS DISTRITO DE CUSCO DE LA PROVINCIA DE CUSCO DEL DEPARTAMENTO DE CUSCO</t>
  </si>
  <si>
    <t>CREACION DEL SERVICIO DEL MERCADO MUNICIPAL DEL DISTRITO DE LA JOYA - PROVINCIA DE AREQUIPA - DEPARTAMENTO DE AREQUIPA</t>
  </si>
  <si>
    <t xml:space="preserve">Consorcio Minera Cerro Verde -Ferreyros </t>
  </si>
  <si>
    <t>MEJORAMIENTO DEL SERVICIO DE EDUCACIÓN INICIAL, SERVICIO DE EDUCACION PRIMARIA Y SERVICIO DE EDUCACIÓN SECUNDARIA EN I.E. 81002 JAVIER HERAUD DISTRITO DE TRUJILLO DE LA PROVINCIA DE TRUJILLO DEL DEPARTAMENTO DE LA LIBERTAD</t>
  </si>
  <si>
    <t>CREACION DEL SERVICIO DE APOYO AL USO SOSTENIBLE DE LA BIODIVERSIDAD EN 4 UNIDADES PRODUCTORAS 4 DISTRITOS DE LAS PROVINCIAS DE MAYNAS, MARISCAL RAMON CASTILLA DEL DEPARTAMENTO DE LORETO</t>
  </si>
  <si>
    <t>Scorpion Contratistas Generales S.A.C</t>
  </si>
  <si>
    <t>CREACION DEL SISTEMA DE AGUA POTABLE Y ALCANTARILLADO EN LOS AA.HH. DE LA ZONA ALTA EN LOS DISTRITOS DE PUEBLO NUEVO Y CHINCHA ALTA DE LA PROVINCIA DE CHINCHA - DEPARTAMENTO DE ICA</t>
  </si>
  <si>
    <t>Consorcio Financista Aguas de Chincha</t>
  </si>
  <si>
    <t>MEJORAMIENTO Y AMPLIACION DEL SERVICIO DE SEGURIDAD CIUDADANA LOCAL EN EL AMBITO DEL DISTRITO DE RAIMONDI DE LA PROVINCIA DE ATALAYA DEL DEPARTAMENTO DE UCAYALI</t>
  </si>
  <si>
    <t>250201</t>
  </si>
  <si>
    <t>Atalaya</t>
  </si>
  <si>
    <t>Raimondi</t>
  </si>
  <si>
    <t>MP Atalaya</t>
  </si>
  <si>
    <t>Consorcio SC Atalaya</t>
  </si>
  <si>
    <t>MEJORAMIENTO DEL SERVICIO DE EDUCACIÓN SUPERIOR TECNOLÓGICA EN IESTP CIRO ALEGRIA BAZAN DEL DISTRITO DE CHEPEN DE LA PROVINCIA DE CHEPEN DEL DEPARTAMENTO DE LA LIBERTAD</t>
  </si>
  <si>
    <t>CONSTRUCCION DE LA VIA REGIONAL AREQUIPA - LA JOYA, EN LAS PROGRESIVAS KM 0+00 AL KM 24+540, DISTRITOS DE CERRO COLORADO - LA JOYA</t>
  </si>
  <si>
    <t>Consorcio Financista Yura S.A, Banco Internacional del Perú S.A.A - Interbank y Sociedad Minera Cerro Verde S.A.A</t>
  </si>
  <si>
    <t>CONSTRUCCION DE PISTAS Y VEREDAS EN EL CASERIO SAN MARTIN, EN LOS AA.HH. TEPRO ALTO, TEPRO ECOLOGICO Y ALBERTO FUJIMORI, PROVINCIA DE ICA - ICA</t>
  </si>
  <si>
    <t>JHB Contratistas Generales E.I.R.L</t>
  </si>
  <si>
    <t>MEJORAMIENTO Y AMPLIACION DE LOS SERVICIOS DE ADMINISTRACION DE JUSTICIA EN LA SEDE JUDICIAL DE CERRO COLORADO DISTRITO DE CERRO COLORADO - PROVINCIA DE AREQUIPA - DEPARTAMENTO DE AREQUIPA</t>
  </si>
  <si>
    <t>Maxima Internacional S.A</t>
  </si>
  <si>
    <t>MEJORAMIENTO DEL SERVICIO DE MOVILIDAD URBANA EN AV. MIGUEL GRAU Y AV. JOSÉ GABRIEL CONDORCANQUI CRUCE CON CARRETERA EVITAMIENTO HASTA ARCO DEL SECTOR CUATRO SUYOS DISTRITO DE HUANCHACO DE LA PROVINCIA DE TRUJILLO DEL DEPARTAMENTO DE LA LIBERTAD</t>
  </si>
  <si>
    <t>Huanchaco</t>
  </si>
  <si>
    <t xml:space="preserve">Consorcio Cementos Pacasmayo - Ferreyros </t>
  </si>
  <si>
    <t>MEJORAMIENTO DEL SERVICIO EDUCATIVO EN LA I.E. INICIAL Y PRIMARIA N° 82899 CASERÍO CHIMIN; C.P. TABACAL DEL DISTRITO DE CACHACHI - PROVINCIA DE CAJABAMBA - DEPARTAMENTO DE CAJAMARCA</t>
  </si>
  <si>
    <t>Consorcio Financista Cajamarca:
Demar Contratistas Generales S.R.L y Consulting San Miguel S.A.C</t>
  </si>
  <si>
    <t>RENOVACION DE DESARENADOR, REPARACION DE RESERVORIO Y CERCO PERIMETRICO, ADQUISICION DE PTAP, ADEMÁS DE OTROS ACTIVOS EN EL(LA) SISTEMA DE ABASTECIMIENTO DE AGUA POTABLE EN LA CIUDAD DE PACASMAYO DISTRITO DE PACASMAYO, PROVINCIA PACASMAYO, DEPARTAMENTO LA LIBERTAD</t>
  </si>
  <si>
    <t>Pacasmayo</t>
  </si>
  <si>
    <t>CREACION DEL SERVICIO DE MOVILIDAD URBANA EN LAS VÍAS LOCALES DEL BARRIO WICHAYPAMPA B, DISTRITO DE CHALLHUAHUACHO - PROVINCIA DE COTABAMBAS - DEPARTAMENTO DE APURIMAC</t>
  </si>
  <si>
    <t>ADQUISICION DE VOLQUETE, MOTONIVELADORA, RODILLO LISO VIBRATORIO Y CARGADOR FRONTAL; ADEMÁS DE OTROS ACTIVOS EN EL(LA) DIRECCIÓN REGIONAL DE TRANSPORTES Y COMUNICACIONES DEL GOBIERNO REGIONAL DE CAJAMARCA DISTRITO DE CAJAMARCA, PROVINCIA CAJAMARCA, DEPARTAMENTO CAJAMARCA</t>
  </si>
  <si>
    <t>CREACIÓN DEL CENTRO DE SALUD HIPERBÁRICA DEL CENTRO MÉDICO NAVAL</t>
  </si>
  <si>
    <t>MEJORAMIENTO DEL SERVICIO DE TRANSITABILIDAD VIAL INTER URBANA DE LA AV. CRISTO REY DE LOS ANDES TRAMO II Y AV. YANAWARA EN LOS BARRIOS WICHAYPAMPA A Y B DE LA CIUDAD DE CHALLHUAHUACHO DISTRITO DE CHALLHUAHUACHO - PROVINCIA DE COTABAMBAS - DEPARTAMENTO DE APURIMAC</t>
  </si>
  <si>
    <t>MEJORAMIENTO DEL SERVICIO DE TRANSITABILIDAD VEHICULAR Y PEATONAL DE LA VÍA DE EVITAMIENTO DE NAMORA DEL DISTRITO DE NAMORA - PROVINCIA DE CAJAMARCA - DEPARTAMENTO DE CAJAMARCA</t>
  </si>
  <si>
    <t>MEJORAMIENTO DEL SERVICIO DE EDUCACIÓN INICIAL EN I.E. 325 JESUS MI SALVADOR DE CENTRO POBLADO MIRAVE DISTRITO DE ILABAYA DE LA PROVINCIA DE JORGE BASADRE DEL DEPARTAMENTO DE TACNA</t>
  </si>
  <si>
    <t>MEJORAMIENTO DEL SERVICIO DE ATENCIÓN DE SALUD BÁSICOS EN MIRAVE DISTRITO DE ILABAYA DE LA PROVINCIA DE JORGE BASADRE DEL DEPARTAMENTO DE TACNA</t>
  </si>
  <si>
    <t>MEJORAMIENTO DEL SERVICIO DE EDUCACIÓN SECUNDARIA EN I.E. MARIA GORETTI DISTRITO DE PACASMAYO DE LA PROVINCIA DE PACASMAYO DEL DEPARTAMENTO DE LA LIBERTAD</t>
  </si>
  <si>
    <t>Consorcio Señor Cautivo: KOMACV S.A.C - VALESA INVERSIONES S.A.C</t>
  </si>
  <si>
    <t>ADQUISICION DE SISTEMA DE TECNOLOGIA, INFORMACION Y COMUNICACION, EN VEINTE II.EE. INICIAL, II.EE. PRIMARIA, II.EE. SECUNDARIA DISTRITO DE PAPAYAL, PROVINCIA ZARUMILLA, DEPARTAMENTO TUMBES</t>
  </si>
  <si>
    <t>240304</t>
  </si>
  <si>
    <t>Papayal</t>
  </si>
  <si>
    <t>MD Papayal</t>
  </si>
  <si>
    <t>MEJORAMIENTO DEL SERVICIO DE EDUCACIÓN SECUNDARIA EN I.E. 35 EDUVIGIS NORIEGA DE LAFORA DISTRITO DE GUADALUPE DE LA PROVINCIA DE PACASMAYO DEL DEPARTAMENTO DE LA LIBERTAD</t>
  </si>
  <si>
    <t>Guadalupe</t>
  </si>
  <si>
    <t>MEJORAMIENTO DE LOS SERVICIOS OPERATIVOS O MISIONALES INSTITUCIONALES EN EL PALACIO MUNICIPAL DEL DISTRITO DE TAMBO DE LA PROVINCIA DE LA MAR DEL DEPARTAMENTO DE AYACUCHO</t>
  </si>
  <si>
    <t>050501</t>
  </si>
  <si>
    <t>La Mar</t>
  </si>
  <si>
    <t xml:space="preserve">Tambo </t>
  </si>
  <si>
    <t>MP La Mar</t>
  </si>
  <si>
    <t>Consorcio QMED: Constructora y Consultora QMED E.I.R.L - Constructora Enciso S.A.C</t>
  </si>
  <si>
    <t>MEJORAMIENTO DEL SERVICIO DE MOVILIDAD URBANA EN EL AA.HH ÑACARA EN LA LOCALIDAD DE CHULUCANAS DEL DISTRITO DE CHULUCANAS - PROVINCIA DE MORROPON - DEPARTAMENTO DE PIURA</t>
  </si>
  <si>
    <t>MEJORAMIENTO DE LOS SERVICIOS OPERATIVOS O MISIONALES INSTITUCIONALES EN EL POOL DE MAQUINARIAS DE LA MUNICIPALIDAD PROVINCIAL DE TAYACAJA DEL DISTRITO DE PAMPAS DE LA PROVINCIA DE TAYACAJA DEL DEPARTAMENTO DE HUANCAVELICA</t>
  </si>
  <si>
    <t>090701</t>
  </si>
  <si>
    <t xml:space="preserve">Pampas  </t>
  </si>
  <si>
    <t>MP Tayacaja</t>
  </si>
  <si>
    <t>ADQUISICION DE AMBULANCIA RURAL; EN EL(LA) COLQUEPATA DISTRITO DE COLQUEPATA, PROVINCIA PAUCARTAMBO, DEPARTAMENTO CUSCO</t>
  </si>
  <si>
    <t>Colquepata</t>
  </si>
  <si>
    <t>Consorcio Ambulancias del Perú: Memphis Maquinarias S.A.C - E.I.G.R Contratistas S.R.L</t>
  </si>
  <si>
    <t>ADQUISICION DE AMBULANCIA RURAL; EN EL(LA) ALHUACCHULLO DISTRITO DE SANTO TOMAS, PROVINCIA CHUMBIVILCAS, DEPARTAMENTO CUSCO</t>
  </si>
  <si>
    <t>ADQUISICION DE AMBULANCIA RURAL; EN EL(LA) BELEMPAMPA DISTRITO DE SANTIAGO, PROVINCIA CUSCO, DEPARTAMENTO CUSCO</t>
  </si>
  <si>
    <t>ADQUISICION DE AMBULANCIA RURAL; EN EL(LA) SANTO TOMAS DISTRITO DE SANTO TOMAS, PROVINCIA CHUMBIVILCAS, DEPARTAMENTO CUSCO</t>
  </si>
  <si>
    <t>ADQUISICION DE AMBULANCIA RURAL; EN TRES A NIVEL DISTRITAL (CUSCO - LA CONVENCION - MANITEA)</t>
  </si>
  <si>
    <t>Manitea</t>
  </si>
  <si>
    <t>ADQUISICION DE AMBULANCIA RURAL; EN EL(LA) EL DESCANSO DISTRITO DE KUNTURKANKI, PROVINCIA CANAS, DEPARTAMENTO CUSCO</t>
  </si>
  <si>
    <t>Kunturkanki</t>
  </si>
  <si>
    <t>ADQUISICION DE AMBULANCIA RURAL; EN EL(LA) CARHUAYO DISTRITO DE CCARHUAYO, PROVINCIA QUISPICANCHI, DEPARTAMENTO CUSCO</t>
  </si>
  <si>
    <t>Ccarhuayo</t>
  </si>
  <si>
    <t>ADQUISICION DE AMBULANCIA RURAL; EN EL(LA) PATRIA DISTRITO DE KOSÑIPATA, PROVINCIA PAUCARTAMBO, DEPARTAMENTO CUSCO</t>
  </si>
  <si>
    <t>ADQUISICION DE AMBULANCIA RURAL; EN NUEVE DISTRITO DE SAN JERONIMO, PROVINCIA CUSCO, DEPARTAMENTO CUSCO</t>
  </si>
  <si>
    <t>ADQUISICION DE AMBULANCIA RURAL; EN SIETE DISTRITO DE SICUANI, PROVINCIA CANCHIS, DEPARTAMENTO CUSCO</t>
  </si>
  <si>
    <t>Canchis</t>
  </si>
  <si>
    <t>Sicuani</t>
  </si>
  <si>
    <t>ADQUISICION DE AMBULANCIA RURAL; EN CINCO DISTRITO DE SANTIAGO, PROVINCIA CUSCO, DEPARTAMENTO CUSCO</t>
  </si>
  <si>
    <t>ADQUISICION DE AMBULANCIA RURAL; EN EL(LA) MOLLEPATA DISTRITO DE MOLLEPATA, PROVINCIA ANTA, DEPARTAMENTO CUSCO</t>
  </si>
  <si>
    <t>Mollepata</t>
  </si>
  <si>
    <t>ADQUISICION DE AMBULANCIA RURAL; EN EL(LA) YAURISQUE DISTRITO DE YAURISQUE, PROVINCIA PARURO, DEPARTAMENTO CUSCO</t>
  </si>
  <si>
    <t>Paruro</t>
  </si>
  <si>
    <t>Yaurisque</t>
  </si>
  <si>
    <t>ADQUISICION DE AMBULANCIA RURAL; EN EL(LA) AMPARAES EN LA LOCALIDAD AMPARAES, DISTRITO DE LARES, PROVINCIA CALCA, DEPARTAMENTO CUSCO</t>
  </si>
  <si>
    <t>Lares</t>
  </si>
  <si>
    <t>ADQUISICION DE AMBULANCIA RURAL; EN EL(LA) PARURO EN LA LOCALIDAD PARURO, DISTRITO DE PARURO, PROVINCIA PARURO, DEPARTAMENTO CUSCO</t>
  </si>
  <si>
    <t>ADQUISICION DE AMBULANCIA RURAL; EN EL(LA) YANAOCA DISTRITO DE YANAOCA, PROVINCIA CANAS, DEPARTAMENTO CUSCO</t>
  </si>
  <si>
    <t>Yanaoca</t>
  </si>
  <si>
    <t>ADQUISICION DE AMBULANCIA RURAL; EN EL(LA) TECHO OBRERO DISTRITO DE SICUANI, PROVINCIA CANCHIS, DEPARTAMENTO CUSCO</t>
  </si>
  <si>
    <t>ADQUISICION DE AMBULANCIA RURAL; EN EL(LA) POMACANCHI DISTRITO DE POMACANCHI, PROVINCIA ACOMAYO, DEPARTAMENTO CUSCO</t>
  </si>
  <si>
    <t>Acomayo</t>
  </si>
  <si>
    <t>Pomacanchi</t>
  </si>
  <si>
    <t>ADQUISICION DE AMBULANCIA RURAL; EN EL(LA) OCONGATE DISTRITO DE OCONGATE, PROVINCIA QUISPICANCHI, DEPARTAMENTO CUSCO</t>
  </si>
  <si>
    <t>Ocongate</t>
  </si>
  <si>
    <t>ADQUISICION DE AMBULANCIA RURAL; EN EL(LA) URCOS DISTRITO DE URCOS, PROVINCIA QUISPICANCHI, DEPARTAMENTO CUSCO</t>
  </si>
  <si>
    <t>Urcos</t>
  </si>
  <si>
    <t>ADQUISICION DE AMBULANCIA RURAL; EN EL(LA) PILCOPATA DISTRITO DE KOSÑIPATA, PROVINCIA PAUCARTAMBO, DEPARTAMENTO CUSCO</t>
  </si>
  <si>
    <t>ADQUISICION DE AMBULANCIA RURAL; EN EL(LA) SAN SEBASTIAN DISTRITO DE SAN SEBASTIAN, PROVINCIA CUSCO, DEPARTAMENTO CUSCO</t>
  </si>
  <si>
    <t>Sebastian</t>
  </si>
  <si>
    <t>ADQUISICION DE AMBULANCIA RURAL; EN EL(LA) URUBAMBA DISTRITO DE URUBAMBA, PROVINCIA URUBAMBA, DEPARTAMENTO CUSCO</t>
  </si>
  <si>
    <t>ADQUISICION DE AMBULANCIA RURAL; EN EL(LA) CHINCHERO DISTRITO DE CHINCHERO, PROVINCIA URUBAMBA, DEPARTAMENTO CUSCO</t>
  </si>
  <si>
    <t>ADQUISICION DE AMBULANCIA RURAL; EN EL(LA) MANTARO DISTRITO DE UNION ASHANINKA, PROVINCIA LA CONVENCION, DEPARTAMENTO CUSCO</t>
  </si>
  <si>
    <t>Convencion</t>
  </si>
  <si>
    <t>Union Ashaninka</t>
  </si>
  <si>
    <t>ADQUISICION DE AMBULANCIA RURAL; EN EL(LA) SAN MARTIN DISTRITO DE QUELLOUNO, PROVINCIA LA CONVENCION, DEPARTAMENTO CUSCO</t>
  </si>
  <si>
    <t>Quellouno</t>
  </si>
  <si>
    <t>ADQUISICION DE AMBULANCIA RURAL; EN EL(LA) QUELLOUNO DISTRITO DE QUELLOUNO, PROVINCIA LA CONVENCION, DEPARTAMENTO CUSCO</t>
  </si>
  <si>
    <t>ADQUISICION DE AMBULANCIA RURAL; EN EL(LA) ANTA DISTRITO DE ANTA, PROVINCIA ANTA, DEPARTAMENTO CUSCO</t>
  </si>
  <si>
    <t>ADQUISICION DE AMBULANCIA RURAL; EN EL(LA) PULPERA DISTRITO DE SANTO TOMAS, PROVINCIA CHUMBIVILCAS, DEPARTAMENTO CUSCO</t>
  </si>
  <si>
    <t>ADQUISICION DE AMBULANCIA RURAL; EN EL(LA) CCAPACMARCA DISTRITO DE CAPACMARCA, PROVINCIA CHUMBIVILCAS, DEPARTAMENTO CUSCO</t>
  </si>
  <si>
    <t>Capacmarca</t>
  </si>
  <si>
    <t>ADQUISICION DE AMBULANCIA RURAL; EN OCHO A NIVEL DISTRITAL (CUSCO - URUBAMBA - OLLANTAYTAMBO)</t>
  </si>
  <si>
    <t>Ollantaytambo</t>
  </si>
  <si>
    <t>MEJORAMIENTO Y AMPLIACION DEL SERVICIO DE SEGURIDAD CIUDADANA LOCAL EN FAVOR DE LA POBLACION DEL DISTRITO DE ALTO SELVA ALEGRE DE LA PROVINCIA DE AREQUIPA DEL DEPARTAMENTO DE AREQUIPA</t>
  </si>
  <si>
    <t>Consorcio Seguridad ASA (Segurvia Perú- Segurcity S.A.C- Tecno Redes S.A)</t>
  </si>
  <si>
    <t>Total</t>
  </si>
  <si>
    <r>
      <rPr>
        <sz val="7"/>
        <color rgb="FF0000FF"/>
        <rFont val="Arial"/>
        <family val="2"/>
      </rPr>
      <t>1/</t>
    </r>
    <r>
      <rPr>
        <sz val="7"/>
        <color theme="1"/>
        <rFont val="Arial"/>
        <family val="2"/>
      </rPr>
      <t>,</t>
    </r>
    <r>
      <rPr>
        <sz val="7"/>
        <color rgb="FF0000FF"/>
        <rFont val="Arial"/>
        <family val="2"/>
      </rPr>
      <t xml:space="preserve"> 2/</t>
    </r>
    <r>
      <rPr>
        <sz val="7"/>
        <color theme="1"/>
        <rFont val="Arial"/>
        <family val="2"/>
      </rPr>
      <t xml:space="preserve"> Según información obtenida en el Banco de Inversiones</t>
    </r>
  </si>
  <si>
    <t xml:space="preserve">De acuerdo al Reglamento de la Ley N° 29230, el orden de prelación de los estados de los proyectos de inversión es de la siguiente manera:
1. Adjudicado 
2. Convenio suscrito 
3. En elaboración de expediente técnico y/o documento de trabajo 
4. En ejecución 
5. Culminado 
6. Recibido 
7. Liquidado 
8. Concluido </t>
  </si>
  <si>
    <t>*Monto de inversión según acta de otorgamiento de buena pro de proyectos adjudicados que no cuentan con convenio de inversión suscrito y remitido a la DGPPIP-MEF.</t>
  </si>
  <si>
    <t xml:space="preserve">NOTA: </t>
  </si>
  <si>
    <r>
      <rPr>
        <sz val="7"/>
        <color rgb="FF0000FF"/>
        <rFont val="Arial"/>
        <family val="2"/>
      </rPr>
      <t xml:space="preserve">1) </t>
    </r>
    <r>
      <rPr>
        <sz val="7"/>
        <color theme="1"/>
        <rFont val="Arial"/>
        <family val="2"/>
      </rPr>
      <t xml:space="preserve">Las adendas pueden modificar montos de inversión, plazos de ejecución, entre otras obligaciones tratadas en el convenio de inversión. </t>
    </r>
  </si>
  <si>
    <r>
      <rPr>
        <sz val="7"/>
        <color rgb="FF0000FF"/>
        <rFont val="Arial"/>
        <family val="2"/>
      </rPr>
      <t>3)</t>
    </r>
    <r>
      <rPr>
        <sz val="7"/>
        <color theme="1"/>
        <rFont val="Arial"/>
        <family val="2"/>
      </rPr>
      <t xml:space="preserve"> Los proyectos con CUI 2250105, 2281844, 2235168, 2235167, 2265480, 2250455 y 2235208 que corresponden a un convenio de inversión que contempla un paquete de 7 proyectos a cargo de MININTER, la entidad pública modifica a uno o más proyectos de acuerdo al objeto de las adendas.</t>
    </r>
  </si>
  <si>
    <r>
      <rPr>
        <sz val="7"/>
        <color rgb="FF0000FF"/>
        <rFont val="Arial"/>
        <family val="2"/>
      </rPr>
      <t>4)</t>
    </r>
    <r>
      <rPr>
        <sz val="7"/>
        <color theme="1"/>
        <rFont val="Arial"/>
        <family val="2"/>
      </rPr>
      <t xml:space="preserve"> Los proyectos con CUI 2321959 y 2332889 que corresponden a un convenio de inversión que contempla un paquete de 2 proyectos a cargo de MP Cusco, la entidad pública modifica a uno o más proyectos de acuerdo al objeto de las adendas.</t>
    </r>
  </si>
  <si>
    <t>MEJORAMIENTO Y AMPLIACION DE LOS SERVICIOS DE EDUCACION DE POST GRADO DE LA ESCUELA SUPERIOR DE GUERRA NAVAL, DISTRITO DE LA PUNTA - PROVINCIA DE PROVINCIA CONSTITUCIONAL DEL CALLAO - DEPARTAMENTO DE CALLAO</t>
  </si>
  <si>
    <t>MEJORAMIENTO DEL SERVICIO DE EDUCACION PRIMARIA EN I.E. 40064 CAP. FAP RAUL VERA C. DISTRITO DE LA JOYA DE LA PROVINCIA DE AREQUIPA DEL DEPARTAMENTO DE AREQUIPA</t>
  </si>
  <si>
    <t>MEJORAMIENTO DEL SERVICIO DE APOYO AL USO SOSTENIBLE DE LA BIODIVERSIDAD EN RESERVA NACIONAL SISTEMA DE ISLAS, ISLOTES Y PUNTAS GUANERAS - PUNTA SAN JUAN , RESERVA NACIONAL SAN FERNANDO DISTRITOS DE MARCONA, NASCA DE LA PROVINCIA DE NASCA DEL DEPARTAMENTO DE ICA</t>
  </si>
  <si>
    <t>MEJORAMIENTO DEL SERVICIO DE DRENAJE PLUVIAL EN LA CALLE LOS PALMITOS QUE CRUZA LOS AA.HH SAN PABLO DE LA LUZ; HEROES DEL CENEPA; PROGRESO DISTRITO DE SAN JUAN BAUTISTA DE LA PROVINCIA DE MAYNAS DEL DEPARTAMENTO DE LORETO</t>
  </si>
  <si>
    <t>MEJORAMIENTO DEL SERVICIO DE MOVILIDAD URBANA EN URBANA CALLE PRINCIPAL Y BARRIO PANTANAL, SAN JOSE, LAS MERCEDES, SANTA ROSA Y ALEDAÑOS DE CENTRO POBLADO UÑA DE GATO DISTRITO DE PAPAYAL DE LA PROVINCIA DE ZARUMILLA DEL DEPARTAMENTO DE TUMBES</t>
  </si>
  <si>
    <t>MEJORAMIENTO DEL SERVICIO DE TRANSITABILIDAD VIAL INTERURBANA EN LA CARRETERA VECINAL LM 899, TRAMO EMP. PE-24 (NUEVO IMPERIAL) -LM 900, TRAMO EMP. LM-900 (CANTERA ALTA) DE CENTRO POBLADO CANTERA DISTRITO DE NUEVO IMPERIAL DE LA PROVINCIA DE CAÑETE DEL DEPARTAMENTO DE LIMA</t>
  </si>
  <si>
    <t>MEJORAMIENTO DE LOS SERVICIOS DE EDUCACIÓN PRIMARIA DE LA I.E. N 32392, EN EL CENTRO POBLADO DE SAN CRISTÓBAL, DISTRITO DE LLATA, PROVINCIA DE HUAMALIES - HUANUCO</t>
  </si>
  <si>
    <t>RECUPERACION DEL SERVICIO EDUCATIVO DE LA INSTITUCIÓN EDUCATIVA UNITARIA N° 32432 DEL CASERÍO DE MORCA, DISTRITO DE LLATA, PROVINCIA DE HUAMALIES, REGIÓN HUÁNUCO</t>
  </si>
  <si>
    <t>MEJORAMIENTO Y AMPLIACION DEL SERVICIO DE PRÁCTICA DEPORTIVA Y/O RECREATIVA EN EL POLIDEPORTIVO MUNICIPAL EN LA LOCALIDAD DE CAUDAY, DISTRITO DE CONDEBAMBA DE LA PROVINCIA DE CAJABAMBA DEL DEPARTAMENTO DE CAJAMARCA</t>
  </si>
  <si>
    <t>AMPLIACION DEL SERVICIO DE ALCANTARILLADO U OTRAS FORMAS DE DISPOSICIÓN SANITARIA DE EXCRETAS EN ASOCIACION DE VIVIENDA BARRIO UNION OBRERO SECTOR CINCO DISTRITO DE HUARAL DE LA PROVINCIA DE HUARAL DEL DEPARTAMENTO DE LIMA</t>
  </si>
  <si>
    <t>110301</t>
  </si>
  <si>
    <t>060203</t>
  </si>
  <si>
    <t>Nasca</t>
  </si>
  <si>
    <t>MP Nasca</t>
  </si>
  <si>
    <t>MD Condebamba</t>
  </si>
  <si>
    <t>Consorcio Grupo Empresarial Vision Compartida S.A.C - GEVICOM - EDIFICACIONES INTELIGENTES SAC</t>
  </si>
  <si>
    <t>Segurvia Peru S.A.C</t>
  </si>
  <si>
    <t>Marcobre S.A.C</t>
  </si>
  <si>
    <t>Consorcio Financista Condebamba</t>
  </si>
  <si>
    <t>SI, MANUAL DE MANTENIMIENTO</t>
  </si>
  <si>
    <t>MEJORAMIENTO Y AMPLIACION DEL SERVICIO DE EDUCACION PRIMARIA Y SERVICIO DE EDUCACIÓN SECUNDARIA EN I.E. 40083 FRANKLIN ROOSEVELT DISTRITO DE TIABAYA DE LA PROVINCIA DE AREQUIPA DEL DEPARTAMENTO DE AREQUIPA</t>
  </si>
  <si>
    <t>ADQUISICION DE EXCAVADORA HIDRAULICA; EN EL(LA) MUNICIPALIDAD DISTRITAL DE VILCANCHOS DISTRITO DE VILCANCHOS, PROVINCIA VICTOR FAJARDO, DEPARTAMENTO AYACUCHO</t>
  </si>
  <si>
    <t>MEJORAMIENTO DE LOS SERVICIOS DE APRENDIZAJE CON TICS PARA LOS ESTUDIANTES Y DOCENTES DE LAS II.EE. DE EDUCACIÓN BÁSICA EN LOS 8 DISTRITOS DE LA PROVINCIA DE ESPINAR - DEPARTAMENTO DE CUSCO</t>
  </si>
  <si>
    <t>MEJORAMIENTO DEL SERVICIO DE ACCESIBILIDAD A LA ADQUISICION DE PRODUCTOS DE PRIMERA NECESIDAD EN EL MERCADO DE ABASTOS DEL CENTRO POBLADO DE CHICAMA DISTRITO DE CHICAMA DE LA PROVINCIA DE ASCOPE DEL DEPARTAMENTO DE LA LIBERTAD</t>
  </si>
  <si>
    <t>MEJORAMIENTO Y AMPLIACION DE LOS SERVICIOS DE AGUA POTABLE Y ALCANTARILLADO U OTRAS FORMAS DE DISPOSICIÓN SANITARIA DE EXCRETAS EN EL CASERÍO SHIRACMACA DEL DISTRITO DE HUAMACHUCO - PROVINCIA DE SANCHEZ CARRION - DEPARTAMENTO DE LA LIBERTAD</t>
  </si>
  <si>
    <t>MEJORAMIENTO DEL SERVICIO POLICIAL OPERATIVO BÁSICO EN COMISARIA PNP LA YARADA LOS PALOS DISTRITO DE LA YARADA LOS PALOS DE LA PROVINCIA DE TACNA DEL DEPARTAMENTO DE TACNA</t>
  </si>
  <si>
    <t>MEJORAMIENTO DEL SERVICIO DE TRANSITABILIDAD PEATONAL DE LA CALLE ARIAS ARAGUES, CALLE AMAZONAS, CALLE ROSASPATA EN EL PUEBLO TRADICIONAL URBANIZACION MARIANO MELGAR DEL DISTRITO DE MARIANO MELGAR - PROVINCIA DE AREQUIPA - DEPARTAMENTO DE AREQUIPA</t>
  </si>
  <si>
    <t>MEJORAMIENTO Y AMPLIACION DEL SERVICIOS DE ESPACIOS PÚBLICOS URBANOS EN EN LOCAL MULTIUSOS DE LA LOCALIDAD DE HUAYTARA DISTRITO DE HUAYTARA DE LA PROVINCIA DE HUAYTARA DEL DEPARTAMENTO DE HUANCAVELICA</t>
  </si>
  <si>
    <t>MEJORAMIENTO Y AMPLIACION DE LOS SERVICIOS OPERATIVOS O MISIONALES INSTITUCIONALES EN PALACIO MUNICIPAL DE LA MUNICIPALIDAD DISTRITAL DE BELLAVISTA DISTRITO DE BELLAVISTA DE LA PROVINCIA DE JAEN DEL DEPARTAMENTO DE CAJAMARCA</t>
  </si>
  <si>
    <t>MEJORAMIENTO DEL SERVICIO DE MOVILIDAD URBANA EN LA AVENIDA GROCIO PRADO DEL DISTRITO DE PUEBLO NUEVO DE LA PROVINCIA DE CHINCHA DEL DEPARTAMENTO DE ICA</t>
  </si>
  <si>
    <t>CREACION DEL SERVICIO DE PRÁCTICA DEPORTIVA Y/O RECREATIVA EN EL CENTRO POBLADO DE KALLAPUMA DISTRITO DE TARATA DE LA PROVINCIA DE TARATA DEL DEPARTAMENTO DE TACNA</t>
  </si>
  <si>
    <t>ADQUISICION DE COMPACTADORA DE RESIDUOS; EN EL(LA) CAMION COMPACTADOR PARA LA SUB GERENCIA DE SERVICIOS MUNICIPALES DISTRITO DE JESUS NAZARENO, PROVINCIA HUAMANGA, DEPARTAMENTO AYACUCHO</t>
  </si>
  <si>
    <t>CREACION DEL SERVICIO DE DRENAJE PLUVIAL EN EL A.H. ASOC. PROVIVIENDA LOS BALCONES DE CHILINA, ASOC. PROVIVIENDA SAN LAZARO Y LA ASOC. DE VIVIENDA LOS ANDENES DE ALTO SELVA ALEGRE, DISTRITO DE ALTO SELVA ALEGRE - PROVINCIA DE AREQUIPA - DEPARTAMENTO DE AREQUIPA</t>
  </si>
  <si>
    <t>CREACION DEL SERVICIO DE MOVILIDAD URBANA EN LAS VÍAS LOCALES DEL A.H. ASOCIACION PROVIVIENDA LOS BALCONES DE CHILINA, ASOCIACIÓN PROVIVIENDA SAN LÁZARO Y ASOCIACIÓN DE VIVIENDA LOS ANDENES DE ALTO SELVA ALEGRE, DEL DISTRITO DE ALTO SELVA ALEGRE - PROVINCIA DE AREQUIPA - DEPARTAMENTO DE AREQUIPA</t>
  </si>
  <si>
    <t>MEJORAMIENTO DEL SERVICIO DE MOVILIDAD URBANA EN CALLE TUPAC AMARU, TRAMO DESDE CALLE LIMA HASTA CALLE JOSE OLAYA, DISTRITO DE SAN JOSE DE LA PROVINCIA DE PACASMAYO DEL DEPARTAMENTO DE LA LIBERTAD</t>
  </si>
  <si>
    <t>MEJORAMIENTO DE LA INFRAESTRUCTURA VIAL EN LA IRRIGACIÓN BAJO CURAL, DISTRITO DE UCHUMAYO - AREQUIPA - AREQUIPA</t>
  </si>
  <si>
    <t>CREACION DEL SERVICIO DE MOVILIDAD URBANA EN LAS CALLES: CALVARIO, QUISHUARANI, PROL. CALLE EMANCIPACIÓN Y AV. NUEVA CHUMBIVILCAS DE CENTRO POBLADO SANTO TOMAS DISTRITO DE SANTO TOMAS DE LA PROVINCIA DE CHUMBIVILCAS DEL DEPARTAMENTO DE CUSCO</t>
  </si>
  <si>
    <t>ADQUISICION DE CAMIONETA, MOTOCICLETA, OMNIBUS Y AMBULANCIA URBANA; EN EL(LA) EN LAS SIETE PROVINCIAS DE LA REGION AMAZONAS (CHACHAPOYAS, BAGUA, UTCUBAMBA, LUYA, BONGARA, RODRIGUEZ DE MENDOZA Y CONDORCANQUI) DISTRITO DE CHACHAPOYAS, PROVINCIA CHACHAPOYAS, DEPARTAMENTO AMAZONAS</t>
  </si>
  <si>
    <t>ADQUISICION DE PATRULLEROS; EN EL(LA) SERVICIO POLICIAL DE PATRULLAJE DE LAS COMISARIAS BÁSICAS DE LA JURISDICCIÓN DE LA V MACRO REGIÓN POLICIAL HUÁNUCO DISTRITO DE HUANUCO, PROVINCIA HUANUCO, DEPARTAMENTO HUANUCO</t>
  </si>
  <si>
    <t>MEJORAMIENTO DEL SERVICIO DE MOVILIDAD URBANA EN LA AV. SOLITARIO DE SAYÁN CUADRAS DEL 1 AL 14, JUNTA VECINAL N° 10 DEL DISTRITO DE HUAMACHUCO - PROVINCIA DE SANCHEZ CARRION - DEPARTAMENTO DE LA LIBERTAD</t>
  </si>
  <si>
    <t>MEJORAMIENTO DEL SERVICIO DE TRANSITABILIDAD VIAL INTERURBANA EN EMP.LI105, PEDREGAL-CENSO-CUMBRAY DE CENTRO POBLADO PEDREGAL DISTRITO DE SIMBAL DE LA PROVINCIA DE TRUJILLO DEL DEPARTAMENTO DE LA LIBERTAD</t>
  </si>
  <si>
    <t>MEJORAMIENTO DEL SERVICIO DE EDUCACIÓN SECUNDARIA EN I.E. ANTONIO RAIMONDI DISTRITO DE PACASMAYO DE LA PROVINCIA DE PACASMAYO DEL DEPARTAMENTO DE LA LIBERTAD</t>
  </si>
  <si>
    <t>MEJORAMIENTO DEL SERVICIO DE MOVILIDAD URBANA EN AV. BUENOS AIRES Y TRANSVERSAL DOS DE MAYO DESDE LA CARRETERA A TAMBOGRANDE HASTA LA AV. JOSÉ DE LAMA EN EL DISTRITO DE SULLANA DE LA PROVINCIA DE SULLANA DEL DEPARTAMENTO DE PIURA</t>
  </si>
  <si>
    <t>MEJORAMIENTO DEL SERVICIO DE MOVILIDAD URBANA EN LA AVENIDA BAMBAMARCA, DISTRITO DE CHOTA DE LA PROVINCIA DE CHOTA DEL DEPARTAMENTO DE CAJAMARCA</t>
  </si>
  <si>
    <t>CREACION DEL SERVICIO DE MOVILIDAD URBANA EN AVENIDA MAGOLLO EN EL TRAMO EMPALME PE-1S (ROTONDA INGRESO A TACNA) – EMPALME TA-635 (AV. CAPLINA) – EMPALME AV. ZARUMILLA, DISTRITO DE TACNA DE LA PROVINCIA DE TACNA DEL DEPARTAMENTO DE TACNA</t>
  </si>
  <si>
    <t>ADQUISICION DE VEHICULO, CAMIONETA, AMBULANCIA RURAL Y EQUIPO DE PROTECCION PERSONAL PARA COMBATE DE INCENDIO ESTRUCTURAL; ADEMÁS DE OTROS ACTIVOS EN OCHO COMPAÑÍA DE BOMBEROS DISTRITO DE IQUITOS, PROVINCIA MAYNAS, DEPARTAMENTO LORETO</t>
  </si>
  <si>
    <t>MEJORAMIENTO DEL SERVICIO DE SEGURIDAD CIUDADANA LOCAL EN MUNICIPALIDAD DISTRITAL DE CURIMANA DISTRITO DE CURIMANA DE LA PROVINCIA DE PADRE ABAD DEL DEPARTAMENTO DE UCAYALI</t>
  </si>
  <si>
    <t>MEJORAMIENTO Y AMPLIACION DE LOS SERVICIOS DE SALUD DEL HOSPITAL CARLOS CORNEJO ROSELLO VIZCARDO DE LA CIUDAD DE AZANGARO, DISTRITO Y PROVINCIA DE AZANGARO, DEPARTAMENTO DE PUNO</t>
  </si>
  <si>
    <t>MEJORAMIENTO Y AMPLIACION DEL SERVICIO DE ALERTA TEMPRANA EN EL CENTRO DE OPERACIONES DE EMERGENCIA DEL DISTRITO DE RAYMONDI DE LA PROVINCIA DE ATALAYA DEL DEPARTAMENTO DE UCAYALI</t>
  </si>
  <si>
    <t>ADQUISICION DE PATRULLEROS, EN TREINTA Y CINCO COMISARIAS PNP TIPO A, COMISARIAS PNP TIPO C, COMISARIAS PNP TIPO D, COMISARIAS PNP TIPO E, COMISARIAS PNP TIPO B A NIVEL DEPARTAMENTAL (CUSCO)</t>
  </si>
  <si>
    <t>MEJORAMIENTO Y AMPLIACION DEL SERVICIO DE SEGURIDAD CIUDADANA LOCAL EN EL DISTRITO DE PANGOA DE LA PROVINCIA DE SATIPO DEL DEPARTAMENTO DE JUNIN</t>
  </si>
  <si>
    <t>150512</t>
  </si>
  <si>
    <t>051012</t>
  </si>
  <si>
    <t>130202</t>
  </si>
  <si>
    <t>230111</t>
  </si>
  <si>
    <t>090601</t>
  </si>
  <si>
    <t>060802</t>
  </si>
  <si>
    <t>230000</t>
  </si>
  <si>
    <t>050115</t>
  </si>
  <si>
    <t>130705</t>
  </si>
  <si>
    <t>150504</t>
  </si>
  <si>
    <t>010000</t>
  </si>
  <si>
    <t>100000</t>
  </si>
  <si>
    <t>130110</t>
  </si>
  <si>
    <t>060401</t>
  </si>
  <si>
    <t>250303</t>
  </si>
  <si>
    <t>120606</t>
  </si>
  <si>
    <t>MD Ticlacayan</t>
  </si>
  <si>
    <t>MD Camilaca</t>
  </si>
  <si>
    <t>MD Bellavista - Piura</t>
  </si>
  <si>
    <t>MP Chumbivilcas</t>
  </si>
  <si>
    <t>Victor Fajardo</t>
  </si>
  <si>
    <t>Vilcanchos</t>
  </si>
  <si>
    <t>MD Vilcanchos</t>
  </si>
  <si>
    <t>Chicama</t>
  </si>
  <si>
    <t>MD Chicama</t>
  </si>
  <si>
    <t>Sanchez Carrion</t>
  </si>
  <si>
    <t>Huamachuco</t>
  </si>
  <si>
    <t>Yarada los Palos</t>
  </si>
  <si>
    <t>MD La Yarada Los Palos</t>
  </si>
  <si>
    <t>MP Huaytara</t>
  </si>
  <si>
    <t>MD Bellavista - Cajamarca</t>
  </si>
  <si>
    <t>Tarata</t>
  </si>
  <si>
    <t>GR Tacna</t>
  </si>
  <si>
    <t>Jesús Nazareno</t>
  </si>
  <si>
    <t>MD Jesus Nazareno</t>
  </si>
  <si>
    <t>San Jose</t>
  </si>
  <si>
    <t>MD San Jose</t>
  </si>
  <si>
    <t>Cerro Azul</t>
  </si>
  <si>
    <t>MD Cerro Azul</t>
  </si>
  <si>
    <t>Chumvibilcas</t>
  </si>
  <si>
    <t>Amazonas</t>
  </si>
  <si>
    <t>Chachapoyas</t>
  </si>
  <si>
    <t>GR Amazonas</t>
  </si>
  <si>
    <t>GR Huánuco</t>
  </si>
  <si>
    <t>Simbal</t>
  </si>
  <si>
    <t>MD de Simbal</t>
  </si>
  <si>
    <t>MP Chota</t>
  </si>
  <si>
    <t>Padre Abad</t>
  </si>
  <si>
    <t>Curimana</t>
  </si>
  <si>
    <t>MD Curimana</t>
  </si>
  <si>
    <t>Azángaro</t>
  </si>
  <si>
    <t>Raymondi</t>
  </si>
  <si>
    <t>Satipo</t>
  </si>
  <si>
    <t>Pangoa</t>
  </si>
  <si>
    <t>MD Pangoa</t>
  </si>
  <si>
    <t>Ok Computer S.A.C.</t>
  </si>
  <si>
    <t>Consorcio Seguridad Miraflores: Hexagon S.A.C - Segurcity S.A.C</t>
  </si>
  <si>
    <t>Consorcio: Sociedad Minera Cerro Verde S.A.A, Ferreyros S.A., Unimaq S.A.</t>
  </si>
  <si>
    <t>Komacv SAC</t>
  </si>
  <si>
    <t>Consorcio Financista La Yarada: Tecnología y Creatividad S.A.C, Corporación Agape  C &amp; N S.R.L.</t>
  </si>
  <si>
    <t>Consorcio Financista Cosmos</t>
  </si>
  <si>
    <t>Grupo RIH S.A.C.</t>
  </si>
  <si>
    <t>Consorcio Financista Bellavista: Distribuciones M. Olano S.A.C., Inversiones Petra Contratistas Generales S.R.L.</t>
  </si>
  <si>
    <t>J&amp;R Construcciones S.A.C.</t>
  </si>
  <si>
    <t>Compañía Industrial de Carrocerías SAC</t>
  </si>
  <si>
    <t>Soltelec Ingenieros E.I.R.L</t>
  </si>
  <si>
    <t>Consorcio Financista Cosmos: Grupo Casia EIRL, Cosmos Constructores y Servicios S.R.L</t>
  </si>
  <si>
    <t>Consorcio Más Seguridad Amazonas: Memphis Maquinarias S.A.C., Amazonas Corporation S.A.C.</t>
  </si>
  <si>
    <t>Consorcio Pacasmayo: Zane Construccion S.A.C, Construcciones y Contratas del Perú SAC</t>
  </si>
  <si>
    <t>Consorcio Más Seguridad Bomberos: Amazonas Corporation S.A.C., Memphis Maquinarias S.A.C.</t>
  </si>
  <si>
    <t>Consorcio Coer Atalaya: Jungle's King E.I.R.L , Quantum C&amp; C S.A.C.</t>
  </si>
  <si>
    <t>Consorcio San Martín: QBA SAC, Construcción y Servision San agustin SRL</t>
  </si>
  <si>
    <t>No</t>
  </si>
  <si>
    <t>MEJORAMIENTO Y AMPLIACION DEL SERVICIO DE SEGURIDAD CIUDADANA LOCAL EN LA MUNICIPALIDAD PROVINCIAL DE TUMBES DISTRITO DE TUMBES DE LA PROVINCIA DE TUMBES DEL DEPARTAMENTO DE TUMBES</t>
  </si>
  <si>
    <t>MEJORAMIENTO DEL SERVICIO DE EDUCACION PRIMARIA EN I.E. 80179 VICTOR RAUL HAYA DE LA TORRE DE CENTRO POBLADO MUSHIT DISTRITO DE CHUGAY DE LA PROVINCIA DE SANCHEZ CARRION DEL DEPARTAMENTO DE LA LIBERTAD</t>
  </si>
  <si>
    <t>MEJORAMIENTO DEL SERVICIO DE TRANSITABILIDAD VIAL INTERURBANA EN LA CARRETERA VECINAL TA-635, EMPALME PE -1S – EMPALME AVENIDA MAGOLLO DEL , DISTRITO DE TACNA DE LA PROVINCIA DE TACNA DEL DEPARTAMENTO DE TACNA</t>
  </si>
  <si>
    <t>MEJORAMIENTO DEL SERVICIO DE TRANSITABILIDAD DE LA RED VIAL VECINAL EMP.PE 1 S (DV AREQUIPA) - EMP. AR 743 (SAN ISIDRO) DEL DISTRITO DE LA JOYA - PROVINCIA DE AREQUIPA - DEPARTAMENTO DE AREQUIPA</t>
  </si>
  <si>
    <t>ADQUISICION DE SISTEMA, HARDWARE GENERAL, SISTEMA DE SEGURIDAD PERIMETRAL (FIREWALL) Y SISTEMA DE CLIMATIZACION DE CENTRO DE DATOS; ADEMÁS DE OTROS ACTIVOS EN EL(LA) OFICINA REGISTRAL DE AREQUIPA, SEDE DE LA ZONA REGISTRAL N° XII SEDE AREQUIPA, DISTRITO DE AREQUIPA, PROVINCIA AREQUIPA, DEPARTAMENTO AREQUIPA</t>
  </si>
  <si>
    <t>ADQUISICION DE AMBULANCIA URBANA; EN EL(LA) EESS HOSPITAL REGIONAL VIRGEN DE FATIMA - CHACHAPOYAS DISTRITO DE CHACHAPOYAS, PROVINCIA CHACHAPOYAS, DEPARTAMENTO AMAZONAS</t>
  </si>
  <si>
    <t>MEJORAMIENTO Y AMPLIACION DEL SERVICIO DE PRÁCTICA DEPORTIVA Y/O RECREATIVA EN EL POLIDEPORTIVO DE LA MZ. B2 LT. 1-1 DEL P.J. LA TOMILLA, DISTRITO DE CAYMA DE LA PROVINCIA DE AREQUIPA DEL DEPARTAMENTO DE AREQUIPA</t>
  </si>
  <si>
    <t>ADQUISICION DE EQUIPO DE RAYOS X DIGITAL, EQUIPO DE RAYOS X DIGITAL CON FLUOROSCOPIO, RESONADOR MAGNETICO Y MAMOGRAFO; ADEMÁS DE OTROS ACTIVOS EN EL(LA) HOSPITAL DE APOYO DEPARTAMENTAL CUSCO DISTRITO DE CUSCO, PROVINCIA CUSCO, DEPARTAMENTO CUSCO</t>
  </si>
  <si>
    <t>230401</t>
  </si>
  <si>
    <t>240101</t>
  </si>
  <si>
    <t>130902</t>
  </si>
  <si>
    <t>MP Tarata</t>
  </si>
  <si>
    <t>MP Tumbes</t>
  </si>
  <si>
    <t>Chugay</t>
  </si>
  <si>
    <t>MD Chugay</t>
  </si>
  <si>
    <t>MEJORAMIENTO DEL SERVICIO DE EDUCACION PRIMARIA EN I.E. 20179 ALEJANDRO CAMACHO CUYA DE CENTRO POBLADO SAN ANTONIO DISTRITO DE SAN ANTONIO DE LA PROVINCIA DE CAÑETE DEL DEPARTAMENTO DE LIMA</t>
  </si>
  <si>
    <t>CREACION DEL SERVICIO DE PRÁCTICA DEPORTIVA Y/O RECREATIVA EN PARQUE EL LAJON DE CENTRO POBLADO EL LAJON DISTRITO DE HUARANCHAL DE LA PROVINCIA DE OTUZCO DEL DEPARTAMENTO DE LA LIBERTAD</t>
  </si>
  <si>
    <t>CREACION DEL SERVICIO DE MOVILIDAD URBANA EN LA INTERCONEXION VIAL ENTRE LA AVENIDA 3 DE UMAPALCA CON LA AVENIDA HORACIO ZEBALLOS GAMEZ SECTOR H DEL DISTRITO DE SOCABAYA DE LA PROVINCIA DE AREQUIPA DEL DEPARTAMENTO DE AREQUIPA</t>
  </si>
  <si>
    <t>CREACION DEL SERVICIO DE MOVILIDAD URBANA EN LAS VIAS LOCALES DEL CENTRO POBLADO DE COYUNGO DISTRITO DE CHANGUILLO DE LA PROVINCIA DE NASCA DEL DEPARTAMENTO DE ICA</t>
  </si>
  <si>
    <t>CREACION DEL SERVICIO DE MOVILIDAD URBANA EN LAS VIAS LOCALES DEL CENTRO POBLADO DE CABILDO DISTRITO DE CHANGUILLO DE LA PROVINCIA DE NASCA DEL DEPARTAMENTO DE ICA</t>
  </si>
  <si>
    <t>MEJORAMIENTO DE LA TRANSITABILIDAD VEHICULAR Y PEATONAL EN LA AV. MADRID DESDE LA AV RIO DE JANEIRO HASTA LA CALLE LOS TUNOS DEL DISTRITO DE LA TINGUIÑA - PROVINCIA DE ICA - DEPARTAMENTO DE ICA</t>
  </si>
  <si>
    <t>MEJORAMIENTO DEL SERVICIO DE AGUA POTABLE RURAL EN EL SISTEMA DE AGUA POTABLE DE LA LOCALIDAD DE TICAPAMPA DISTRITO DE TICAPAMPA DE LA PROVINCIA DE RECUAY DEL DEPARTAMENTO DE ANCASH</t>
  </si>
  <si>
    <t>MEJORAMIENTO Y AMPLIACION DEL SERVICIO DE SEGURIDAD CIUDADANA DEL DISTRITO DE UCHUMAYO - PROVINCIA DE AREQUIPA - DEPARTAMENTO DE AREQUIPA</t>
  </si>
  <si>
    <t>MEJORAMIENTO DEL SERVICIO DE EDUCACION PRIMARIA EN I.E. 56025 DEL CENTRO POBLADO DEL DISTRITO DE MARANGANI DE LA PROVINCIA DE CANCHIS DEL DEPARTAMENTO DE CUSCO</t>
  </si>
  <si>
    <t>MEJORAMIENTO DEL SERVICIO DE TRANSITABILIDAD VIAL INTERURBANA ENTRE LOS TRAMOS 0+000 AL 1+175.67, EN EL CASERIO TARTAR GRANDE DEL DISTRITO DE LOS BAÑOS DEL INCA - PROVINCIA DE CAJAMARCA - DEPARTAMENTO DE CAJAMARCA</t>
  </si>
  <si>
    <t>ADQUISICION DE PATRULLEROS; EN NOVENTA Y CINCO COMISARIAS PNP TIPO A, COMISARIAS ESPECIALIZADAS, COMISARIAS PNP TIPO C, COMISARIAS PNP TIPO D, COMISARIAS PNP TIPO E, COMISARIAS PNP TIPO B A NIVEL DEPARTAMENTAL (CAJAMARCA)</t>
  </si>
  <si>
    <t>MEJORAMIENTO DE LOS SERVICIOS OPERATIVOS O MISIONALES INSTITUCIONALES EN POOL DE MAQUINARIAS PESADAS Y VEHICULOS DE LA MUNICIPALIDAD DEL DISTRITO DE YANAOCA DE LA PROVINCIA DE CANAS DEL DEPARTAMENTO DE CUSCO</t>
  </si>
  <si>
    <t>MEJORAMIENTO Y AMPLIACION DE LOS SERVICIOS OPERATIVOS O MISIONALES INSTITUCIONALES EN LA UNIDAD DE EQUIPO MECANICO DE LA MUNICIPALIDAD DISTRITAL DE SUYCKUTAMBO DEL DISTRITO DE SUYCKUTAMBO DE LA PROVINCIA DE ESPINAR DEL DEPARTAMENTO DE CUSCO</t>
  </si>
  <si>
    <t>MEJORAMIENTO Y AMPLIACION DEL SERVICIO DE SANEAMIENTO BASICO INTEGRAL EN LA COMUNIDAD DE INCA PAUCAR AIRE DEL DISTRITO DE COLQUEPATA - PROVINCIA DE PAUCARTAMBO - DEPARTAMENTO DE CUSCO</t>
  </si>
  <si>
    <t>150513</t>
  </si>
  <si>
    <t>130605</t>
  </si>
  <si>
    <t>110102</t>
  </si>
  <si>
    <t>021710</t>
  </si>
  <si>
    <t>080604</t>
  </si>
  <si>
    <t>080501</t>
  </si>
  <si>
    <t>080807</t>
  </si>
  <si>
    <t>081104</t>
  </si>
  <si>
    <t>Otuzco</t>
  </si>
  <si>
    <t>Huaranchal</t>
  </si>
  <si>
    <t>MD Huaranchal</t>
  </si>
  <si>
    <t>Changuillo</t>
  </si>
  <si>
    <t>ICa</t>
  </si>
  <si>
    <t>Tinguiña</t>
  </si>
  <si>
    <t>MD La Tinguiña</t>
  </si>
  <si>
    <t>Ticapampa</t>
  </si>
  <si>
    <t>MD Ticapampa</t>
  </si>
  <si>
    <t>Marangani</t>
  </si>
  <si>
    <t>MD Marangani</t>
  </si>
  <si>
    <t>Baños del Inca</t>
  </si>
  <si>
    <t>MP Canas</t>
  </si>
  <si>
    <t>Suyckutambo</t>
  </si>
  <si>
    <t>MD Suyckutambo</t>
  </si>
  <si>
    <t>MD Colquepata</t>
  </si>
  <si>
    <t>Kamato S.A.C.</t>
  </si>
  <si>
    <t>Consorcio Quantum SC Tumbes: Jungle's King EIRL, Quantum C&amp;C S.A.C</t>
  </si>
  <si>
    <t>Consorcio Ingenieria Vial: Genus SVC S.A.C, Yuraqyaku J&amp;M S.A.C.</t>
  </si>
  <si>
    <t>Consorcio San Martín: Construcción y Servicios Integrales R&amp;R S.R.L, Construcción y Servicios San Agustin S.R.L.</t>
  </si>
  <si>
    <t>Consorcio Agua Ticapampa: 2H Ingeniería y Construcción SAC, San Judas Tadeo de Huaraz S.A.C., Serpentín Contratistas Generales E.I.R.L., Corporación Internacional Venus S.A.C.</t>
  </si>
  <si>
    <t>Consorcio San Martin: Construcción y Servicios San Agustin S.R.L., Construcciones y Servicios Integrales R&amp;R S.R.L</t>
  </si>
  <si>
    <t>Consorcio Financista Marangani: Tecnología y Creatividad S.A.C., G &amp; M Arkhos S.A.C.</t>
  </si>
  <si>
    <t>Representaciones Generales de Maquinaria E.I.R.L.</t>
  </si>
  <si>
    <t>SI, Documento Equivalente</t>
  </si>
  <si>
    <t>CREACION, MEJORAMIENTO DE LA TRANSITABILIDAD DEL CERCADO DE CERRO AZUL, DISTRITO DE CERRO AZUL - CANETE - LIMA, ETAPA I: MEJORAMIENTO DE PISTAS EN LAS CALLES: CALLE LAS VIOLETAS, CALLE PRIMAVERA, CALLE LOS NARCIZOS, AV. 28 DE JUÑIO, CALLE COMERCIO, AV. JOSE OLAYA</t>
  </si>
  <si>
    <t>MEJORAMIENTO Y AMPLIACION DEL SERVICIO DE EDUCACION PRIMARIA EN I.E. 22352 SAGRADO CORAZON DE JESUS DISTRITO DE SANTIAGO DE LA PROVINCIA DE ICA DEL DEPARTAMENTO DE ICA</t>
  </si>
  <si>
    <t>MEJORAMIENTO Y AMPLIACION DEL SERVICIO DE AGUA POTABLE URBANO Y MEJORAMIENTO Y AMPLIACION DEL SERVICIO DE ALCANTARILLADO EN SISTEMA DE AGUA POTABLE CHAO , SISTEMA DE SANEAMIENTO DE CENTRO POBLADO CHAO DISTRITO DE CHAO DE LA PROVINCIA DE VIRU DEL DEPARTAMENTO DE LA LIBERTAD</t>
  </si>
  <si>
    <t>REMODELACION DE SALA DE CUIDADOS INTENSIVOS; ADQUISICION DE VENTILADOR MECANICO, ASPIRADOR DE SECRECIONES Y ANALIZADOR DE GASES Y ELECTROLITOS; ADEMÁS DE OTROS ACTIVOS EN EL(LA) REGIONAL CAJAMARCA DISTRITO DE CAJAMARCA, PROVINCIA CAJAMARCA, DEPARTAMENTO CAJAMARCA</t>
  </si>
  <si>
    <t>ADQUISICION DE RESONADOR MAGNETICO; CONSTRUCCION DE RESONANCIA MAGNÉTICA; EN EL(LA) HOSPITAL REGIONAL DOCENTE CAJAMARCA DISTRITO DE CAJAMARCA, PROVINCIA CAJAMARCA, DEPARTAMENTO CAJAMARCA</t>
  </si>
  <si>
    <t>MEJORAMIENTO Y AMPLIACION DEL SERVICIO DE ATENCIÓN DE SALUD BÁSICOS EN EL TROPICO DISTRITO DE HUANCHACO DE LA PROVINCIA DE TRUJILLO DEL DEPARTAMENTO DE LA LIBERTAD</t>
  </si>
  <si>
    <t>RENOVACION DE CAPTACION DE AGUA ; REPARACION DE LÍNEA DE CONDUCCIÓN, RESERVORIO Y RED DE DISTRIBUCION; EN EL(LA) DEL SISTEMA DE ABASTECIMIENTO DE AGUA POTABLE SECTOR ALDEA INFANTIL SANTA ROSA DISTRITO DE LAREDO, PROVINCIA TRUJILLO, DEPARTAMENTO LA LIBERTAD</t>
  </si>
  <si>
    <t>CREACION DEL SERVICIO DE MOVILIDAD URBANA EN AV. EJERCITO TRAMO CCATUN RUMI - UNION AMERICA DEL CENTRO POBLADO DE CCATUN RUMI, DISTRITO DE PICHARI DE LA PROVINCIA DE LA CONVENCION DEL DEPARTAMENTO DE CUSCO</t>
  </si>
  <si>
    <t>CREACION DEL SERVICIO DE MOVILIDAD URBANA DE LA AV SAN MARTIN CUADRAS 1,2 Y 3 , CALLE APLAO CUADRAS 1,2 Y 3 , CALLE SANTA ROSA CUADRAS 1 Y 2, CALLE N°1 CUADRAS 1,2 Y 3, CALLE N°2 CUADRAS 2 Y 3, CALLE N°3 CUADRAS 1,2 Y 3, CALLE N°4 CUADRAS 1,2 Y 3 DEL AA.HH NACIONES UNIDAS DEL ANEXO DE COSOS DEL DISTRITO DE APLAO - PROVINCIA DE CASTILLA - DEPARTAMENTO DE AREQUIPA</t>
  </si>
  <si>
    <t>MEJORAMIENTO DEL SERVICIO DE MOVILIDAD URBANA EN LA AVENIDA PERÚ DISTRITO DE CERRO COLORADO DE LA PROVINCIA DE AREQUIPA DEL DEPARTAMENTO DE AREQUIPA</t>
  </si>
  <si>
    <t>MEJORAMIENTO DEL SERVICIO DE MOVILIDAD URBANA EN LA AV. PRIMAVERA ENTRE LA AVENIDA AVIACIÓN Y LA VÍA EVITAMIENTO DISTRITO DE CERRO COLORADO DE LA PROVINCIA DE AREQUIPA DEL DEPARTAMENTO DE AREQUIPA</t>
  </si>
  <si>
    <t>MEJORAMIENTO Y AMPLIACION DEL SERVICIO DE SEGURIDAD CIUDADANA LOCAL EN EL DISTRITO DE CHIMBOTE DE LA PROVINCIA DE SANTA DEL DEPARTAMENTO DE ANCASH</t>
  </si>
  <si>
    <t>MEJORAMIENTO Y AMPLIACION DEL SERVICIO DE MOVILIDAD URBANA EN LAS CALLES MANCO CAPAC, HACIENDA, COROTO, AMAZONAS, CALLE N°1, MAYNIQUIE CUADRA 7 DE CENTRO POBLADO LAMAY DISTRITO DE LAMAY DE LA PROVINCIA DE CALCA DEL DEPARTAMENTO DE CUSCO</t>
  </si>
  <si>
    <t>ADQUISICION DE AMBULANCIA URBANA Y AMBULANCIA RURAL; EN CINCO ESTABLECIMIENTOS DE SALUD III.E , ESTABLECIMIENTOS DE SALUD II.1, ESTABLECIMIENTOS DE SALUD II.2 A NIVEL DEPARTAMENTAL (JUNIN)</t>
  </si>
  <si>
    <t>MEJORAMIENTO Y AMPLIACION DEL SERVICIO DE AGUA POTABLE RURAL Y MEJORAMIENTO Y AMPLIACION DEL SERVICIO DE ALCANTARILLADO U OTRAS FORMAS DE DISPOSICIÓN SANITARIA DE EXCRETAS EN SISTEMA DE AGUA Y DESAGUE DISTRITO DE CURIBAYA DE LA PROVINCIA DE CANDARAVE DEL DEPARTAMENTO DE TACNA</t>
  </si>
  <si>
    <t>MEJORAMIENTO DEL SERVICIO DE SEGURIDAD CIUDADANA EN EL DISTRITO DE ABANCAY, PROVINCIA DE ABANCAY - APURIMAC</t>
  </si>
  <si>
    <t>MEJORAMIENTO Y AMPLIACION DE LOS SERVICIOS CULTURALES PARA LA PARTICIPACION DE LA POBLACION EN LAS INDUSTRIAS CULTURALES Y LAS ARTES EN EL PALACIO DE LA JUVENTUD DEL DISTRITO DE HUAY-HUAY DE LA PROVINCIA DE YAULI DEL DEPARTAMENTO DE JUNIN</t>
  </si>
  <si>
    <t>MEJORAMIENTO DEL SERVICIO DE MOVILIDAD URBANA EN AV. AVIACION DISTRITO DE LA TINGUIÑA DE LA PROVINCIA DE ICA DEL DEPARTAMENTO DE ICA</t>
  </si>
  <si>
    <t>CONSTRUCCION DE CONEXIONES DOMICILIARIAS DE AGUA POTABLE; EN EL(LA) AA.HH. 28 DE JULIO DISTRITO DE BELEN, PROVINCIA MAYNAS, DEPARTAMENTO LORETO</t>
  </si>
  <si>
    <t>MEJORAMIENTO Y AMPLIACION DEL SERVICIO DE PROVISIÓN DE AGUA PARA RIEGO EN SISTEMA DE CONDUCCION Y ALMACENAMIENTO DEL CANAL TRONCAL 1 DISTRITO DE CURIBAYA DE LA PROVINCIA DE CANDARAVE DEL DEPARTAMENTO DE TACNA</t>
  </si>
  <si>
    <t>MEJORAMIENTO DEL SISTEMA DE CONDUCCIÓN Y DISTRIBUCIÓN DE AGUA DE LAS SECCIONES DE RIEGO N01, N02, N 03, N04, PALLATA, TOTORA, CATARINE Y SECCION LA ESPERANZA DEL COMITÉ DE RIEGO SANTA CRUZ EN EL DISTRITO DE CANDARAVE, PROVINCIA DE CANDARAVE - TACNA</t>
  </si>
  <si>
    <t>MEJORAMIENTO DEL SERVICIO DE MOVILIDAD URBANA EN EL SECTOR EL PORVENIR DEL DISTRITO DE PACASMAYO DE LA PROVINCIA DE PACASMAYO DEL DEPARTAMENTO DE LA LIBERTAD</t>
  </si>
  <si>
    <t>MEJORAMIENTO Y AMPLIACION DEL SERVICIO DE EDUCACIÓN INICIAL EN I.E. 520 DISTRITO DE LIVITACA DE LA PROVINCIA DE CHUMBIVILCAS DEL DEPARTAMENTO DE CUSCO</t>
  </si>
  <si>
    <t>MEJORAMIENTO Y AMPLIACION DEL SERVICIO DE SEGURIDAD CIUDADANA LOCAL EN EL DISTRITO DE CHULUCANAS DE LA PROVINCIA DE MORROPON DEL DEPARTAMENTO DE PIURA</t>
  </si>
  <si>
    <t>AMPLIACION DE LOS SERVICIOS OPERATIVOS O MISIONALES INSTITUCIONALES EN LA UNIDAD DE CONTROL PATRIMONIAL Y MAESTRANZA EN LA MUNICIPALIDAD DISTRITAL DE PALCAZÚ DISTRITO DE PALCAZU DE LA PROVINCIA DE OXAPAMPA DEL DEPARTAMENTO DE PASCO</t>
  </si>
  <si>
    <t>ADQUISICION DE CALDERO, REMODELACION DE AMBIENTE COMPLEMENTARIO; EN EL (LA) HOSPITAL GENERAL DE HUACHO DISTRITO DE HUACHO, PROVINCIA DE HUAURA, DEPARTAMENTO DE LIMA</t>
  </si>
  <si>
    <t>ADQUISICION DE LAVADORA SECADORA AUTOMATICA Y PLANCHADORA DE SABANAS; REMODELACION DE LAVANDERIA;EN EL (LA) HOSPITAL GENERAL DE HUACHO DISTRITO DE HUACHO, PROVINCIA DE HUAURA DEPARTAMENTO DE LIMA</t>
  </si>
  <si>
    <t>REMODELACION DE SALA DE OPERACIONES; ADQUISICION DE ASCENSOR EN EL (LA) HOSPITAL GENERAL DE HUACHO PARA LOGRAR UNA CAPACIDAD OPTIMA EN EL SERVICIO DE LA UNIDAD PRODUCTORA DEL CENTRO QUIRURGICO - DISTRITO DE HUACHO, PROVINCIA DE HUAURA, DEPARTAMENTO DE LIMA</t>
  </si>
  <si>
    <t>MEJORAMIENTO Y AMPLIACION DEL SERVICIO DE SEGURIDAD CIUDADANA LOCAL EN LA MUNICIPALIDAD DISTRITAL DE MAJES EN EL DISTRITO DE MAJES DE LA PROVINCIA DE CAYLLOMA DEL DEPARTAMENTO DE AREQUIPA</t>
  </si>
  <si>
    <t>ADQUISICION DE EXCAVADORA HIDRAULICA, RETROEXCAVADORA Y VOLQUETE; EN EL(LA) ÁREA DE MAESTRANZA DISTRITO DE SANTA EULALIA, PROVINCIA HUAROCHIRI, DEPARTAMENTO LIMA</t>
  </si>
  <si>
    <t>040401</t>
  </si>
  <si>
    <t>080403</t>
  </si>
  <si>
    <t>120803</t>
  </si>
  <si>
    <t>190304</t>
  </si>
  <si>
    <t>150728</t>
  </si>
  <si>
    <t>Aplao</t>
  </si>
  <si>
    <t>MP Castilla</t>
  </si>
  <si>
    <t>Chimbote</t>
  </si>
  <si>
    <t>Lamay</t>
  </si>
  <si>
    <t>MD Lamay</t>
  </si>
  <si>
    <t>Curibaya</t>
  </si>
  <si>
    <t>Huay-Huay</t>
  </si>
  <si>
    <t>MD Huay-Huay</t>
  </si>
  <si>
    <t>La Tinguiña</t>
  </si>
  <si>
    <t>Belen</t>
  </si>
  <si>
    <t>Palcazu</t>
  </si>
  <si>
    <t>MD Palcazu</t>
  </si>
  <si>
    <t>Huacho</t>
  </si>
  <si>
    <t>Santa Eulalia</t>
  </si>
  <si>
    <t>MD Santa Eulalia</t>
  </si>
  <si>
    <t>Consorcio Pueblo Nuevo: C.M.I Refrigeración S.A.C y Concretera Sullana S.A.C</t>
  </si>
  <si>
    <t>Consorcio Santa Rosa de Namora: Demar Contratistas Generales S.R.L y Consulting San Miguel S.A.C.</t>
  </si>
  <si>
    <t>Consorcio del Norte: National Construction Company S.A.C (50%) y Macsell Contratistas Generales S.R.L. (50%)</t>
  </si>
  <si>
    <t>Consorcio Vial Wichaypampa: Hexagón S.A.C y Riemann Contratistas y Consultores S.A.C</t>
  </si>
  <si>
    <t>Consorcio Financista Tarata: Tecnología y Creatividad S.A.C. y Corporación Agape C&amp;N S.R.L.</t>
  </si>
  <si>
    <t>Consorcio Buenos Aires: Inversiones Las Casuarinas SD S.A.C., Grandes Estructuras S.A.C., Corporación COPSAC S.A.C</t>
  </si>
  <si>
    <t>Consorcio Financista Chota: Paris Contratistas Generales S.R.L. y Topacio Contratistas E.I.R.L</t>
  </si>
  <si>
    <t>Consorcio del Sur: Corporación Agape C&amp;N S.R.L. y Josava S.A.C. Contratistas Generales</t>
  </si>
  <si>
    <t>Consorcio SC Curimaná: Jungle´s king y Quantum c &amp; c SAC</t>
  </si>
  <si>
    <t>Consorcio Minsur - Ferreyros: Minsur S.A. y Ferreyros S.A.</t>
  </si>
  <si>
    <t>Consorcio Más Seguridad Cusco: Memphis Maquinarias S.A.C. y Amazonas Corporation S.A.C.</t>
  </si>
  <si>
    <t>Consorcio Financista Cayma: Tecnologia y Creatividad S.A.C., Corporación Agape C&amp;N S.R.L. y Inversiones y Consulting FVC S.R.L</t>
  </si>
  <si>
    <t>Consorcio los Incas: Intelligence Technology Company S.A.C. y Peruvian Inmobiliari S.A.C.</t>
  </si>
  <si>
    <t>Campos del Sur S.A.</t>
  </si>
  <si>
    <t>Constructura &amp; Multiservicios Hidekel S.A.C.</t>
  </si>
  <si>
    <t>Consorcio: VCP Consultores y Ejecutores S.A.C. - ABC Imperio Consultores S.R.L.</t>
  </si>
  <si>
    <t>Consorcio Financista Unión: Khut S.R.L. - Livissi Construcciones E.I.R.L. - Transportes y Servicios Pascualina S.R.L.</t>
  </si>
  <si>
    <t>Viettel Perú S.A.C.</t>
  </si>
  <si>
    <t>Medical Technologies S.A.C.</t>
  </si>
  <si>
    <t>Consorcio Financista Provisiones Curibaya: Tecnología y Creatividad SAC - Nazra Contructores S.R.L</t>
  </si>
  <si>
    <t>Consorcio Financista Abancay: Tecnología y Creatividad SAC - Corporación Agape C &amp; N SRL</t>
  </si>
  <si>
    <t>Servicio y Construcciones A&amp;L S.A.C.</t>
  </si>
  <si>
    <t>Jade Vargas Contratistas E.I.R.L.</t>
  </si>
  <si>
    <t>Consorcio Aqua Candarave: Tecnología y Creatividad SAC - Nazra Contructores S.R.L - G &amp; M Arkhos S.A.C</t>
  </si>
  <si>
    <t>Edilmaq S.A.C.</t>
  </si>
  <si>
    <t>RC Proyectos y Desarrollos S.A.C.</t>
  </si>
  <si>
    <t>Consorcio Equipamiento Operativo Santa Eulalia: Gruppo Ambientale SAC - Technology Innovation Team S.A.C.</t>
  </si>
  <si>
    <t xml:space="preserve"> </t>
  </si>
  <si>
    <t>MEJORAMIENTO Y AMPLIACION DEL SERVICIO DE MOVILIDAD URBANA EN EL SECTOR DIEGO FERRE DISTRITO DE CHICLAYO DE LA PROVINCIA DE CHICLAYO DEL DEPARTAMENTO DE LAMBAYEQUE</t>
  </si>
  <si>
    <t>MEJORAMIENTO DE LOS SERVICIOS OPERATIVOS O MISIONALES INSTITUCIONALES EN AREA DE MAESTRANZA DISTRITO DE JULIACA DE LA PROVINCIA DE SAN ROMAN DEL DEPARTAMENTO DE PUNO</t>
  </si>
  <si>
    <t>CREACION DEL SERVICIO DE PRÁCTICA DEPORTIVA Y/O RECREATIVA EN ÁREAS DE ESPARCIMIENTO DE CENTRO POBLADO OCOPA DISTRITO DE PACAYCASA DE LA PROVINCIA DE HUAMANGA DEL DEPARTAMENTO DE AYACUCHO</t>
  </si>
  <si>
    <t>MEJORAMIENTO Y AMPLIACION DEL SERVICIO DE EDUCACIÓN INICIAL EN I.E. 405 DISTRITO DE SAN JUAN BAUTISTA DE LA PROVINCIA DE MAYNAS DEL DEPARTAMENTO DE LORETO</t>
  </si>
  <si>
    <t>CREACION DEL SERVICIO DE PRÁCTICA DEPORTIVA Y/O RECREATIVA EN EL POLIDEPORTIVO TÚPAC AMARU DEL DISTRITO DE ALTO DE LA ALIANZA DE LA PROVINCIA DE TACNA DEL DEPARTAMENTO DE TACNA</t>
  </si>
  <si>
    <t>MEJORAMIENTO DEL SERVICIO DE MOVILIDAD URBANA EN LAS VÍAS LOCALES DEL SECTOR V DEL DISTRITO DE ALTO DE LA ALIANZA DE LA PROVINCIA DE TACNA DEL DEPARTAMENTO DE TACNA</t>
  </si>
  <si>
    <t>CREACION DEL SERVICIO DE COBERTURA DE TELEFONÍA MÓVIL EN 4 UNIDADES PRODUCTORAS 4 CENTROS POBLADOS DISTRITO DE JEBEROS DE LA PROVINCIA DE ALTO AMAZONAS DEL DEPARTAMENTO DE LORETO</t>
  </si>
  <si>
    <t>MEJORAMIENTO Y AMPLIACION DEL SERVICIO DE AGUA POTABLE URBANO Y MEJORAMIENTO Y AMPLIACION DEL SERVICIO DE ALCANTARILLADO EN AA. HH. LOS GIRASOLES - 2DA ETAPA DISTRITO DE LA TINGUIÑA DE LA PROVINCIA DE ICA DEL DEPARTAMENTO DE ICA</t>
  </si>
  <si>
    <t>ADQUISICION DE RETROEXCAVADORA, MINICARGADOR Y VOLQUETE; EN EL(LA) AREA DE MAESTRANZA DE LA MUNICIPALIDAD DISTRITAL DE CANAYRE DISTRITO DE CANAYRE, PROVINCIA HUANTA, DEPARTAMENTO AYACUCHO</t>
  </si>
  <si>
    <t>ADQUISICION DE EQUIPOS COMPLEMENTARIOS; EN EL(LA) E INFORMATICOS PARA EL SOPORTE TECNICO PRINCIPAL DE LA MUNICIPALIDAD DISTRITAL DE YANAHUARA UBICADO EN EL CENTRO POBLADO YANAHUARA, DISTRITO DE YANAHUARA, PROVINCIA AREQUIPA, DEPARTAMENTO AREQUIPA</t>
  </si>
  <si>
    <t>MEJORAMIENTO Y AMPLIACION DEL SERVICIO DE EDUCACIÒN BÀSICA REGULAR EN LA IEI Nª 329 MUNDO FELIZ , DISTRITO DE PUNCHANA - PROVINCIA DE MAYNAS - DEPARTAMENTO DE LORETO</t>
  </si>
  <si>
    <t>MEJORAMIENTO DEL SERVICIO DE EDUCACION PRIMARIA Y SERVICIO DE EDUCACIÓN SECUNDARIA EN 11 UNIDADES PRODUCTORAS DISTRITO DE CANOAS DE PUNTA SAL DE LA PROVINCIA DE CONTRALMIRANTE VILLAR DEL DEPARTAMENTO DE TUMBES</t>
  </si>
  <si>
    <t>MEJORAMIENTO DEL SERVICIO DE MOVILIDAD URBANA EN LA AVENIDA MARCAVELICA TRAMO COMPRENDIDO ENTRE AV. SANCHEZ CERRO Y AV. TALLÁN DEL DISTRITO DE PIURA Y DISTRITO DE VEINTISEIS DE OCTUBRE DE LA PROVINCIA DE PIURA DEL DEPARTAMENTO DE PIURA</t>
  </si>
  <si>
    <t>MEJORAMIENTO DEL SERVICIO DE MOVILIDAD URBANA EN AV. VICE TRAMO COMPRENDIDO ENTRE LA AV. GRAU Y LA AV. SANCHEZ CERRO DISTRITO DE PIURA DE LA PROVINCIA DE PIURA DEL DEPARTAMENTO DE PIURA</t>
  </si>
  <si>
    <t>MEJORAMIENTO DEL SERVICIO DE MOVILIDAD URBANA EN LA PROLONGACION AV GRAU DESDE AV RAÚL MATTA DE LA CRUZ HASTA LA VIA DE EVITAMIENTO DISTRITO DE VEINTISEIS DE OCTUBRE DE LA PROVINCIA DE PIURA DEL DEPARTAMENTO DE PIURA</t>
  </si>
  <si>
    <t>MEJORAMIENTO DEL SERVICIO DE MOVILIDAD URBANA EN LA AVENIDA LOS ALGARROBOS, DE LOS DISTRITOS DE PIURA Y DISTRITO DE VEINTISEIS DE OCTUBRE DE LA PROVINCIA DE PIURA DEL DEPARTAMENTO DE PIURA</t>
  </si>
  <si>
    <t>MEJORAMIENTO DE LOS SERVICIOS DE APOYO AL DESARROLLO PRODUCTIVO EN LAS CADENAS PRODUCTIVAS DE MAIZ, CHOCLO, QUINUA Y PAPA EN COMUNIDADES DEL DISTRITO DE CORACORA DE LA PROVINCIA DE PARINACOCHAS DEL DEPARTAMENTO DE AYACUCHO</t>
  </si>
  <si>
    <t>MEJORAMIENTO DEL SERVICIOS DE ESPACIOS PÚBLICOS URBANOS EN LA PLAZA DE ARMAS DE LA LOCALIDAD DE AYAVI DEL DISTRITO DE AYAVI DE LA PROVINCIA DE HUAYTARA DEL DEPARTAMENTO DE HUANCAVELICA</t>
  </si>
  <si>
    <t>MEJORAMIENTO DEL SERVICIO DE ATENCIÓN DE SALUD BÁSICOS EN CENTRO DE SALUD 28 DE AGOSTO DISTRITO DE LA YARADA LOS PALOS DE LA PROVINCIA DE TACNA DEL DEPARTAMENTO DE TACNA</t>
  </si>
  <si>
    <t>MEJORAMIENTO DEL SERVICIO DE EDUCACION PRIMARIA Y SERVICIO DE EDUCACIÓN SECUNDARIA EN I.E. 65263 , I.E. FRANCISCO ODICIO ROMAN DE CENTRO POBLADO PUCALLPA DISTRITO DE CALLERIA DE LA PROVINCIA DE CORONEL PORTILLO DEL DEPARTAMENTO DE UCAYALI</t>
  </si>
  <si>
    <t>ADQUISICION DE AMBULANCIA RURAL; EN VEINTISEIS ESTABLECIMIENTOS DE SALUD I.4, ESTABLECIMIENTOS DE SALUD I.3 A NIVEL DEPARTAMENTAL (AMAZONAS)</t>
  </si>
  <si>
    <t>MEJORAMIENTO DEL SERVICIO DE EDUCACIÓN SUPERIOR TECNOLÓGICA DEL IESTP VELILLE, DISTRITO DE VELILLE - PROVINCIA DE CHUMBIVILCAS - DEPARTAMENTO DE CUSCO</t>
  </si>
  <si>
    <t>MEJORAMIENTO DEL SERVICIO DE EDUCACIÓN SECUNDARIA EN I.E. MARIANO E.RIVERO Y USTARIZ DE CENTRO POBLADO COCACHACRA DISTRITO DE COCACHACRA DE LA PROVINCIA DE ISLAY DEL DEPARTAMENTO DE AREQUIPA</t>
  </si>
  <si>
    <t>MEJORAMIENTO DEL SERVICIO DE PROVISIÓN DE AGUA PARA RIEGO EN CANAL CERRO PRIETO DISTRITO DE SIMBAL DE LA PROVINCIA DE TRUJILLO DEL DEPARTAMENTO DE LA LIBERTAD</t>
  </si>
  <si>
    <t>MEJORAMIENTO DEL SERVICIO DE PROVISIÓN DE AGUA PARA RIEGO EN CANAL CARIN DISTRITO DE SIMBAL DE LA PROVINCIA DE TRUJILLO DEL DEPARTAMENTO DE LA LIBERTAD</t>
  </si>
  <si>
    <t>MEJORAMIENTO DEL SERVICIOS DE ESPACIOS PÚBLICOS URBANOS EN LA PLAZA MAYOR DE SEPAHUA DISTRITO DE SEPAHUA DE LA PROVINCIA DE ATALAYA DEL DEPARTAMENTO DE UCAYALI</t>
  </si>
  <si>
    <t>MEJORAMIENTO DEL SERVICIO DE PROVISIÓN DE AGUA PARA RIEGO EN EL BLOQUE DE RIEGO LA CATEDRAL-QUEBRADA-URETA DISTRITO DE VITOR DE LA PROVINCIA DE AREQUIPA DEL DEPARTAMENTO DE AREQUIPA</t>
  </si>
  <si>
    <t>CREACION DEL SERVICIO DE PRÁCTICA DEPORTIVA Y/O RECREATIVA EN EL CENTRO DE LA LOCALIDAD DE POROTO DISTRITO DE POROTO DE LA PROVINCIA DE TRUJILLO DEL DEPARTAMENTO DE LA LIBERTAD</t>
  </si>
  <si>
    <t>MEJORAMIENTO DE LOS SERVICIOS OPERATIVOS O MISIONALES INSTITUCIONALES EN LA UNIDAD DE MAESTRANZA DE LA MUNICIPALIDAD DEL DISTRITO DE KUNTURKANKI DE LA PROVINCIA DE CANAS DEL DEPARTAMENTO DE CUSCO</t>
  </si>
  <si>
    <t>CREACION DEL SERVICIO DE TRANSITABILIDAD VEHICULAR Y PEATONAL EN LAS CALLES Y PASAJES DEL AA.HH. LOS MEDANOS DEL DISTRITO DE SUBTANJALLA - PROVINCIA DE ICA - DEPARTAMENTO DE ICA</t>
  </si>
  <si>
    <t>CREACION DEL SERVICIO DE MOVILIDAD URBANA EN LAS VÍAS LOCALES DEL JR. TARANCATO, JR REY DEL VRAEM Y PSJE DEL CENTRO POBLADO DE CATARATA DEL DISTRITO DE PICHARI DE LA PROVINCIA DE LA CONVENCION DEL DEPARTAMENTO DE CUSCO</t>
  </si>
  <si>
    <t>ADQUISICION DE CABLEADO ESTRUCTURADO, SWITCH, EQUIPO DE TELECOMUNICACIONES Y SISTEMA DE SEGURIDAD ; ADEMÁS DE OTROS ACTIVOS EN EL(LA) SERVICIO DE INFORMACIÓN DEL DATA CENTER DE LA SEDE CENTRAL DEL GOBIERNO REGIONAL DE HUÁNUCO DISTRITO DE AMARILIS, PROVINCIA HUANUCO, DEPARTAMENTO HUANUCO</t>
  </si>
  <si>
    <t>CREACION DEL SERVICIO DE MOVILIDAD URBANA EN LAS VIAS LOCALES DEL SECTOR 1 DE LA ASOCIACION LOS BALNEARIOS EN EL CENTRO POBLADO DE PICHARI COLONOS DEL DISTRITO DE PICHARI - PROVINCIA DE LA CONVENCION - DEPARTAMENTO DE CUSCO</t>
  </si>
  <si>
    <t>140000</t>
  </si>
  <si>
    <t>211101</t>
  </si>
  <si>
    <t>050107</t>
  </si>
  <si>
    <t>230102</t>
  </si>
  <si>
    <t>160205</t>
  </si>
  <si>
    <t>050409</t>
  </si>
  <si>
    <t>040126</t>
  </si>
  <si>
    <t>050701</t>
  </si>
  <si>
    <t>090602</t>
  </si>
  <si>
    <t>250202</t>
  </si>
  <si>
    <t>040125</t>
  </si>
  <si>
    <t>130108</t>
  </si>
  <si>
    <t>080503</t>
  </si>
  <si>
    <t>Chiclayo</t>
  </si>
  <si>
    <t>GR Lambayeque</t>
  </si>
  <si>
    <t>San Roman</t>
  </si>
  <si>
    <t>Juliaca</t>
  </si>
  <si>
    <t>MP San Román</t>
  </si>
  <si>
    <t>Pacaycasa</t>
  </si>
  <si>
    <t>MD Pacaycasa</t>
  </si>
  <si>
    <t>Alto de la Alianza</t>
  </si>
  <si>
    <t>MD Alto De La Alianza</t>
  </si>
  <si>
    <t>Alto Amazonas</t>
  </si>
  <si>
    <t>Jeberos</t>
  </si>
  <si>
    <t>MD Jeberos</t>
  </si>
  <si>
    <t>Comunicaciones</t>
  </si>
  <si>
    <t>Canayre</t>
  </si>
  <si>
    <t>MD Canayre</t>
  </si>
  <si>
    <t>Yanahuara</t>
  </si>
  <si>
    <t>MD Yanahuara</t>
  </si>
  <si>
    <t>Piura y Veintises de Octubre</t>
  </si>
  <si>
    <t>Veintiseis de Octubre</t>
  </si>
  <si>
    <t>Parinacochas</t>
  </si>
  <si>
    <t>Coracora</t>
  </si>
  <si>
    <t>MP Parinacochas</t>
  </si>
  <si>
    <t>Ayavi</t>
  </si>
  <si>
    <t>MD Ayavi</t>
  </si>
  <si>
    <t>La Yarada los Palos</t>
  </si>
  <si>
    <t>Calleria</t>
  </si>
  <si>
    <t>Sepahua</t>
  </si>
  <si>
    <t>MD Sepahua</t>
  </si>
  <si>
    <t>Vitor</t>
  </si>
  <si>
    <t>MD Vitor</t>
  </si>
  <si>
    <t>Poroto</t>
  </si>
  <si>
    <t>MD Poroto</t>
  </si>
  <si>
    <t>MD Kunturkanki</t>
  </si>
  <si>
    <t>Subtanjalla</t>
  </si>
  <si>
    <t>Amarilis</t>
  </si>
  <si>
    <t>Jio Investment &amp; Investigation E.I.R.L.</t>
  </si>
  <si>
    <t xml:space="preserve">Consorcio Más Seguridad Huánuco: Memphis Maquinarias S.A.C., Light &amp; Vision S.A.C. </t>
  </si>
  <si>
    <t>Consorcio Financista Alianza: Tecnología y Creatividad SAC, Yuraqyaku J&amp;M S.A.C.</t>
  </si>
  <si>
    <t>ARS Ingenieros E.I.R.L.</t>
  </si>
  <si>
    <t>Consorcio Equipamiento Canayre: Macerata S.A.C., Gruppo Ambientale SAC</t>
  </si>
  <si>
    <t>Consorcio Yanahuara T.I.: Corporation Tech Import INC. S.A., American Network Communications S.A.C</t>
  </si>
  <si>
    <t>Skoolware Peru S.A.C.</t>
  </si>
  <si>
    <t>Construcciones RIH S.A.C.</t>
  </si>
  <si>
    <t>Reyser Contratistas Generales S.A.C.</t>
  </si>
  <si>
    <t>Consorcio Salud Tecnología y Creatividad: Tecnología y Creatividad SAC, Yuraqyaku J&amp;M S.A.C.</t>
  </si>
  <si>
    <t>Consorcio Financista Pucallpa: Inversiones Petra Contratistas Generales S.R.L., Distribuciones M. Olano S.A.C., Lanr Inversiones E.I.R.L.</t>
  </si>
  <si>
    <t>Consorcio PyP: Constructora Poladis S.R.L., Reyser Contratistas Generales S.A.C.</t>
  </si>
  <si>
    <t>Targos S.A.C.</t>
  </si>
  <si>
    <t>Corporacion Giu's S.A.C.</t>
  </si>
  <si>
    <t>SI, Estudio Definitivo</t>
  </si>
  <si>
    <t>ADQUISICION DE AMBULANCIA RURAL; EN EL(LA) MARCAPATA DISTRITO DE MARCAPATA, PROVINCIA QUISPICANCHI, DEPARTAMENTO CUSCO</t>
  </si>
  <si>
    <t>MEJORAMIENTO DEL SERVICIO EDUCATIVO DEL NIVEL INICIAL, PRIMARIA Y SECUNDARIA DE LA I.E. 40220 HEROES DEL CENEPA EN EL DISTRITO DE PAUCARPATA - PROVINCIA DE AREQUIPA - DEPARTAMENTO DE AREQUIPA</t>
  </si>
  <si>
    <t>MEJORAMIENTO DEL SERVICIO DE PRÁCTICA DEPORTIVA Y/O RECREATIVA EN EL ESTADIO MUNICIPAL DE SANTA ELENA DEL DISTRITO DE ANDRES AVELINO CACERES DORREGARAY DE LA PROVINCIA DE HUAMANGA DEL DEPARTAMENTO DE AYACUCHO</t>
  </si>
  <si>
    <t>MEJORAMIENTO Y AMPLIACION DEL INTERNADO EDUCACIONAL NUESTRA SEÑORA DE LA MERCED, CABALLO COCHA, DISTRITO DE RAMON CASTILLA, PROVINCIA DE MARISCAL RAMON CASTILLA - LORETO</t>
  </si>
  <si>
    <t>CREACION DE LA LOSA DE RECREACIÓN MULTIUSOS EN EL CENTRO POBLADO VICTOR RAUL HAYA DE LA TORRE DISTRITO DE VIRU - PROVINCIA DE VIRU - DEPARTAMENTO DE LA LIBERTAD</t>
  </si>
  <si>
    <t>MEJORAMIENTO DE LOS SERVICIOS OPERATIVOS O MISIONALES INSTITUCIONALES EN LA UNIDAD DE MAESTRANZA DE LA MUNICIPALIDAD DISTRITAL DE TALAVERA DISTRITO DE TALAVERA - PROVINCIA DE ANDAHUAYLAS - DEPARTAMENTO DE APURIMAC</t>
  </si>
  <si>
    <t>MEJORAMIENTO DEL SERVICIO DE MOVILIDAD URBANA EN EL CERCADO DE JAEN DISTRITO DE JAEN DE LA PROVINCIA DE JAEN DEL DEPARTAMENTO DE CAJAMARCA</t>
  </si>
  <si>
    <t>MEJORAMIENTO DEL SERVICIO DE EDUCACION PRIMARIA EN I.E. SAN SEBASTIAN DISTRITO DE LIVITACA DE LA PROVINCIA DE CHUMBIVILCAS DEL DEPARTAMENTO DE CUSCO</t>
  </si>
  <si>
    <t>MEJORAMIENTO DE LOS SERVICIOS DE INFORMACIÓN EN LA GERENCIA REGIONAL DE SALUD DISTRITO DE TRUJILLO DE LA PROVINCIA DE TRUJILLO DEL DEPARTAMENTO DE LA LIBERTAD</t>
  </si>
  <si>
    <t>MEJORAMIENTO DE LOS SERVICIOS OPERATIVOS O MISIONALES INSTITUCIONALES EN LA UNIDAD DE MAESTRANZA DE LA MUNICIPALIDAD DISTRITAL DE CHALLHUAHUACHO DEL DISTRITO DE CHALLHUAHUACHO DE LA PROVINCIA DE COTABAMBAS DEL DEPARTAMENTO DE APURIMAC</t>
  </si>
  <si>
    <t>CONSTRUCCION DE PUENTE Y PROTECCION RIBEREÑA VIAL; EN EL(LA) CARRETERA DEPARTAMENTAL LI-111(PINCHADAY) : EMP. PE-3N (DV. CUSHURO) - CUSHURO - CHUYUHUAL - CHILÍN - LAS MERCEDES - CAPACHIQUE - ROMURO - CUYUCHUGO -COINA - CHUQUISONGO - HUARANCHAL - LUCMA - PINCHADAY - EMP. LI-106 (PTE. PINCHADAY) DISTRITO DE LUCMA, PROVINCIA GRAN CHIMU, DEPARTAMENTO LA LIBERTAD</t>
  </si>
  <si>
    <t>CREACION DEL SERVICIO DE MOVILIDAD URBANA EN EL C.P DE SANTA TERESA DE QUEROMARCA DISTRITO DE CALLAYUC DE LA PROVINCIA DE CUTERVO DEL DEPARTAMENTO DE CAJAMARCA</t>
  </si>
  <si>
    <t>MEJORAMIENTO DEL SERVICIO DE AGUA POTABLE RURAL EN LOS SISTEMAS DE AGUA POTABLE Y ALCANTARILLADO EN LA LOCALIDAD DE HUANUARA DISTRITO DE HUANUARA DE LA PROVINCIA DE CANDARAVE DEL DEPARTAMENTO DE TACNA</t>
  </si>
  <si>
    <t>MEJORAMIENTO Y AMPLIACION DEL SERVICIO DE AGUA POTABLE RURAL Y MEJORAMIENTO Y AMPLIACION DEL SERVICIO DE ALCANTARILLADO U OTRAS FORMAS DE DISPOSICIÓN SANITARIA DE EXCRETAS EN LAS LOCALIDADES DE QUILAHUANI, PALLATA Y ARICOTA DISTRITO DE QUILAHUANI DE LA PROVINCIA DE CANDARAVE DEL DEPARTAMENTO DE TACNA</t>
  </si>
  <si>
    <t>ADQUISICION DE EQUIPOS BIOMEDICOS; EN CINCO ESTABLECIMIENTOS DE SALUD II.1, ESTABLECIMIENTOS DE SALUD II.2 A NIVEL DEPARTAMENTAL (ICA)</t>
  </si>
  <si>
    <t>CREACION DEL SERVICIO DE MOVILIDAD URBANA EN LAS VIAS LOCALES DE LA AV. MARIA REICHE DEL CC.PP UPIS PORTACHUELO DISTRITO DE VISTA ALEGRE - PROVINCIA DE NASCA - DEPARTAMENTO DE ICA</t>
  </si>
  <si>
    <t>CREACION DEL SERVICIO DE SEGURIDAD CIUDADANA LOCAL EN LA LOCALIDAD DE HUARANGO DISTRITO DE HUARANGO DE LA PROVINCIA DE SAN IGNACIO DEL DEPARTAMENTO DE CAJAMARCA</t>
  </si>
  <si>
    <t>CREACION DEL SERVICIO DE TRÁNSITO PEATONAL INTERURBANO O RURAL EN (EL) DE CENTRO POBLADO SAN FRANCISCO DISTRITO DE BELEN DE LA PROVINCIA DE MAYNAS DEL DEPARTAMENTO DE LORETO</t>
  </si>
  <si>
    <t>CREACION DEL SERVICIO DE TRÁNSITO PEATONAL INTERURBANO O RURAL EN (EL) DE CENTRO POBLADO NUEVO CAMPEON DISTRITO DE BELEN DE LA PROVINCIA DE MAYNAS DEL DEPARTAMENTO DE LORETO</t>
  </si>
  <si>
    <t>MEJORAMIENTO Y AMPLIACION DE LOS SISTEMAS DE AGUA POTABLE Y ALCANTARILLADO DEL ESQUEMA PUCUSANA DISTRITO DE PUCUSANA - PROVINCIA DE LIMA - DEPARTAMENTO DE LIMA</t>
  </si>
  <si>
    <t>INSTALACION DEL SERVICIO DE AGUA POTABLE Y UBS DE ARRASTRE HIDRAULICO CON BIODIGESTORES EN EL CASERIO DE LIMAPAMPA, DISTRITO DE QUEROCOTILLO - CUTERVO - CAJAMARCA</t>
  </si>
  <si>
    <t>ADQUISICION DE EQUIPAMIENTO DE AULA; EN TRES II.EE. SECUNDARIA EN EL CENTRO POBLADO OROPESA, DISTRITO DE OROPESA, PROVINCIA QUISPICANCHI, DEPARTAMENTO CUSCO</t>
  </si>
  <si>
    <t>MEJORAMIENTO Y AMPLIACION DEL SERVICIO DE HABITABILIDAD INSTITUCIONAL EN MUNICIPALIDAD DISTRITAL SAN LOERNZO DE QUINTI DISTRITO DE SAN LORENZO DE QUINTI DE LA PROVINCIA DE HUAROCHIRI DEL DEPARTAMENTO DE LIMA</t>
  </si>
  <si>
    <t>MEJORAMIENTO DEL SERVICIOS DE ESPACIOS PÚBLICOS URBANOS EN LA PLAZA DE ARMAS DEL DISTRITO DE LAMAY DE LA PROVINCIA DE CALCA DEL DEPARTAMENTO DE CUSCO</t>
  </si>
  <si>
    <t>ADQUISICION DE AMBULANCIA RURAL; EN EL(LA) SINGA EN EL CENTRO POBLADO SINGA, DISTRITO DE SINGA, PROVINCIA HUAMALIES, DEPARTAMENTO HUANUCO</t>
  </si>
  <si>
    <t>ADQUISICION DE AMBULANCIA RURAL; EN EL(LA) SAN FRANCISCO DE MOSCA EN EL CENTRO POBLADO MOSCA, DISTRITO DE SAN FRANCISCO, PROVINCIA AMBO, DEPARTAMENTO HUANUCO</t>
  </si>
  <si>
    <t>ADQUISICION DE AMBULANCIA RURAL; EN EL(LA) SAN PEDRO DE CHOCOBAMBA EN EL CENTRO POBLADO CHOCOBAMBA, DISTRITO DE HUACRACHUCO, PROVINCIA MARAÑON, DEPARTAMENTO HUANUCO</t>
  </si>
  <si>
    <t>ADQUISICION DE AMBULANCIA RURAL; EN EL(LA) JACAS CHICO DISTRITO DE JACAS CHICO, PROVINCIA YAROWILCA, DEPARTAMENTO HUANUCO</t>
  </si>
  <si>
    <t>ADQUISICION DE AMBULANCIA RURAL; EN EL(LA) CHUPAN EN EL CENTRO POBLADO CHUPAN, DISTRITO DE APARICIO POMARES, PROVINCIA YAROWILCA, DEPARTAMENTO HUANUCO</t>
  </si>
  <si>
    <t>ADQUISICION DE AMBULANCIA RURAL; EN EL(LA) CHORAS EN EL CENTRO POBLADO CHORAS, DISTRITO DE CHORAS, PROVINCIA YAROWILCA, DEPARTAMENTO HUANUCO</t>
  </si>
  <si>
    <t>ADQUISICION DE AMBULANCIA RURAL; EN EL(LA) CHAVINILLO EN EL CENTRO POBLADO CHAVINILLO, DISTRITO DE CHAVINILLO, PROVINCIA YAROWILCA, DEPARTAMENTO HUANUCO</t>
  </si>
  <si>
    <t>ADQUISICION DE AMBULANCIA RURAL; EN EL(LA) CAYUMBA EN EL CENTRO POBLADO CAYUMBA, DISTRITO DE MARIANO DAMASO BERAUN, PROVINCIA LEONCIO PRADO, DEPARTAMENTO HUANUCO</t>
  </si>
  <si>
    <t>ADQUISICION DE AMBULANCIA URBANA; EN EL(LA) AUCAYACU EN EL CENTRO POBLADO AUCAYACU, DISTRITO DE JOSE CRESPO Y CASTILLO, PROVINCIA LEONCIO PRADO, DEPARTAMENTO HUANUCO</t>
  </si>
  <si>
    <t>ADQUISICION DE AMBULANCIA RURAL; EN EL(LA) PUENTE DURAND EN EL CENTRO POBLADO PUENTE DURAND, DISTRITO DE CHINCHAO, PROVINCIA HUANUCO, DEPARTAMENTO HUANUCO</t>
  </si>
  <si>
    <t>ADQUISICION DE AMBULANCIA URBANA; EN EL(LA) POTRACANCHA DISTRITO DE PILLCO MARCA, PROVINCIA HUANUCO, DEPARTAMENTO HUANUCO</t>
  </si>
  <si>
    <t>ADQUISICION DE AMBULANCIA RURAL; EN EL(LA) CENTRO DE SALUD HUACRACHUCO EN EL CENTRO POBLADO HUACRACHUCO, DISTRITO DE HUACRACHUCO, PROVINCIA MARAÑON, DEPARTAMENTO HUANUCO</t>
  </si>
  <si>
    <t>ADQUISICION DE AMBULANCIA RURAL; EN EL(LA) RONDOS EN EL CENTRO POBLADO RONDOS, DISTRITO DE RONDOS, PROVINCIA LAURICOCHA, DEPARTAMENTO HUANUCO</t>
  </si>
  <si>
    <t>ADQUISICION DE AMBULANCIA RURAL; EN EL(LA) SAN PEDRO DE CANI EN EL CENTRO POBLADO SAN PEDRO DE CANI, DISTRITO DE QUISQUI, PROVINCIA HUANUCO, DEPARTAMENTO HUANUCO</t>
  </si>
  <si>
    <t>ADQUISICION DE AMBULANCIA RURAL; EN EL(LA) QUIVILLA EN EL CENTRO POBLADO QUIVILLA, DISTRITO DE QUIVILLA, PROVINCIA DOS DE MAYO, DEPARTAMENTO HUANUCO</t>
  </si>
  <si>
    <t>ADQUISICION DE AMBULANCIA RURAL; EN EL(LA) PATAY RONDOS EN EL CENTRO POBLADO PATAYRONDOS, DISTRITO DE MARIAS, PROVINCIA DOS DE MAYO, DEPARTAMENTO HUANUCO</t>
  </si>
  <si>
    <t>ADQUISICION DE AMBULANCIA RURAL; EN EL(LA) HUARAPATAY DISTRITO DE PANAO, PROVINCIA PACHITEA, DEPARTAMENTO HUANUCO</t>
  </si>
  <si>
    <t>ADQUISICION DE AMBULANCIA RURAL; EN EL(LA) JESUS DE NAZARETH DE COCHAS EN EL CENTRO POBLADO COCHAS, DISTRITO DE MARGOS, PROVINCIA HUANUCO, DEPARTAMENTO HUANUCO</t>
  </si>
  <si>
    <t>ADQUISICION DE AMBULANCIA RURAL; EN EL(LA) SAN SEBASTIAN DE QUERA EN EL CENTRO POBLADO SAN SEBASTIAN DE QUERA, DISTRITO DE SANTA MARIA DEL VALLE, PROVINCIA HUANUCO, DEPARTAMENTO HUANUCO</t>
  </si>
  <si>
    <t>ADQUISICION DE AMBULANCIA RURAL; EN EL(LA) PUESTO DE SALUD TOMAYKICHWA EN EL CENTRO POBLADO TOMAY KICHWA, DISTRITO DE TOMAY KICHWA, PROVINCIA AMBO, DEPARTAMENTO HUANUCO</t>
  </si>
  <si>
    <t>ADQUISICION DE AMBULANCIA RURAL; EN EL(LA) TANTAMAYO EN EL CENTRO POBLADO TANTAMAYO, DISTRITO DE TANTAMAYO, PROVINCIA HUAMALIES, DEPARTAMENTO HUANUCO</t>
  </si>
  <si>
    <t>ADQUISICION DE AMBULANCIA RURAL; EN EL(LA) PINRA EN EL CENTRO POBLADO PINRA, DISTRITO DE PINRA, PROVINCIA HUACAYBAMBA, DEPARTAMENTO HUANUCO</t>
  </si>
  <si>
    <t>ADQUISICION DE AMBULANCIA RURAL; EN EL(LA) CHAVIN DE PARIARCA EN EL CENTRO POBLADO CHAVIN DE PARIARCA, DISTRITO DE CHAVIN DE PARIARCA, PROVINCIA HUAMALIES, DEPARTAMENTO HUANUCO</t>
  </si>
  <si>
    <t>ADQUISICION DE AMBULANCIA RURAL; EN EL(LA) PUESTO DE SALUD ANDA EN EL CENTRO POBLADO SANTO DOMINGO DE ANDA, DISTRITO DE SANTO DOMINGO DE ANDA, PROVINCIA LEONCIO PRADO, DEPARTAMENTO HUANUCO</t>
  </si>
  <si>
    <t>ADQUISICION DE AMBULANCIA RURAL; EN EL(LA) PUESTO DE SALUD PUEBLO NUEVO EN EL CENTRO POBLADO PUEBLO NUEVO, DISTRITO DE PUEBLO NUEVO, PROVINCIA LEONCIO PRADO, DEPARTAMENTO HUANUCO</t>
  </si>
  <si>
    <t>ADQUISICION DE AMBULANCIA RURAL; EN EL(LA) HUARACILLO DISTRITO DE PINRA, PROVINCIA HUACAYBAMBA, DEPARTAMENTO HUANUCO</t>
  </si>
  <si>
    <t>ADQUISICION DE AMBULANCIA RURAL; EN EL(LA) CAJAN EN EL CENTRO POBLADO CAJAN, DISTRITO DE PINRA, PROVINCIA HUACAYBAMBA, DEPARTAMENTO HUANUCO</t>
  </si>
  <si>
    <t>ADQUISICION DE AMBULANCIA RURAL; EN EL(LA) COCHAMARCA EN EL CENTRO POBLADO COCHAMARCA, DISTRITO DE OBAS, PROVINCIA YAROWILCA, DEPARTAMENTO HUANUCO</t>
  </si>
  <si>
    <t>ADQUISICION DE AMBULANCIA RURAL; EN EL(LA) ISCOPAMPA EN EL CENTRO POBLADO ISCOPAMPA, DISTRITO DE RONDOS, PROVINCIA LAURICOCHA, DEPARTAMENTO HUANUCO</t>
  </si>
  <si>
    <t>ADQUISICION DE AMBULANCIA RURAL; EN EL(LA) SECCHA DISTRITO DE RONDOS, PROVINCIA LAURICOCHA, DEPARTAMENTO HUANUCO</t>
  </si>
  <si>
    <t>ADQUISICION DE AMBULANCIA RURAL; EN EL(LA) JIVIA EN EL CENTRO POBLADO JIVIA, DISTRITO DE JIVIA, PROVINCIA LAURICOCHA, DEPARTAMENTO HUANUCO</t>
  </si>
  <si>
    <t>ADQUISICION DE AMBULANCIA RURAL; EN EL(LA) P.S LAURICOCHA EN EL CENTRO POBLADO LAURICOCHA, DISTRITO DE SAN MIGUEL DE CAURI, PROVINCIA LAURICOCHA, DEPARTAMENTO HUANUCO</t>
  </si>
  <si>
    <t>ADQUISICION DE AMBULANCIA RURAL; EN EL(LA) BELLAVISTA EN EL CENTRO POBLADO BELLAVISTA, DISTRITO DE PACHAS, PROVINCIA DOS DE MAYO, DEPARTAMENTO HUANUCO</t>
  </si>
  <si>
    <t>ADQUISICION DE AMBULANCIA RURAL; EN EL(LA) RAIN CONDOR EN EL CENTRO POBLADO RAIN CONDOR, DISTRITO DE CHAVINILLO, PROVINCIA YAROWILCA, DEPARTAMENTO HUANUCO</t>
  </si>
  <si>
    <t>ADQUISICION DE AMBULANCIA RURAL; EN EL(LA) TAYAGASHA EN EL CENTRO POBLADO TAYAGASHA, DISTRITO DE PANAO, PROVINCIA PACHITEA, DEPARTAMENTO HUANUCO</t>
  </si>
  <si>
    <t>MEJORAMIENTO DEL SERVICIOS DE ESPACIOS PÚBLICOS URBANOS EN PLAZA CÍVICA DE CENTRO POBLADO SAN PEDRO DISTRITO DE COVIRIALI DE LA PROVINCIA DE SATIPO DEL DEPARTAMENTO DE JUNIN</t>
  </si>
  <si>
    <t>MEJORAMIENTO DEL SERVICIO DE PRÁCTICA DEPORTIVA Y/O RECREATIVA EN ESPACIO DEPORTIVO DE CENTRO POBLADO NUEVO PORVENIR DISTRITO DE TROMPETEROS DE LA PROVINCIA DE LORETO DEL DEPARTAMENTO DE LORETO</t>
  </si>
  <si>
    <t>MEJORAMIENTO DE LOS SERVICIOS PÚBLICOS DE INTEGRACIÓN ECONÓMICA Y SOCIAL EN PLAZA DE ARMAS DE CENTRO POBLADO VILLA TROMPETEROS DISTRITO DE TROMPETEROS DE LA PROVINCIA DE LORETO DEL DEPARTAMENTO DE LORETO</t>
  </si>
  <si>
    <t>MEJORAMIENTO DEL SERVICIO DE PRÁCTICA DEPORTIVA Y/O RECREATIVA EN EL SECTOR SAN PEDRO DE CENTRO POBLADO SAN ANDRES DE CUTERVO DISTRITO DE SAN ANDRES DE CUTERVO DE LA PROVINCIA DE CUTERVO DEL DEPARTAMENTO DE CAJAMARCA</t>
  </si>
  <si>
    <t>MEJORAMIENTO DE LOS SERVICIOS OPERATIVOS O MISIONALES INSTITUCIONALES EN EL POOL DE MAQUINARIAS DE LA MUNICIPALIDAD DISTRITAL DE COLCABAMBA, DISTRITO DE COLCABAMBA DE LA PROVINCIA DE TAYACAJA DEL DEPARTAMENTO DE HUANCAVELICA</t>
  </si>
  <si>
    <t>MEJORAMIENTO Y AMPLIACION DEL SERVICIO DE SEGURIDAD CIUDADANA LOCAL EN EL DISTRITO DE PARCONA DE LA PROVINCIA DE ICA DEL DEPARTAMENTO DE ICA</t>
  </si>
  <si>
    <t>MEJORAMIENTO Y AMPLIACION DEL SERVICIOS DE ESPACIOS PÚBLICOS URBANOS EN EL COMPLEJO MEGALÍTICO LOS FRAYLES DEL BOSQUE DE PIEDRA DISTRITO DE PARCONA DE LA PROVINCIA DE ICA DEL DEPARTAMENTO DE ICA</t>
  </si>
  <si>
    <t>CREACION DEL CENTRO DE ACOGIDA RESIDENCIAL ESPECIALIZADO (CAR) PARA NIÑOS, NIÑAS Y ADOLESCENTES CON DISCAPACIDAD DISTRITO DE SAMUEL PASTOR - PROVINCIA DE CAMANA - DEPARTAMENTO DE AREQUIPA</t>
  </si>
  <si>
    <t>ADQUISICION DE UNIDAD DENTAL, EQUIPO ECOGRAFO, EQUIPO DE RAYOS X DIGITAL Y ANALIZADOR BIOQUIMICO; ADEMÁS DE OTROS ACTIVOS EN CINCUENTA Y OCHO ESTABLECIMIENTOS DE SALUD I.4, ESTABLECIMIENTOS DE SALUD I.3 A NIVEL DEPARTAMENTAL (LORETO)</t>
  </si>
  <si>
    <t>MEJORAMIENTO DE LA CAPACIDAD OPERATIVA CON POOL DE MAQUINARIAS PESADAS DE LA MUNICIPALIDAD, PROVINCIA DE LA MAR - AYACUCHO</t>
  </si>
  <si>
    <t>MEJORAMIENTO DE LOS SERVICIOS DE SALUD DE LOS ESTABLECIMIENTOS DE SALUD DE TAPAYRIHUA I-3, LAYME I-1, CHANTA I-1, HUANCAPAMPA I-1, POCOHUANCA I-1 Y TIAPARO I-1, DISTRITOS DE TAPAIRIAHUA Y POCOHUANCA, PROVINCIA DE AYMARAES, DEPARTAMENTO DE APURÍMAC.</t>
  </si>
  <si>
    <t>MEJORAMIENTO DE LOS SERVICIOS OPERATIVOS O MISIONALES INSTITUCIONALES EN LA OFICINA DE EQUIPO MECANICO PARA LA INTEGRACIÓN VIAL DISTRITO DE COYA DE LA PROVINCIA DE CALCA DEL DEPARTAMENTO DE CUSCO</t>
  </si>
  <si>
    <t>MEJORAMIENTO DE LOS SERVICIOS PÚBLICOS DE INTEGRACIÓN ECONÓMICA Y SOCIAL EN LA CALLE PROGRESO SUR ENTRE; LA MZ E Y N,MEDIANTE UN MURO DE CONTENCION EN EL DISTRITO DE MALA DE LA PROVINCIA DE CAÑETE DEL DEPARTAMENTO DE LIMA</t>
  </si>
  <si>
    <t>INSTALACION DEL LABORATORIO FORENSE DIGITAL PARA EL MEJORAMIENTO DEL SISTEMA CRIMINALISTICO NACIONAL -DIREJCRI PNP</t>
  </si>
  <si>
    <t>MEJORAMIENTO DEL SERVICIO DE EDUCACIÓN SUPERIOR TECNOLÓGICA EN EL IESTP "RAMÓN COPAJA", DISTRITO DE TARATA - PROVINCIA DE TARATA - DEPARTAMENTO DE TACNA</t>
  </si>
  <si>
    <t>MEJORAMIENTO DE LOS SERVICIOS EDUCATIVOS DE LA I.E.I N° 440 DEL AA.HH DIGNIDAD NACIONAL DE LA LOCALIDAD DE MALA DEL DISTRITO DE MALA - PROVINCIA DE CAÑETE - DEPARTAMENTO DE LIMA</t>
  </si>
  <si>
    <t>MEJORAMIENTO Y AMPLIACION DEL SERVICIO DE LIMPIEZA PÚBLICA EN ANEXO 8, ANEXO 22 Y EL ANEXO COMUNAL N°2 "LA VIZCACHERA" DEL DISTRITO DE SAN ANTONIO DE LA PROVINCIA DE HUAROCHIRI DEL DEPARTAMENTO DE LIMA</t>
  </si>
  <si>
    <t>MEJORAMIENTO DEL SERVICIO DE PRÁCTICA DEPORTIVA Y/O RECREATIVA EN EL AREA DEPORTIVA EN LA ASOCIACION DE VIVIENDA EL MIRADOR DE MARIANO MELGAR PARTE ALTA ZONA III DISTRITO DE MARIANO MELGAR DE LA PROVINCIA DE AREQUIPA DEL DEPARTAMENTO DE AREQUIPA</t>
  </si>
  <si>
    <t>060801</t>
  </si>
  <si>
    <t>060602</t>
  </si>
  <si>
    <t>060903</t>
  </si>
  <si>
    <t>060607</t>
  </si>
  <si>
    <t>081211</t>
  </si>
  <si>
    <t>150721</t>
  </si>
  <si>
    <t>120602</t>
  </si>
  <si>
    <t>160304</t>
  </si>
  <si>
    <t>060608</t>
  </si>
  <si>
    <t>080402</t>
  </si>
  <si>
    <t>Andres Avelino Caceres Dorregaray</t>
  </si>
  <si>
    <t>Mariscal Ramon Castilla</t>
  </si>
  <si>
    <t>Ramon Castilla</t>
  </si>
  <si>
    <t>Viru</t>
  </si>
  <si>
    <t>Gran Chimú</t>
  </si>
  <si>
    <t>Lucma</t>
  </si>
  <si>
    <t>Cutervo</t>
  </si>
  <si>
    <t>Callayuc</t>
  </si>
  <si>
    <t>Huanuara</t>
  </si>
  <si>
    <t>Quilahuani</t>
  </si>
  <si>
    <t>Vista Alegre</t>
  </si>
  <si>
    <t>Huarango</t>
  </si>
  <si>
    <t>Oropesa</t>
  </si>
  <si>
    <t>San Lorenzo de Quinti</t>
  </si>
  <si>
    <t>Huamalies</t>
  </si>
  <si>
    <t>Singa</t>
  </si>
  <si>
    <t>Ambo</t>
  </si>
  <si>
    <t>San Francisco</t>
  </si>
  <si>
    <t>Marañon</t>
  </si>
  <si>
    <t>Huacrachuco</t>
  </si>
  <si>
    <t>Yarowilca</t>
  </si>
  <si>
    <t>Jacas Chico</t>
  </si>
  <si>
    <t>Aparicio Pomares</t>
  </si>
  <si>
    <t>Choras</t>
  </si>
  <si>
    <t>Chavinillo</t>
  </si>
  <si>
    <t>Leoncio Prado</t>
  </si>
  <si>
    <t>Mariano Damaso Beraun</t>
  </si>
  <si>
    <t>Jose Crespo y Castillo</t>
  </si>
  <si>
    <t>Chinchao</t>
  </si>
  <si>
    <t>Pillco Marca</t>
  </si>
  <si>
    <t>Lauricocha</t>
  </si>
  <si>
    <t>Rondos</t>
  </si>
  <si>
    <t>Quisqui</t>
  </si>
  <si>
    <t>Dos de mayo</t>
  </si>
  <si>
    <t>Quivilla</t>
  </si>
  <si>
    <t>Marias</t>
  </si>
  <si>
    <t>Pachitea</t>
  </si>
  <si>
    <t>Panao</t>
  </si>
  <si>
    <t>Margos</t>
  </si>
  <si>
    <t>Santa Maria del Valle</t>
  </si>
  <si>
    <t>Tomay Kichwa</t>
  </si>
  <si>
    <t>Tantamayo</t>
  </si>
  <si>
    <t>Huacaybamba</t>
  </si>
  <si>
    <t>Pinra</t>
  </si>
  <si>
    <t>Chavin de Pariarca</t>
  </si>
  <si>
    <t>Santo Domingo de Anda</t>
  </si>
  <si>
    <t>Obas</t>
  </si>
  <si>
    <t>Jivia</t>
  </si>
  <si>
    <t>San Miguel de Cauri</t>
  </si>
  <si>
    <t>Pachas</t>
  </si>
  <si>
    <t>Coviriali</t>
  </si>
  <si>
    <t>Trompeteros</t>
  </si>
  <si>
    <t>San Andrés de Cutervo</t>
  </si>
  <si>
    <t>Samuel Pastor</t>
  </si>
  <si>
    <t>Tapairiahua y Pocohuanca</t>
  </si>
  <si>
    <t>Coya</t>
  </si>
  <si>
    <t>MP Jaen</t>
  </si>
  <si>
    <t>MD Callayuc</t>
  </si>
  <si>
    <t>MD Huarango</t>
  </si>
  <si>
    <t>MD Querocotillo</t>
  </si>
  <si>
    <t>MD San Lorenzo de Quinti</t>
  </si>
  <si>
    <t>MD Coviriali</t>
  </si>
  <si>
    <t>MD Trompeteros</t>
  </si>
  <si>
    <t>MD San Andrés de Cutervo</t>
  </si>
  <si>
    <t>MD Coya</t>
  </si>
  <si>
    <t>Consorcio QMED: Reyser Contratistas Generales S.A.C., Constructora y Consultora QMED E.I.R.L</t>
  </si>
  <si>
    <t>JVC Consultores y Ejecutores E.I.R.L.</t>
  </si>
  <si>
    <t>Consorcio Hudbay y Molycop: Hudbay Perú S.A.C., Moly-Cop adesur S.A.</t>
  </si>
  <si>
    <t>FGA Ingenieros S.A.</t>
  </si>
  <si>
    <t>Consorcio Financista Santa Teresa: Inversiones Petra Contratistas Generales S.R.L., Estación de servicios Max Petroll SRL, Grifos Petroselva SRL</t>
  </si>
  <si>
    <t>Consorcio Financista Agua Potable: Nazra Contructores S.R.L, Tecnología y Creatividad SAC</t>
  </si>
  <si>
    <t>Consorcio Tecnológico ITC JIO: Jio Investment &amp; Investigation E.I.R.L, Intelligence Technology Company S.A.C.</t>
  </si>
  <si>
    <t>Inka Westin Inversiones E.I.R.L.</t>
  </si>
  <si>
    <t>Tecnología y Creatividad SAC</t>
  </si>
  <si>
    <t>Consorcio Plaza Mayor: Hexagon S.A.C, Riemann Contratistas y Consultores</t>
  </si>
  <si>
    <t>Grupo Pana S.A.</t>
  </si>
  <si>
    <t>Constructora y Servicios Generales Huaman E.I.R.L</t>
  </si>
  <si>
    <t>Consorcio Fabriela: Constructura M &amp; J S.A.C., BS-Consultorias y Ejecución de Proyectos E.I.R.L.</t>
  </si>
  <si>
    <t>Consorcio Colcabamba: Consorcio Rebollar S.R.L., Axiom Group Sociedad Comercial de Responsabilidad Limitada</t>
  </si>
  <si>
    <t>Consorcio Parcona Seguro: Tactical IT S.A.C., Techquk S.A.C.</t>
  </si>
  <si>
    <t>Constructora J.Q. S.R.L.</t>
  </si>
  <si>
    <t>Constructower S.A.C.</t>
  </si>
  <si>
    <t xml:space="preserve">Consorcio: Green Los Angeles Corporation S.A.C. (Ex Kromos Produce S.A.C.), CPB Medical S.A.C. </t>
  </si>
  <si>
    <t>Consorcio Financista Forense Digital: Laboratorio Forense y Servicios Periciales Hans Gross SAC, Inversiones para el comercio exterior SAC</t>
  </si>
  <si>
    <t>Consorcio Financista Tarata: Tecnología y Creatividad S.A.C., Nazra Contructores S.R.L</t>
  </si>
  <si>
    <t>Mitsui Automotriz S.A.</t>
  </si>
  <si>
    <t>MEJORAMIENTO DEL SERVICIO EDUCATIVO DE LA INSTITUCION EDUCATIVA N 20194 JESUS DIVINO MAESTRO EN LA LOCALIDAD DE SANTA CRUZ DE FLORES, DISTRITO SANTA CRUZ DE FLORES, PROVINCIA DE CANETE - LIMA</t>
  </si>
  <si>
    <t>MEJORAMIENTO Y AMPLIACION DEL SERVICIO DE AGUA POTABLE RURAL Y MEJORAMIENTO Y AMPLIACION DEL SERVICIO DE ALCANTARILLADO U OTRAS FORMAS DE DISPOSICIÓN SANITARIA DE EXCRETAS EN EL SECTOR SANTA ROSA DEL ANEXO DE ZARUMILLA, DISTRITO DE PATAZ DE LA PROVINCIA DE PATAZ DEL DEPARTAMENTO DE LA LIBERTAD</t>
  </si>
  <si>
    <t>ADQUISICION DE CAMION COMPACTADOR, VOLQUETE, CAMION BARANDA Y CONTENEDOR; ADEMÁS DE OTROS ACTIVOS EN EL(LA) SUB GERENCIA DE GESTION AMBIENTAL DE LA MUNICIPALIDAD PROVINCIAL DE ESPINAR, DISTRITO DE ESPINAR, PROVINCIA ESPINAR, DEPARTAMENTO CUSCO</t>
  </si>
  <si>
    <t>ADQUISICION DE CAMION COMPACTADOR Y CAMION BARANDA; EN EL(LA) SERVICIO DE LIMPIEZA PUBLICA DISTRITO DE EL TAMBO, PROVINCIA HUANCAYO, DEPARTAMENTO JUNIN</t>
  </si>
  <si>
    <t>MEJORAMIENTO DEL SERVICIO DE EDUCATIVO DEL NIVEL PRIMARIA DE LA I.E. APIPA SECTOR III EN EL DISTRITO DE CERRO COLORADO - PROVINCIA DE AREQUIPA - DEPARTAMENTO DE AREQUIPA</t>
  </si>
  <si>
    <t>CREACION DEL SERVICIO DE MOVILIDAD URBANA EN LAS AVENIDAS CORONEL FERNANDEZ, AV MONTAÑEZA, JR ANTONIO RAIMONDI, AV. GALLITO DE LAS ROCAS, JR INCA GARCILASO, CALLE PILCOPATA, JR NARANJAL, DE CENTRO POBLADO PILLCOPATA DISTRITO DE KOSÑIPATA DE LA PROVINCIA DE PAUCARTAMBO DEL DEPARTAMENTO DE CUSCO</t>
  </si>
  <si>
    <t>MEJORAMIENTO Y AMPLIACION DEL SERVICIO DE TRANSITABILIDAD VIAL INTERURBANA EN CAMINO VECINAL LA 816 TRAMO: EMP. PE-06 A (POMALCA) HASTA DV INGRESO FAP (GRUPO AÉREO N° 6) EN LOS DISTRITOS DE CHICLAYO Y POMALCA EN EL DISTRITO DE POMALCA DE LA PROVINCIA DE CHICLAYO DEL DEPARTAMENTO DE LAMBAYEQUE</t>
  </si>
  <si>
    <t>CREACION DEL SERVICIO DE PROVISIÓN DE AGUA PARA RIEGO EN EL SECTOR BAJO DEL CASERIO DE TARAPAMPA, SECTOR BAJO DEL CENTRO POBLADO DE UCHUSQUILLO, SECTOR INGENIO DEL CENTRO POBLADO DE HUMANHUAUCO Y SECTOR BAJO DEL CENTRO POBLADO DE POMALLUCAY DEL DISTRITO DE SAN LUIS DE LA PROVINCIA DE CARLOS FERMIN FITZCARRALD DEL DEPARTAMENTO DE ANCASH</t>
  </si>
  <si>
    <t>MEJORAMIENTO DEL SERVICIO DE SEGURIDAD CIUDADANA LOCAL EN MUNICIPALIDAD DISTRITAL DE IRAZOLA DISTRITO DE IRAZOLA DE LA PROVINCIA DE PADRE ABAD DEL DEPARTAMENTO DE UCAYALI</t>
  </si>
  <si>
    <t>CREACION DEL SERVICIO DE MOVILIDAD URBANA EN LAS VIAS LOCALES DEL AREA URBANA DE PUERTO MAYO EN EL CENTRO POBLADO DE PUERTO MAYO DEL DISTRITO DE PICHARI - PROVINCIA DE LA CONVENCION - DEPARTAMENTO DE CUSCO</t>
  </si>
  <si>
    <t>MEJORAMIENTO Y AMPLIACION DE LOS SERVICIOS OPERATIVOS O MISIONALES INSTITUCIONALES EN DIVISION DE MAQUINARIA Y EQUIPO MECANICO DE LA MUNICIPALIDAD PROVINCIAL DE AZANGARO DISTRITO DE AZANGARO DE LA PROVINCIA DE AZANGARO DEL DEPARTAMENTO DE PUNO</t>
  </si>
  <si>
    <t>MEJORAMIENTO Y AMPLIACION DE LOS SERVICIOS TURÍSTICOS PÚBLICOS EN RECURSOS TURÍSTICOS EN LA PLAYA CERRILLOS , Y PLAYA LA PUNTA DEL DISTRITO DE SAMUEL PASTOR DE LA PROVINCIA DE CAMANA DEL DEPARTAMENTO DE AREQUIPA</t>
  </si>
  <si>
    <t>MEJORAMIENTO Y AMPLIACION DEL SERVICIO DE EDUCACION PRIMARIA Y SERVICIO DE EDUCACIÓN SECUNDARIA EN I.E. 60036 LUIS NAVARRO CAUPER , I.E. 60036 LUIS NAVARRO CAUPER DE CENTRO POBLADO MANACAMIRI DISTRITO DE IQUITOS DE LA PROVINCIA DE MAYNAS DEL DEPARTAMENTO DE LORETO</t>
  </si>
  <si>
    <t>MEJORAMIENTO DEL SERVICIO DEL ESPACIO PUBLICO EN LA PLAZA DE ARMAS DE HUACCANA DEL DISTRITO DE HUACCANA - PROVINCIA DE CHINCHEROS - DEPARTAMENTO DE APURIMAC</t>
  </si>
  <si>
    <t>CREACION DEL SERVICIO DE MOVILIDAD URBANA EN LOS AA.HH: PROLONGACION FRANCISCO BOLOGNESI, OLLANTA HUMALA, SAN VALENTIN Y NUEVO SAN VALENTIN DISTRITO DE COISHCO DE LA PROVINCIA DE SANTA DEL DEPARTAMENTO DE ANCASH</t>
  </si>
  <si>
    <t>REMODELACION DE CAMPO MENOR (MULTIDEPORTIVO RECREATIVO) Y COBERTURA DE INSTALACIONES DEPORTIVAS; EN EL(LA) COLISEO MUNICIPAL DISTRITO DE SIMBAL, PROVINCIA TRUJILLO, DEPARTAMENTO LA LIBERTAD</t>
  </si>
  <si>
    <t>MEJORAMIENTO DE LOS SERVICIOS OPERATIVOS O MISIONALES INSTITUCIONALES EN MUNICIPALIDAD DISTRITAL DE YANAQUIHUA DISTRITO DE YANAQUIHUA DE LA PROVINCIA DE CONDESUYOS DEL DEPARTAMENTO DE AREQUIPA</t>
  </si>
  <si>
    <t>MEJORAMIENTO Y AMPLIACION DEL SERVICIO DE PRÁCTICA DEPORTIVA Y/O RECREATIVA EN LAS LOSAS DEPORTIVAS DE GRASS SINTÉTICO EN LAS LOCALIDADES DE YANAUTUTO ALTA, CHUÑOMAYO, PALCCAHUAYCO, CORRALPAMPA, TOTORAPAMPA DISTRITO DE HUACHOCOLPA DE LA PROVINCIA DE HUANCAVELICA DEL DEPARTAMENTO DE HUANCAVELICA</t>
  </si>
  <si>
    <t>CREACION DEL SERVICIO DE MOVILIDAD URBANA EN LAS VIAS LOCALES DE LA ASOCIACION DE VIVIENDA NUEVO AMANECER LA CANO DEL DISTRITO DE LA JOYA DE LA PROVINCIA DE AREQUIPA DEL DEPARTAMENTO DE AREQUIPA</t>
  </si>
  <si>
    <t>CREACION DEL SERVICIO DE MOVILIDAD URBANA EN LAS VÍAS LOCALES DE LA ASOCIACIÓN PEQUEÑOS PRODUCTORES AGROPECUARIOS ALAS DEL SUR, DISTRITO DE LA JOYA DE LA PROVINCIA DE AREQUIPA DEL DEPARTAMENTO DE AREQUIPA</t>
  </si>
  <si>
    <t>MEJORAMIENTO DEL SERVICIO DE SEGURIDAD CIUDADANA LOCAL EN MUNICIPALIDAD DISTRITAL DE PAMPAS DE HOSPITAL DISTRITO DE PAMPAS DE HOSPITAL DE LA PROVINCIA DE TUMBES DEL DEPARTAMENTO DE TUMBES</t>
  </si>
  <si>
    <t>CREACION DEL SERVICIO DE MOVILIDAD URBANA EN LAS VÍAS COLINDANTES A LAS PARCELAS DEL 1 AL 21, 22 AL 27, 51 AL 65 Y 67 AL 77 DEL SECTOR SAN CAMILO - ASENTAMIENTO N°6, DISTRITO DE LA JOYA DE LA PROVINCIA DE AREQUIPA DEL DEPARTAMENTO DE AREQUIPA</t>
  </si>
  <si>
    <t>ADQUISICION DE CAMION COMPACTADOR; EN EL(LA) PARA EL SERVICIO DE DISPOSICIÓN DE RESIDUOS SÓLIDOS EN 10 UNIDADES PRODUCTORAS EN LA M.P. UTCUBAMBA, M.P. BAGUA, M.P. DE LUYA - LAMUD, M.P. BONGARÁ, M.D. LUYA, M.D. OCALLÍ, M.D. OMIA, M.D. HUAMBO, M.D. CAMPORREDONDO, M.D. DISTRITO DE LA JALCA, PROVINCIA CHACHAPOYAS, DEPARTAMENTO AMAZONAS</t>
  </si>
  <si>
    <t>MEJORAMIENTO DEL SERVICIOS DE ESPACIOS PÚBLICOS URBANOS EN LA PLAZA DE ARMAS DEL DISTRITO DE CARABAMBA DE LA PROVINCIA DE JULCAN DEL DEPARTAMENTO DE LA LIBERTAD</t>
  </si>
  <si>
    <t>MEJORAMIENTO Y AMPLIACION DE LOS SERVICIOS DE PROTECCIÓN EN RIBERAS DE RÍO VULNERABLES ANTE EL PELIGRO EN AMBAS MARGENES DEL RIO KITENI DEL CENTRO POBLADO DE KITENI, DISTRITO DE ECHARATE DE LA PROVINCIA DE LA CONVENCION DEL DEPARTAMENTO DE CUSCO</t>
  </si>
  <si>
    <t>MEJORAMIENTO DE LA ATENCIÓN DEL SERVICIO DE SALUD BÁSICO DEL PUESTO DE SALUD LAS YARAS DEL DISTRITO DE SAMA - PROVINCIA DE TACNA - DEPARTAMENTO DE TACNA</t>
  </si>
  <si>
    <t>MEJORAMIENTO Y AMPLIACION DE LOS SERVICIOS OPERATIVOS O MISIONALES INSTITUCIONALES EN MUNICIPALIDAD DISTRITAL LAS PIRIAS DISTRITO DE LAS PIRIAS DE LA PROVINCIA DE JAEN DEL DEPARTAMENTO DE CAJAMARCA</t>
  </si>
  <si>
    <t>MEJORAMIENTO DEL SERVICIO DE HABITABILIDAD INSTITUCIONAL EN LA GERENCIA DE SERVICIOS A LA CIUDAD DE LA MUNICIPALIDAD PROVINCIAL DE ILO DISTRITO DE ILO DE LA PROVINCIA DE ILO DEL DEPARTAMENTO DE MOQUEGUA</t>
  </si>
  <si>
    <t>MEJORAMIENTO DEL SERVICIO DE MOVILIDAD URBANA EN LA ASOCIACIÓN PRO VIVIENDA SANTA ROSA DISTRITO DE PUEBLO NUEVO DE LA PROVINCIA DE CHINCHA DEL DEPARTAMENTO DE ICA</t>
  </si>
  <si>
    <t>CREACION DE LOS SERVICIOS DE ATENCIÓN AL ADULTO MAYOR EN EL DISTRITO DE SAYAN - PROVINCIA DE HUAURA - DEPARTAMENTO DE LIMA</t>
  </si>
  <si>
    <t>MEJORAMIENTO DEL SERVICIO DE MOVILIDAD URBANA EN LA AVENIDA ARTEMIO MOLINA DEL DISTRITO DE PUEBLO NUEVO DE LA PROVINCIA DE CHINCHA DEL DEPARTAMENTO DE ICA</t>
  </si>
  <si>
    <t>SUNARP</t>
  </si>
  <si>
    <t>020701</t>
  </si>
  <si>
    <t>250302</t>
  </si>
  <si>
    <t>210201</t>
  </si>
  <si>
    <t>040208</t>
  </si>
  <si>
    <t>030604</t>
  </si>
  <si>
    <t>040608</t>
  </si>
  <si>
    <t>090106</t>
  </si>
  <si>
    <t>240104</t>
  </si>
  <si>
    <t>130503</t>
  </si>
  <si>
    <t>230109</t>
  </si>
  <si>
    <t>060806</t>
  </si>
  <si>
    <t>Pomalca</t>
  </si>
  <si>
    <t>Carlos Fermin Fitzcarrald</t>
  </si>
  <si>
    <t>San Luis</t>
  </si>
  <si>
    <t>MP Carlos Fermin Fitzcarrald</t>
  </si>
  <si>
    <t>Irazola</t>
  </si>
  <si>
    <t>MD Irazola</t>
  </si>
  <si>
    <t>Azangaro</t>
  </si>
  <si>
    <t>MP Azangaro</t>
  </si>
  <si>
    <t>MD Samuel Pastor</t>
  </si>
  <si>
    <t>Chincheros</t>
  </si>
  <si>
    <t>Huaccana</t>
  </si>
  <si>
    <t>MD Huaccana</t>
  </si>
  <si>
    <t>Condesuyos</t>
  </si>
  <si>
    <t>Yanaquihua</t>
  </si>
  <si>
    <t>MD Yanaquihua</t>
  </si>
  <si>
    <t>Huachocolpa</t>
  </si>
  <si>
    <t>MD Huachocolpa</t>
  </si>
  <si>
    <t>Pampas de Hospital</t>
  </si>
  <si>
    <t>MD Pampas de Hospital</t>
  </si>
  <si>
    <t>Jalca</t>
  </si>
  <si>
    <t>Julcan</t>
  </si>
  <si>
    <t>Carabamba</t>
  </si>
  <si>
    <t>MD Carabamba</t>
  </si>
  <si>
    <t>Echarate</t>
  </si>
  <si>
    <t>Sama</t>
  </si>
  <si>
    <t>MD Sama</t>
  </si>
  <si>
    <t>Las Pirias</t>
  </si>
  <si>
    <t>MD Las Pirias</t>
  </si>
  <si>
    <t>Sayan</t>
  </si>
  <si>
    <t>Consorcio Financista Yura, Leche Gloria, La Tinka y Interbank</t>
  </si>
  <si>
    <t>Consorcio Trujillo Digital: Futura Latam S.A.C, Covalco CIA.LTDA Sucursal del Perú, Italtel Peru S.A.C.</t>
  </si>
  <si>
    <t>Consorcio San Juan: Distribuidor y Transporte San Juan S.A.C. y Grupo San Juan Ingenieros y Contratistas Generales S.A.C.</t>
  </si>
  <si>
    <t>SYR Ingenieria Total S.A.C.</t>
  </si>
  <si>
    <t>Consorcio Financista Espinar: Edilmaq S.A.C., Business &amp; Knowledge Partners S.A.C</t>
  </si>
  <si>
    <t>JCHR &amp; Asociados E.I.R.L</t>
  </si>
  <si>
    <t>Consorcio San Luis: Corporación J.S.A Valencia E.I.R.L, Inversiones House Peru S.A.C., Construcciones Ceral E.I.R.L., Dambez Company E.I.R.L.</t>
  </si>
  <si>
    <t>Consorcio Irazola Segrua: Jio Investment &amp; Investigation E.I.R.L., Soluciones Integrales Zoe Valentina S.A.C.</t>
  </si>
  <si>
    <t>Kyzorch E.I.R.L.</t>
  </si>
  <si>
    <t>Consultores Constructores Yavari E.I.R.L</t>
  </si>
  <si>
    <t>Newcapital Construcciones S.A.C.</t>
  </si>
  <si>
    <t>Cavaldi SAC Contratistas Generales</t>
  </si>
  <si>
    <t>Consorcio Equipamiento Yanaquihua: Technology Innovation Team S.A.C, Gruppo Ambientale SAC</t>
  </si>
  <si>
    <t>Compañía Minera Kolpa S.A.</t>
  </si>
  <si>
    <t>Masurca S.A.C.</t>
  </si>
  <si>
    <t>Corporación Empresarial del Sur E.I.R.L.</t>
  </si>
  <si>
    <t>Consorcio San Camilo: S &amp; F Covenca S.A.C., Transmaven S.R.L.</t>
  </si>
  <si>
    <t>Consorcio Palmeras: Edilmaq S.A.C., B2BC Innova Projects S.A.C. (Ex Business &amp; Knowledge Partners S.A.C)</t>
  </si>
  <si>
    <t>Fortaleza MAM Contratistas S.A.C.</t>
  </si>
  <si>
    <t>Consorcio Kiteni: Concretera Sullana SAC, JBS &amp; K SSERVICE SAC</t>
  </si>
  <si>
    <t>Ciudandes SAC</t>
  </si>
  <si>
    <t>Consorcio Financista Pueblo Nuevo: Reyser Contratistas Generales S.A.C., Rocass Group S.A.C.</t>
  </si>
  <si>
    <t>Consorcio Txat Latam Consorcio 2025: Txat Latam Sucursal del Perú, Txat Latam, S.A.P.I. de C.V., Industrias Tecnos, S.A de C.V.</t>
  </si>
  <si>
    <t>Consorcio Ok: Grupo Empresarial KP E.I.R.L., Oig Contratistas Generales S.A.C.</t>
  </si>
  <si>
    <t>Operación y Mantenimiento</t>
  </si>
  <si>
    <t>MEJORAMIENTO Y AMPLIACION DEL SERVICIO DE SEGURIDAD CIUDADANA LOCAL EN MATAPALO DISTRITO DE MATAPALO DE LA PROVINCIA DE ZARUMILLA DEL DEPARTAMENTO DE TUMBES</t>
  </si>
  <si>
    <t>MEJORAMIENTO DEL SERVICIO DE EDUCACION PRIMARIA Y SERVICIO DE EDUCACIÓN SECUNDARIA EN I.E. 64753 FAUSTINO MALDONADO DISTRITO DE CALLERIA DE LA PROVINCIA DE CORONEL PORTILLO DEL DEPARTAMENTO DE UCAYALI</t>
  </si>
  <si>
    <t>MEJORAMIENTO DEL SERVICIO DE EDUCACIÓN SECUNDARIA EN I.E. COMERCIO 64 DE CENTRO POBLADO PUCALLPA DISTRITO DE CALLERIA DE LA PROVINCIA DE CORONEL PORTILLO DEL DEPARTAMENTO DE UCAYALI</t>
  </si>
  <si>
    <t>MEJORAMIENTO DE LOS SERVICIOS DE INFORMACIÓN EN LA MUNICIPALIDAD PROVINCIAL DE CANTA, DISTRITO DE CANTA DE LA PROVINCIA DE CANTA DEL DEPARTAMENTO DE LIMA</t>
  </si>
  <si>
    <t>ADQUISICION DE RETROEXCAVADORA, CARGADOR FRONTAL Y EXCAVADORA HIDRAULICA; EN EL(LA) MUNICIPALIDAD DISTRITAL DE HUANDO, DISTRITO DE HUANDO, PROVINCIA HUANCAVELICA, DEPARTAMENTO HUANCAVELICA</t>
  </si>
  <si>
    <t>CREACION DEL SERVICIO DE MOVILIDAD URBANA EN LA AV. AVIACION EN PICHARI CAPITAL DISTRITO DE PICHARI DE LA PROVINCIA DE LA CONVENCION DEL DEPARTAMENTO DE CUSCO</t>
  </si>
  <si>
    <t>CREACION DEL SERVICIO DE MOVILIDAD URBANA EN LA AVENIDA 9 DE AGOSTO DE PICHARI CAPITAL DISTRITO DE PICHARI DE LA PROVINCIA DE LA CONVENCION DEL DEPARTAMENTO DE CUSCO</t>
  </si>
  <si>
    <t>ACTIVIDADES DE MANTENIMIENTO DE LOS  AMBIENTES DE LA I.E. SAN JUAN, DISTRITO DE TRUJILLO, PROVINCIA DE  TRUJILLO, DEPARTAMENTO DE LA  LIBERTAD</t>
  </si>
  <si>
    <t>ADQUISICION DE AMBULANCIA URBANA; EN EL(LA) CENTRO DE SALUD AMARILIS EN EL CENTRO POBLADO PAUCARBAMBA, DISTRITO DE AMARILIS, PROVINCIA HUANUCO, DEPARTAMENTO HUANUCO</t>
  </si>
  <si>
    <t>ADQUISICION DE AMBULANCIA URBANA; EN EL(LA) PUESTO DE SALUD DE LLICUA EN EL CENTRO POBLADO LLICUA ALTA, DISTRITO DE AMARILIS, PROVINCIA HUANUCO, DEPARTAMENTO HUANUCO</t>
  </si>
  <si>
    <t>ADQUISICION DE AMBULANCIA URBANA; EN EL(LA) LA ESPERANZA EN EL CENTRO POBLADO LA ESPERANZA, DISTRITO DE AMARILIS, PROVINCIA HUANUCO, DEPARTAMENTO HUANUCO</t>
  </si>
  <si>
    <t>ADQUISICION DE AMBULANCIA RURAL; EN EL(LA) MALCONGA EN EL CENTRO POBLADO MALCONGA, DISTRITO DE AMARILIS, PROVINCIA HUANUCO, DEPARTAMENTO HUANUCO</t>
  </si>
  <si>
    <t>ADQUISICION DE AMBULANCIA RURAL; EN EL(LA) SANTIAGO DE LLACON EN EL CENTRO POBLADO SANTIAGO DE LLACON (LLACON), DISTRITO DE SANTA MARIA DEL VALLE, PROVINCIA HUANUCO, DEPARTAMENTO HUANUCO</t>
  </si>
  <si>
    <t>ADQUISICION DE AMBULANCIA RURAL; EN EL(LA) MARGOS EN EL CENTRO POBLADO MARGOS, DISTRITO DE MARGOS, PROVINCIA HUANUCO, DEPARTAMENTO HUANUCO</t>
  </si>
  <si>
    <t>ADQUISICION DE AMBULANCIA RURAL; EN EL(LA) HUANCAPALLAC EN EL CENTRO POBLADO HUANCAPALLAC, DISTRITO DE QUISQUI, PROVINCIA HUANUCO, DEPARTAMENTO HUANUCO</t>
  </si>
  <si>
    <t>ADQUISICION DE AMBULANCIA URBANA; EN EL(LA) SUPTE SAN JORGE EN EL CENTRO POBLADO SUPTE SAN JORGE, DISTRITO DE RUPA-RUPA, PROVINCIA LEONCIO PRADO, DEPARTAMENTO HUANUCO</t>
  </si>
  <si>
    <t>ADQUISICION DE AMBULANCIA URBANA; EN EL(LA) CENTRO DE SALUD NARANJILLO EN EL CENTRO POBLADO NARANJILLO, DISTRITO DE LUYANDO, PROVINCIA LEONCIO PRADO, DEPARTAMENTO HUANUCO</t>
  </si>
  <si>
    <t>ADQUISICION DE AMBULANCIA RURAL; EN EL(LA) VENENILLO EN EL CENTRO POBLADO VENENILLO, DISTRITO DE RUPA-RUPA, PROVINCIA LEONCIO PRADO, DEPARTAMENTO HUANUCO</t>
  </si>
  <si>
    <t>ADQUISICION DE AMBULANCIA RURAL; EN EL(LA) PUESTO DE SALUD TAMBILLO GRANDE EN EL CENTRO POBLADO TAMBILLO GRANDE, DISTRITO DE MARIANO DAMASO BERAUN, PROVINCIA LEONCIO PRADO, DEPARTAMENTO HUANUCO</t>
  </si>
  <si>
    <t>ADQUISICION DE AMBULANCIA RURAL; EN EL(LA) LAS PALMAS EN EL CENTRO POBLADO LAS PALMAS, DISTRITO DE MARIANO DAMASO BERAUN, PROVINCIA LEONCIO PRADO, DEPARTAMENTO HUANUCO</t>
  </si>
  <si>
    <t>ADQUISICION DE AMBULANCIA RURAL; EN EL(LA) MARAYPATA EN EL CENTRO POBLADO MARAYPATA, DISTRITO DE AMBO, PROVINCIA AMBO, DEPARTAMENTO HUANUCO</t>
  </si>
  <si>
    <t>ADQUISICION DE AMBULANCIA RURAL; EN EL(LA) SACSAHUANCA EN EL CENTRO POBLADO SACSAHUANCA, DISTRITO DE AMBO, PROVINCIA AMBO, DEPARTAMENTO HUANUCO</t>
  </si>
  <si>
    <t>ADQUISICION DE AMBULANCIA RURAL; EN EL(LA) SAN PEDRO DE ACOBAMBA EN EL CENTRO POBLADO SAN PEDRO DE ACOBAMBA, DISTRITO DE HUACAR, PROVINCIA AMBO, DEPARTAMENTO HUANUCO</t>
  </si>
  <si>
    <t>ADQUISICION DE AMBULANCIA RURAL; EN EL(LA) TANTACOTO EN EL CENTRO POBLADO TANTACOTO, DISTRITO DE MARIAS, PROVINCIA DOS DE MAYO, DEPARTAMENTO HUANUCO</t>
  </si>
  <si>
    <t>ADQUISICION DE AMBULANCIA RURAL; EN EL(LA) CHIPAQUILLO EN EL CENTRO POBLADO CHIPAQUILLO, DISTRITO DE MARIAS, PROVINCIA DOS DE MAYO, DEPARTAMENTO HUANUCO</t>
  </si>
  <si>
    <t>ADQUISICION DE AMBULANCIA RURAL; EN EL(LA) HUANCAN EN EL CENTRO POBLADO HUANCAN, DISTRITO DE CHUQUIS, PROVINCIA DOS DE MAYO, DEPARTAMENTO HUANUCO</t>
  </si>
  <si>
    <t>ADQUISICION DE AMBULANCIA RURAL; EN EL(LA) COCHABAMBA EN EL CENTRO POBLADO COCHABAMBA, DISTRITO DE RIPAN, PROVINCIA DOS DE MAYO, DEPARTAMENTO HUANUCO</t>
  </si>
  <si>
    <t>ADQUISICION DE AMBULANCIA RURAL; EN EL(LA) YANAS EN EL CENTRO POBLADO YANAS, DISTRITO DE YANAS, PROVINCIA DOS DE MAYO, DEPARTAMENTO HUANUCO</t>
  </si>
  <si>
    <t>ADQUISICION DE AMBULANCIA RURAL; EN EL(LA) MARIAS EN EL CENTRO POBLADO MARIAS, DISTRITO DE MARIAS, PROVINCIA DOS DE MAYO, DEPARTAMENTO HUANUCO</t>
  </si>
  <si>
    <t>ADQUISICION DE AMBULANCIA RURAL; EN EL(LA) COSMA EN EL CENTRO POBLADO COSMA, DISTRITO DE RONDOS, PROVINCIA LAURICOCHA, DEPARTAMENTO HUANUCO</t>
  </si>
  <si>
    <t>ADQUISICION DE AMBULANCIA RURAL; EN EL(LA) HUARIN EN EL CENTRO POBLADO HUARIN, DISTRITO DE SAN FRANCISCO DE ASIS, PROVINCIA LAURICOCHA, DEPARTAMENTO HUANUCO</t>
  </si>
  <si>
    <t>ADQUISICION DE AMBULANCIA RURAL; EN EL(LA) LIBERTAD EN EL CENTRO POBLADO LIBERTAD, DISTRITO DE LLATA, PROVINCIA HUAMALIES, DEPARTAMENTO HUANUCO</t>
  </si>
  <si>
    <t>ADQUISICION DE AMBULANCIA RURAL; EN EL(LA) ARANCAY EN EL CENTRO POBLADO ARANCAY, DISTRITO DE ARANCAY, PROVINCIA HUAMALIES, DEPARTAMENTO HUANUCO</t>
  </si>
  <si>
    <t>ADQUISICION DE AMBULANCIA RURAL; EN EL(LA) JACAS GRANDE DISTRITO DE JACAS GRANDE, PROVINCIA HUAMALIES, DEPARTAMENTO HUANUCO</t>
  </si>
  <si>
    <t>ADQUISICION DE AMBULANCIA RURAL; EN EL(LA) ANDAS EN EL CENTRO POBLADO ANDAS, DISTRITO DE JACAS GRANDE, PROVINCIA HUAMALIES, DEPARTAMENTO HUANUCO</t>
  </si>
  <si>
    <t>ADQUISICION DE AMBULANCIA RURAL; EN EL(LA) PUERTO SIRA EN EL CENTRO POBLADO PUERTO SIRA, DISTRITO DE PUERTO INCA, PROVINCIA PUERTO INCA, DEPARTAMENTO HUANUCO</t>
  </si>
  <si>
    <t>ADQUISICION DE AMBULANCIA RURAL; EN EL(LA) AYAPITEG EN EL CENTRO POBLADO AYAPITEG, DISTRITO DE CHAVINILLO, PROVINCIA YAROWILCA, DEPARTAMENTO HUANUCO</t>
  </si>
  <si>
    <t>ADQUISICION DE AMBULANCIA RURAL; EN EL(LA) JARPO EN EL CENTRO POBLADO JARPO, DISTRITO DE CHAVINILLO, PROVINCIA YAROWILCA, DEPARTAMENTO HUANUCO</t>
  </si>
  <si>
    <t>CREACION DEL CAMINO VECINAL ENTRE LOS SECTORES DE MONTERREY, TUPAC AMARU II, SHANKIRWATO Y NOGALPAMPA DEL DISTRITO DE PICHARI - PROVINCIA DE LA CONVENCION - DEPARTAMENTO DE CUSCO</t>
  </si>
  <si>
    <t>MEJORAMIENTO DEL SERVICIO DE ATENCIÓN DE SALUD BÁSICOS EN CENTRO DE SALUD SAN ISIDRO DISTRITO DE LA JOYA DE LA PROVINCIA DE AREQUIPA DEL DEPARTAMENTO DE AREQUIPA</t>
  </si>
  <si>
    <t>ADQUISICION DE MINICARGADOR, VOLQUETE, RETROEXCAVADORA Y CARGADOR FRONTAL; ADEMÁS DE OTROS ACTIVOS EN EL(LA) MUNICIPALIDAD PROVINCIAL DE ESPINAR DISTRITO DE ESPINAR, PROVINCIA ESPINAR, DEPARTAMENTO CUSCO</t>
  </si>
  <si>
    <t>MEJORAMIENTO Y AMPLIACION DEL SERVICIO DE AGUA POTABLE RURAL Y CREACION DEL SERVICIO DE ALCANTARILLADO U OTRAS FORMAS DE DISPOSICIÓN SANITARIA DE EXCRETAS EN EL CENTRO POBLADO DE NUEVO SAN JUAN ALTO DEL DISTRITO DE HUALGAYOC DE LA PROVINCIA DE HUALGAYOC DEL DEPARTAMENTO DE CAJAMARCA</t>
  </si>
  <si>
    <t>MEJORAMIENTO DEL SERVICIO DE ACCESIBILIDAD A LA ADQUISICIÓN DE PRODUCTOS DE PRIMERA NECESIDAD EN EL MERCADO CENTRAL DEL AREA URBANA DEL DISTRITO DE MAZAMARI DE LA PROVINCIA DE SATIPO DEL DEPARTAMENTO DE JUNIN</t>
  </si>
  <si>
    <t>ADQUISICION DE AMBULANCIA RURAL; EN EL(LA) SAN JOSE DE LOS CHORRILLOS ESTABLECIMIENTO DE SALUD DEL DISTRITO DE CUENCA, PROVINCIA HUAROCHIRI, DEPARTAMENTO LIMA</t>
  </si>
  <si>
    <t>ADQUISICION DE AMBULANCIA RURAL; EN EL(LA) CENTRO DE SALUD BUENOS AIRES DISTRITO DE SANTA EULALIA, PROVINCIA HUAROCHIRI, DEPARTAMENTO LIMA</t>
  </si>
  <si>
    <t>ADQUISICION DE AMBULANCIA RURAL; EN EL(LA) HUAYARINGA ALTA ESTABLECIMIENTO DE SALUD DEL DISTRITO DE SANTA EULALIA, PROVINCIA HUAROCHIRI, DEPARTAMENTO LIMA</t>
  </si>
  <si>
    <t>ADQUISICION DE AMBULANCIA RURAL; EN EL(LA) SAN LORENZO DE QUINTI ESTABLECIMIENTO DE SALUD DISTRITO DE SAN LORENZO DE QUINTI, PROVINCIA HUAROCHIRI, DEPARTAMENTO LIMA</t>
  </si>
  <si>
    <t>ADQUISICION DE AMBULANCIA RURAL; EN EL(LA) PEDRO ABRAHAM LOPEZ GUILLEN ESTABLECIMIENTO DE SALUD DISTRITO DE SAN ANTONIO, PROVINCIA HUAROCHIRI, DEPARTAMENTO LIMA</t>
  </si>
  <si>
    <t>ADQUISICION DE AMBULANCIA RURAL; EN EL(LA) SAN GERONIMO DE SURCO ESTABLECIMIENTO DE SALUD DISTRITO DE SURCO, PROVINCIA HUAROCHIRI, DEPARTAMENTO LIMA</t>
  </si>
  <si>
    <t>ADQUISICION DE AMBULANCIA RURAL; EN EL(LA) CASAPALCA ESTABLECIMIENTO DE SALUD DISTRITO DE CHICLA, PROVINCIA HUAROCHIRI, DEPARTAMENTO LIMA</t>
  </si>
  <si>
    <t>ADQUISICION DE AMBULANCIA RURAL; EN EL(LA) PIEDRA GRANDE ESTABLECIMIENTO DE SALUD DEL DISTRITO DE SANTO DOMINGO DE LOS OLLEROS, PROVINCIA HUAROCHIRI, DEPARTAMENTO LIMA</t>
  </si>
  <si>
    <t>ADQUISICION DE AMBULANCIA RURAL; EN EL(LA) SAN PEDRO DE HUANCAYRE ESTABLECIMIENTO DE SALUD DEL DISTRITO DE SAN PEDRO DE HUANCAYRE, PROVINCIA HUAROCHIRI, DEPARTAMENTO LIMA</t>
  </si>
  <si>
    <t>ADQUISICION DE AMBULANCIA RURAL; EN EL(LA) SAN ANTONIO PARA EL ESTABLEICMIENTO DE SALUD DEL DISTRITO DE SAN ANTONIO, PROVINCIA HUAROCHIRI, DEPARTAMENTO LIMA</t>
  </si>
  <si>
    <t>ADQUISICION DE AMBULANCIA URBANA; EN EL(LA) HOSPITAL SAN JUAN DE MATUCANA DISTRITO DE MATUCANA, PROVINCIA HUAROCHIRI, DEPARTAMENTO LIMA</t>
  </si>
  <si>
    <t>ADQUISICION DE AMBULANCIA RURAL; EN EL(LA) MEDIO MUNDO ESTABLECIMIENTO DE SALUD DEL DISTRITO DE VEGUETA, PROVINCIA HUAURA, DEPARTAMENTO LIMA</t>
  </si>
  <si>
    <t>ADQUISICION DE AMBULANCIA RURAL; EN EL(LA) HUANANGUI ESTABLECIMIENTO DE SALUD DEL DISTRITO DE LEONCIO PRADO, PROVINCIA HUAURA, DEPARTAMENTO LIMA</t>
  </si>
  <si>
    <t>ADQUISICION DE AMBULANCIA RURAL; EN EL(LA) SANTA MARIA ESTABLECIMIENTO DE SALUD DEL DISTRITO DE SANTA MARIA, PROVINCIA HUAURA, DEPARTAMENTO LIMA</t>
  </si>
  <si>
    <t>ADQUISICION DE AMBULANCIA URBANA; EN EL(LA) CENTRO DE SALUD HUALMAY DISTRITO DE HUALMAY, PROVINCIA HUAURA, DEPARTAMENTO LIMA</t>
  </si>
  <si>
    <t>ADQUISICION DE AMBULANCIA RURAL; EN EL(LA) AMBAR ESTABLECIMIENTO DE SALUD DISTRITO DE AMBAR, PROVINCIA HUAURA, DEPARTAMENTO LIMA</t>
  </si>
  <si>
    <t>ADQUISICION DE AMBULANCIA URBANA; EN EL(LA) HOSPITAL GENERAL DE HUACHO TIPO III - EQUIPADA EN EL DISTRITO DE HUACHO, PROVINCIA HUAURA, DEPARTAMENTO LIMA</t>
  </si>
  <si>
    <t>ADQUISICION DE AMBULANCIA RURAL; EN EL(LA) VEGUETA ESTABLECIMIENTO DE SALUD DISTRITO DE VEGUETA, PROVINCIA HUAURA, DEPARTAMENTO LIMA</t>
  </si>
  <si>
    <t>ADQUISICION DE AMBULANCIA RURAL; EN EL(LA) AYNACA CENTRO DE SALUD DISTRITO DE AMBAR, PROVINCIA HUAURA, DEPARTAMENTO LIMA</t>
  </si>
  <si>
    <t>ADQUISICION DE AMBULANCIA RURAL; EN EL(LA) 1RO DE MAYO ESTABLECIMIENTO DE SALUD DEL DISTRITO DE SANTA MARIA, PROVINCIA HUAURA, DEPARTAMENTO LIMA</t>
  </si>
  <si>
    <t>ADQUISICION DE AMBULANCIA RURAL; EN EL(LA) 9 DE OCTUBRE ESTABLECIMIENTO DE SALUD DEL DISTRITO DE SAYAN, PROVINCIA HUAURA, DEPARTAMENTO LIMA</t>
  </si>
  <si>
    <t>ADQUISICION DE AMBULANCIA RURAL; EN EL(LA) PUÑUN ESTABLECIMIENTO DE SALUD DEL DISTRITO DE CHECRAS, PROVINCIA HUAURA, DEPARTAMENTO LIMA</t>
  </si>
  <si>
    <t>ADQUISICION DE AMBULANCIA RURAL; EN EL(LA) COCHAMARCA - ESTABLECIMIENTO DE SALUD DEL DISTRITO DE COCHAMARCA, PROVINCIA OYON, DEPARTAMENTO LIMA</t>
  </si>
  <si>
    <t>ADQUISICION DE AMBULANCIA RURAL; EN EL(LA) ANDAJES ESTABLECIMIENTO DE SALUD DEL DISTRITO DE ANDAJES, PROVINCIA OYON, DEPARTAMENTO LIMA</t>
  </si>
  <si>
    <t>ADQUISICION DE AMBULANCIA RURAL; EN EL(LA) MALLAY ESTABLECIMIENTO DE SALUD DEL DISTRITO DE OYON, PROVINCIA OYON, DEPARTAMENTO LIMA</t>
  </si>
  <si>
    <t>ADQUISICION DE AMBULANCIA RURAL; EN EL(LA) MANAS ESTABLECIMIENTO DE SALUD DEL DISTRITO DE MANAS, PROVINCIA CAJATAMBO, DEPARTAMENTO LIMA</t>
  </si>
  <si>
    <t>ADQUISICION DE AMBULANCIA RURAL; EN EL(LA) HUANCAPON ESTABLECIMIENTO DE SALUD DEL DISTRITO DE HUANCAPON, PROVINCIA CAJATAMBO, DEPARTAMENTO LIMA</t>
  </si>
  <si>
    <t>ADQUISICION DE AMBULANCIA RURAL; EN EL(LA) POQUIAN ESTABLECIMIENTO DE SALUD DISTRITO DE COPA, PROVINCIA CAJATAMBO, DEPARTAMENTO LIMA</t>
  </si>
  <si>
    <t>ADQUISICION DE AMBULANCIA RURAL; EN EL(LA) COPA ESTABLECIMIENTO DE SALUD DEL DISTRITO DE COPA, PROVINCIA CAJATAMBO, DEPARTAMENTO LIMA</t>
  </si>
  <si>
    <t>ADQUISICION DE AMBULANCIA RURAL; EN EL(LA) GORGOR ESTABLECIMIENTO DE SALUD DEL DISTRITO DE GORGOR, PROVINCIA CAJATAMBO, DEPARTAMENTO LIMA</t>
  </si>
  <si>
    <t>ADQUISICION DE AMBULANCIA RURAL; EN EL(LA) CARANIA ESTABLECIMIENTO DE SALUD DEL DISTRITO DE CARANIA, PROVINCIA YAUYOS, DEPARTAMENTO LIMA</t>
  </si>
  <si>
    <t>ADQUISICION DE AMBULANCIA RURAL; EN EL(LA) SAN PEDRO DE PILAS ESTABLECIMIENTO DE SALUD DEL DISTRITO DE SAN PEDRO DE PILAS, PROVINCIA YAUYOS, DEPARTAMENTO LIMA</t>
  </si>
  <si>
    <t>ADQUISICION DE AMBULANCIA RURAL; EN EL(LA) PUENTE AUCO ESTABLECIMIENTO DE SALUD DISTRITO DE YAUYOS, PROVINCIA YAUYOS, DEPARTAMENTO LIMA</t>
  </si>
  <si>
    <t>ADQUISICION DE AMBULANCIA RURAL; EN EL(LA) LARAOS ESTABLECIMIENTO DE SALUD DISTRITO DE LARAOS, PROVINCIA YAUYOS, DEPARTAMENTO LIMA</t>
  </si>
  <si>
    <t>ADQUISICION DE AMBULANCIA RURAL; EN EL(LA) CHOCOS ESTABLECIMIENTO DE SALUD DISTRITO DE CHOCOS, PROVINCIA YAUYOS, DEPARTAMENTO LIMA</t>
  </si>
  <si>
    <t>ADQUISICION DE AMBULANCIA RURAL; EN EL(LA) OMAS ESTABLECIMIENTO DE SALUD DEL DISTRITO DE OMAS, PROVINCIA YAUYOS, DEPARTAMENTO LIMA</t>
  </si>
  <si>
    <t>ADQUISICION DE AMBULANCIA RURAL; EN EL(LA) QUINOCAY ESTABLECIMIENTO DE SALUD DEL DISTRITO DE QUINOCAY, PROVINCIA YAUYOS, DEPARTAMENTO LIMA</t>
  </si>
  <si>
    <t>ADQUISICION DE AMBULANCIA RURAL; EN EL(LA) TAURIPAMPA ESTABLECIMIENTO DE SALUD DEL DISTRITO DE TAURIPAMPA, PROVINCIA YAUYOS, DEPARTAMENTO LIMA</t>
  </si>
  <si>
    <t>ADQUISICION DE AMBULANCIA RURAL; EN EL(LA) TANTA ESTABLECIMIENTO DE SALUD DISTRITO DE TANTA, PROVINCIA YAUYOS, DEPARTAMENTO LIMA</t>
  </si>
  <si>
    <t>ADQUISICION DE AMBULANCIA RURAL; EN EL(LA) CATAHUASI ESTABLECIMIENTO DE SALUD DISTRITO DE CATAHUASI, PROVINCIA YAUYOS, DEPARTAMENTO LIMA</t>
  </si>
  <si>
    <t>ADQUISICION DE AMBULANCIA RURAL; EN EL(LA) AYAUCA ESTABLECIMIENTO DE SALUD DISTRITO DE AYAUCA, PROVINCIA YAUYOS, DEPARTAMENTO LIMA</t>
  </si>
  <si>
    <t>ADQUISICION DE AMBULANCIA RURAL; EN EL(LA) CACRA ESTABLECIMIENTO DE SALUD DEL DISTRITO DE CACRA, PROVINCIA YAUYOS, DEPARTAMENTO LIMA</t>
  </si>
  <si>
    <t>ADQUISICION DE AMBULANCIA RURAL; EN EL(LA) CALANGO ESTABLECIMIENTO DE SALUD DEL DISTRITO DE CALANGO, PROVINCIA CAÑETE, DEPARTAMENTO LIMA</t>
  </si>
  <si>
    <t>ADQUISICION DE AMBULANCIA RURAL; EN EL(LA) BUJAMA ESTABLECIMIENTO DE SALUD DEL DISTRITO DE MALA, PROVINCIA CAÑETE, DEPARTAMENTO LIMA</t>
  </si>
  <si>
    <t>ADQUISICION DE AMBULANCIA RURAL; EN EL(LA) LA AGUADA ESTABLECIMIENTO DE SALUD DEL DISTRITO DE MALA, PROVINCIA CAÑETE, DEPARTAMENTO LIMA</t>
  </si>
  <si>
    <t>ADQUISICION DE AMBULANCIA RURAL; EN EL(LA) 15 DE ENERO ESTABLECIMIENTO DE SALUD DEL DISTRITO DE CHILCA, PROVINCIA CAÑETE, DEPARTAMENTO LIMA</t>
  </si>
  <si>
    <t>ADQUISICION DE AMBULANCIA URBANA; EN EL(LA) IMPERIAL ESTABLECIMIENTO DE SALUD DISTRITO DE IMPERIAL, PROVINCIA CAÑETE, DEPARTAMENTO LIMA</t>
  </si>
  <si>
    <t>ADQUISICION DE AMBULANCIA URBANA; EN EL(LA) RAMOS LARREA ESTABLECIMIENTO DE SALUD DISTRITO DE IMPERIAL, PROVINCIA CAÑETE, DEPARTAMENTO LIMA</t>
  </si>
  <si>
    <t>ADQUISICION DE AMBULANCIA URBANA; EN EL(LA) QUILMANA ESTABLECIMIENTO DE SALUD DISTRITO DE QUILMANA, PROVINCIA CAÑETE, DEPARTAMENTO LIMA</t>
  </si>
  <si>
    <t>ADQUISICION DE AMBULANCIA URBANA; EN EL(LA) LUNAHUANA ESTABLECIMIENTO DE SALUD DISTRITO DE LUNAHUANA, PROVINCIA CAÑETE, DEPARTAMENTO LIMA</t>
  </si>
  <si>
    <t>ADQUISICION DE AMBULANCIA URBANA; EN EL(LA) HERBAY ALTO ESTABLECIMIENTO DE SALUD DISTRITO DE SAN VICENTE DE CAÑETE, PROVINCIA CAÑETE, DEPARTAMENTO LIMA</t>
  </si>
  <si>
    <t>ADQUISICION DE AMBULANCIA URBANA; EN EL(LA) HERBAY BAJO ESTABLECIMIENTO DE SALUD DISTRITO DE SAN VICENTE DE CAÑETE, PROVINCIA CAÑETE, DEPARTAMENTO LIMA</t>
  </si>
  <si>
    <t>ADQUISICION DE AMBULANCIA URBANA; EN EL(LA) ZUÑIGA ESTABLECIMIENTO DE SALUD DISTRITO DE ZUÑIGA, PROVINCIA CAÑETE, DEPARTAMENTO LIMA</t>
  </si>
  <si>
    <t>ADQUISICION DE AMBULANCIA RURAL; EN EL(LA) OLOF PALME ESTABLECIMIENTO DE SALUD DEL DISTRITO DE CHILCA, PROVINCIA CAÑETE, DEPARTAMENTO LIMA</t>
  </si>
  <si>
    <t>ADQUISICION DE AMBULANCIA URBANA; EN EL(LA) HOSPITAL REZOLA DISTRITO DE SAN LUIS, PROVINCIA CAÑETE, DEPARTAMENTO LIMA</t>
  </si>
  <si>
    <t>ADQUISICION DE AMBULANCIA RURAL; EN EL(LA) DIGNIDAD NACIONAL ESTABLECIMIENTO DE SALUD DEL DISTRITO DE MALA, PROVINCIA CAÑETE, DEPARTAMENTO LIMA</t>
  </si>
  <si>
    <t>ADQUISICION DE AMBULANCIA RURAL; EN EL(LA) ARAYA GRANDE ESTABLECIMIENTO DE SALUD DEL DISTRITO DE BARRANCA, PROVINCIA BARRANCA, DEPARTAMENTO LIMA</t>
  </si>
  <si>
    <t>ADQUISICION DE AMBULANCIA URBANA; EN EL(LA) LAURIAMA ESTABLECIMIENTO DE SALUD DEL DISTRITO DE BARRANCA, PROVINCIA BARRANCA, DEPARTAMENTO LIMA</t>
  </si>
  <si>
    <t>ADQUISICION DE AMBULANCIA URBANA; EN EL(LA) NUEVA VICTORIA ESTABLECIMIENTO DE SALUD DEL DISTRITO DE SUPE PUERTO, PROVINCIA BARRANCA, DEPARTAMENTO LIMA</t>
  </si>
  <si>
    <t>ADQUISICION DE AMBULANCIA URBANA; EN EL(LA) SAN NICOLAS ESTABLECIMIENTO DE SALUD DEL DISTRITO DE SUPE, PROVINCIA BARRANCA, DEPARTAMENTO LIMA</t>
  </si>
  <si>
    <t>ADQUISICION DE AMBULANCIA URBANA; EN EL(LA) POTAO ESTABLECIMIENTO DE SALUD DEL DISTRITO DE BARRANCA, PROVINCIA BARRANCA, DEPARTAMENTO LIMA</t>
  </si>
  <si>
    <t>ADQUISICION DE AMBULANCIA URBANA; EN EL(LA) LETICIA ESTABLECIMIENTO DE SALUD DEL DISTRITO DE SUPE PUERTO, PROVINCIA BARRANCA, DEPARTAMENTO LIMA</t>
  </si>
  <si>
    <t>ADQUISICION DE AMBULANCIA URBANA; EN EL(LA) HUAYTO ESTABLECIMIENTO DE SALUD DEL DISTRITO DE PATIVILCA, PROVINCIA BARRANCA, DEPARTAMENTO LIMA</t>
  </si>
  <si>
    <t>ADQUISICION DE AMBULANCIA URBANA; EN EL(LA) CENTRO DE SALUD PARAMONGA "JOSÉ LUIS FLORES MALLQUI" ESTABLECIMIENTO DE SALUD DISTRITO DE PARAMONGA, PROVINCIA BARRANCA, DEPARTAMENTO LIMA</t>
  </si>
  <si>
    <t>ADQUISICION DE AMBULANCIA URBANA; EN EL(LA) PUERTO SUPE ESTABLECIMIENTO DE SALUD DISTRITO DE SUPE PUERTO, PROVINCIA BARRANCA, DEPARTAMENTO LIMA</t>
  </si>
  <si>
    <t>ADQUISICION DE AMBULANCIA URBANA; EN EL(LA) HOSPITAL DE BARRANCA DISTRITO DE BARRANCA, PROVINCIA BARRANCA, DEPARTAMENTO LIMA</t>
  </si>
  <si>
    <t>ADQUISICION DE AMBULANCIA URBANA; EN EL(LA) CONTIGO PERU ESTABLECIMIENTO DE SALUD DEL DISTRITO DE HUARAL, PROVINCIA HUARAL, DEPARTAMENTO LIMA</t>
  </si>
  <si>
    <t>ADQUISICION DE AMBULANCIA URBANA; EN EL(LA) CENTENARIO ESTABLECIMIENTO DE SALUD DEL DISTRITO DE HUARAL, PROVINCIA HUARAL, DEPARTAMENTO LIMA</t>
  </si>
  <si>
    <t>ADQUISICION DE AMBULANCIA URBANA; EN EL(LA) CAQUI ESTABLECIMIENTO DE SALUD DEL DISTRITO DE AUCALLAMA, PROVINCIA HUARAL, DEPARTAMENTO LIMA</t>
  </si>
  <si>
    <t>ADQUISICION DE AMBULANCIA RURAL; EN EL(LA) QUEPEPAMPA ESTABLECIMIENTO DE SALUD DEL DISTRITO DE CHANCAY, PROVINCIA HUARAL, DEPARTAMENTO LIMA</t>
  </si>
  <si>
    <t>ADQUISICION DE AMBULANCIA RURAL; EN EL(LA) ACOS ESTABLECIMIENTO DE SALUD DISTRITO DE SAN MIGUEL DE ACOS, PROVINCIA HUARAL, DEPARTAMENTO LIMA</t>
  </si>
  <si>
    <t>ADQUISICION DE AMBULANCIA URBANA; EN EL(LA) AUCALLAMA ESTABLECIMIENTO DE SALUD DISTRITO DE AUCALLAMA, PROVINCIA HUARAL, DEPARTAMENTO LIMA</t>
  </si>
  <si>
    <t>ADQUISICION DE AMBULANCIA RURAL; EN EL(LA) VICHAYCOCHA CP VICHAYCOCHA DISTRITO DE PACARAOS, PROVINCIA HUARAL, DEPARTAMENTO LIMA</t>
  </si>
  <si>
    <t>ADQUISICION DE AMBULANCIA URBANA; EN EL(LA) PALPA ESTABLECIMIENTO DE SALUD DISTRITO DE AUCALLAMA, PROVINCIA HUARAL, DEPARTAMENTO LIMA</t>
  </si>
  <si>
    <t>ADQUISICION DE AMBULANCIA RURAL; EN EL(LA) ACOTAMA ESTABLECIMIENTO DE SALUD DEL DISTRITO DE IHUARI, PROVINCIA HUARAL, DEPARTAMENTO LIMA</t>
  </si>
  <si>
    <t>ADQUISICION DE AMBULANCIA RURAL; EN EL(LA) BASE HUARAL ESTABLECIMIENTO DE SALUD DEL DISTRITO DE HUARAL, PROVINCIA HUARAL, DEPARTAMENTO LIMA</t>
  </si>
  <si>
    <t>ADQUISICION DE AMBULANCIA URBANA; EN EL(LA) CLAS AGREGADO LA QUERENCIA ESTABLECIMIENTO DE SALUD DISTRITO DE HUARAL, PROVINCIA HUARAL, DEPARTAMENTO LIMA</t>
  </si>
  <si>
    <t>ADQUISICION DE AMBULANCIA RURAL; EN EL(LA) SANTA CRUZ DE ANDAMARCA ESTABLECIMIENTO DE SALUD DEL DISTRITO DE SANTA CRUZ DE ANDAMARCA, PROVINCIA HUARAL, DEPARTAMENTO LIMA</t>
  </si>
  <si>
    <t>ADQUISICION DE AMBULANCIA RURAL; EN EL(LA) ÑAUPAY ESTABLECIMIENTO DE SALUD DEL DISTRITO DE IHUARI, PROVINCIA HUARAL, DEPARTAMENTO LIMA</t>
  </si>
  <si>
    <t>ADQUISICION DE AMBULANCIA URBANA; EN EL(LA) HOSPITAL SAN JUAN BAUTISTA HUARAL PARA OPTIMIZAR EL SERVICIO DE SALUD EN EL DISTRITO DE HUARAL, PROVINCIA HUARAL, DEPARTAMENTO LIMA</t>
  </si>
  <si>
    <t>ADQUISICION DE AMBULANCIA RURAL; EN EL(LA) HUAMANTANGA ESTABLECIMIENTO DE SALUD DEL DISTRITO DE HUAMANTANGA, PROVINCIA CANTA, DEPARTAMENTO LIMA</t>
  </si>
  <si>
    <t>ADQUISICION DE AMBULANCIA RURAL; EN EL(LA) LACHAQUI ESTABLECIMIENTO DE SALUD DEL DISTRITO DE LACHAQUI, PROVINCIA CANTA, DEPARTAMENTO LIMA</t>
  </si>
  <si>
    <t>ADQUISICION DE AMBULANCIA RURAL; EN EL(LA) SAN BUENAVENTURA ESTABLECIMIENTO DE SALUD DEL DISTRITO DE SAN BUENAVENTURA, PROVINCIA CANTA, DEPARTAMENTO LIMA</t>
  </si>
  <si>
    <t>MANUAL DE OPERACIÓN &amp; MANTENIMIENTO DEL ESTABLECIMIENTO DE SALUD CHOCOFAN (RED INTEGRADA DE SALUD PACASMAYO)</t>
  </si>
  <si>
    <t>MANUAL DE OPERACIÓN &amp; MANTENIMIENTO ESTABLECIMIENTO DE SALUD MARISCAL (RED INTEGRADA DE SALUD PACASMAYO)</t>
  </si>
  <si>
    <t>MANUAL DE OPERACIÓN &amp; MANTENIMIENTO ESTABLECIMIENTO DE SALUD MAZANCA (RED INTEGRADA DE SALUD PACASMAYO)</t>
  </si>
  <si>
    <t>MEJORAMIENTO DE LA INSTITUCIÓN EDUCATIVA PRIMARIA N°10245 DEL CENTRO POBLADO SALABAMBA DEL DISTRITO DE CUTERVO - PROVINCIA DE CUTERVO - DEPARTAMENTO DE CAJAMARCA</t>
  </si>
  <si>
    <t>MEJORAMIENTO DEL SERVICIO DE EDUCACION PRIMARIA Y SERVICIO DE EDUCACIÓN SECUNDARIA EN I.E. 80743 SANTO TOMAS DE AQUINO DE CENTRO POBLADO VIJUS DISTRITO DE PATAZ DE LA PROVINCIA DE PATAZ DEL DEPARTAMENTO DE LA LIBERTAD</t>
  </si>
  <si>
    <t>MEJORAMIENTO DEL SERVICIO DE PRÁCTICA DEPORTIVA Y/O RECREATIVA EN EL PARQUE DEL DEL SECTOR LA RAMADA DISTRITO DE LLAMA DE LA PROVINCIA DE CHOTA DEL DEPARTAMENTO DE CAJAMARCA</t>
  </si>
  <si>
    <t>MEJORAMIENTO Y AMPLIACION DE LOS SERVICIOS OPERATIVOS O MISIONALES INSTITUCIONALES EN LA CAPACIDAD OPERATIVA VIAL Y MAESTRANZA DE LA MUNICIPALIDAD EN EL DISTRITO DE CHONTALI DE LA PROVINCIA DE JAEN DEL DEPARTAMENTO DE CAJAMARCA</t>
  </si>
  <si>
    <t>ADQUISICION DE MOBILIARIO DE AULA DE EDUCACION PRIMARIA; EN MIL CIENTO SETENTA II.EE. PRIMARIA A NIVEL DEPARTAMENTAL (HUANUCO)</t>
  </si>
  <si>
    <t>ADQUISICION DE MOBILIARIO DE AULA DE EDUCACION SECUNDARIA; EN TRESCIENTOS SESENTA Y NUEVE II.EE. SECUNDARIA A NIVEL DEPARTAMENTAL (HUANUCO)</t>
  </si>
  <si>
    <t>ADQUISICION DE EQUIPO DE LABORATORIO; CONSTRUCCION DE CERCO Y/O PORTADA Y CENTRO DE PRODUCCION; REMODELACION DE LABORATORIO ESPECIFICO Y/O ESPECIALIDAD; EN EL(LA) ESCUELA ACADÉMICO PROFESIONAL DE AGRONOMÍA DISTRITO DE CAJAMARCA, PROVINCIA CAJAMARCA, DEPARTAMENTO CAJAMARCA</t>
  </si>
  <si>
    <t>MEJORAMIENTO, AMPLIACION DE SERVICIOS EDUCATIVOS DEL NIVEL INICIAL ESCOLARIZADO CICLO II DE LAS I.E.I. 96, 526 Y 531 DE LOS DISTRITOS DE ACOMAYO Y SANGARARA, PROVINCIA DE ACOMAYO - CUSCO</t>
  </si>
  <si>
    <t>MEJORAMIENTO DEL SERVICIO DE EDUCACIÓN INICIAL, SERVICIO DE EDUCACION PRIMARIA Y SERVICIO DE EDUCACIÓN BÁSICA ESPECIAL - CEBE EN I.E. 50056 TUPAC AMARU DISTRITO DE POMACANCHI DE LA PROVINCIA DE ACOMAYO DEL DEPARTAMENTO DE CUSCO</t>
  </si>
  <si>
    <t>MEJORAMIENTO DEL SERVICIO DE EDUCACIÓN SECUNDARIA EN I.E. 501225 DE CENTRO POBLADO CHAUPIMAYO DISTRITO DE LAMAY DE LA PROVINCIA DE CALCA DEL DEPARTAMENTO DE CUSCO</t>
  </si>
  <si>
    <t>CREACION DEL SERVICIO DE PROVISIÓN DE AGUA PARA RIEGO EN EL SISTEMA DE RIEGO POR BOMBEO EN LOS SECTORES HUMAHUALA, HUAYLLUMAYO, AIRA MIRAFLORES Y CHACO DE LA COMUNIDAD CAMPESINA HATUN AIRACCOLLANA DEL DISTRITO DE COPORAQUE DE LA PROVINCIA DE ESPINAR DEL DEPARTAMENTO DE CUSCO</t>
  </si>
  <si>
    <t>MEJORAMIENTO Y AMPLIACION DEL SERVICIO DE ALERTA TEMPRANA EN LA OFICINA REGIONAL DE DEFENSA NACIONAL DEL GOBIERNO REGIONAL DE UCAYALI DISTRITO DE YARINACOCHA DE LA PROVINCIA DE CORONEL PORTILLO DEL DEPARTAMENTO DE UCAYALI</t>
  </si>
  <si>
    <t>MEJORAMIENTO DE LOS SERVICIOS OPERATIVOS O MISIONALES INSTITUCIONALES EN EL POOL DE MAQUINARIA PESADA DE LA DENAGER DEL GOBIERNO REGIONAL DE AMAZONAS DE CENTRO POBLADO CHACHAPOYAS DISTRITO DE CHACHAPOYAS DE LA PROVINCIA DE CHACHAPOYAS DEL DEPARTAMENTO DE AMAZONAS</t>
  </si>
  <si>
    <t>ACTIVIDADES DE MANTENIMIENTO Y ADECUACIÓN INTEGRAL DE LOS AMBIENTES DE LA I.E. G.U.E. JOSÉ FAUSTINO SÁNCHEZ CARRIÓN, DISTRITO DE TRUJILLO, PROVINCIA DE TRUJILLO, DEPARTAMENTO DE LA LIBERTAD</t>
  </si>
  <si>
    <t>MEJORAMIENTO Y AMPLIACION DEL SERVICIO DE PRÁCTICA DEPORTIVA Y/O RECREATIVA EN ESTADIO HEROES DE NUEVA ARICA DISTRITO DE NUEVA ARICA DE LA PROVINCIA DE CHICLAYO DEL DEPARTAMENTO DE LAMBAYEQUE</t>
  </si>
  <si>
    <t>MEJORAMIENTO DEL SERVICIOS DE ESPACIOS PÚBLICOS URBANOS EN PARQUE MUNICIPAL DE CENTRO POBLADO LLAYLLA DISTRITO DE LLAYLLA DE LA PROVINCIA DE SATIPO DEL DEPARTAMENTO DE JUNIN</t>
  </si>
  <si>
    <t>ACTIVIDADES DE MANTENIMIENTO DE LOS PARQUES AURELIO LUJAN, SAN CARLOS, SAN PACHUSCO Y LA LOSA DEPORTIVA EL CUADRADO, DISTRITO DE LAREDO, PROVINCIA DE TRUJILLO, DEPARTAMENTO DE LA LIBERTAD</t>
  </si>
  <si>
    <t>MEJORAMIENTO DEL SERVICIO DE SEGURIDAD CIUDADANA LOCAL EN SUB GERENCIA DE SEGURIDAD CIUDADANA DE MUNICIPALIDAD PROVINCIAL DE SATIPO, DISTRITO DE SATIPO DE LA PROVINCIA DE SATIPO DEL DEPARTAMENTO DE JUNIN</t>
  </si>
  <si>
    <t>MEJORAMIENTO Y AMPLIACION DEL SERVICIO DE MOVILIDAD URBANA EN LAS VIAS LOCALES DEL A.H 24 DE OCTUBRE, PAMPA INALAMBRICA, DISTRITO DE ILO DE LA PROVINCIA DE ILO DEL DEPARTAMENTO DE MOQUEGUA</t>
  </si>
  <si>
    <t>MEJORAMIENTO Y AMPLIACION DEL SERVICIO DE SEGURIDAD CIUDADANA LOCAL EN EL DISTRITO DE JOSE LUIS BUSTAMANTE Y RIVERO, DISTRITO DE JOSE LUIS BUSTAMANTE Y RIVERO DE LA PROVINCIA DE AREQUIPA DEL DEPARTAMENTO DE AREQUIPA</t>
  </si>
  <si>
    <t>MEJORAMIENTO Y AMPLIACION DEL SERVICIO DE AGUA POTABLE Y ALCANTARILLADO EN EL ANEXO PALLPANCAY – COLLPARO Y EL SECTOR K’AYRAPAMPA DE LAS COMUNIDADES CAMPESINAS DE SUCSO AUCAYLLE Y COLLANA CHAHUANCCOSCO DEL DISTRITO DE SAN JERONIMO - PROVINCIA DE CUSCO - DEPARTAMENTO DE CUSCO</t>
  </si>
  <si>
    <t>MEJORAMIENTO Y AMPLIACION DEL SERVICIOS DE ESPACIOS PÚBLICOS URBANOS EN LA PLAZA DE HUAYLLABAMBA DISTRITO DE HUAYLLABAMBA DE LA PROVINCIA DE SIHUAS DEL DEPARTAMENTO DE ANCASH</t>
  </si>
  <si>
    <t>CREACION DEL SERVICIO DE PRÁCTICA DEPORTIVA Y/O RECREATIVA EN LA VILLA DEPORTIVA MZ. 13 LT. 1-A DEL SECTOR SANTA VERÓNICA BARRIO 2 DISTRITO DE LA ESPERANZA DE LA PROVINCIA DE TRUJILLO DEL DEPARTAMENTO DE LA LIBERTAD</t>
  </si>
  <si>
    <t>MEJORAMIENTO DE LOS SERVICIOS OPERATIVOS O MISIONALES INSTITUCIONALES EN LA UNIDAD DE MAESTRANZA DE LA MUNICIPALIDAD DISTRITAL DE PUERTO BERMUDEZ DEL DISTRITO DE PUERTO BERMUDEZ DE LA PROVINCIA DE OXAPAMPA DEL DEPARTAMENTO DE PASCO</t>
  </si>
  <si>
    <t>MEJORAMIENTO Y AMPLIACION DEL SERVICIO DE AGUA POTABLE Y DISPOSICION SANITARIA DE EXCRETAS EN EL SECTOR DE YANACOCHA DE LA COMUNIDAD DE CCAHUAYA Y LA COMUNIDAD DE CCOLLANA DEL DISTRITO DE ALTO PICHIGUA - PROVINCIA DE ESPINAR - DEPARTAMENTO DE CUSCO.</t>
  </si>
  <si>
    <t>MEJORAMIENTO DEL SERVICIO DE MOVILIDAD URBANA EN VIAS LOCALES DE ALTO PERU EL MOLINO - CHUSICANI DE CENTRO POBLADO TIABAYA DISTRITO DE TIABAYA DE LA PROVINCIA DE AREQUIPA DEL DEPARTAMENTO DE AREQUIPA</t>
  </si>
  <si>
    <t>MEJORAMIENTO Y AMPLIACION DEL SERVICIO DE MOVILIDAD URBANA EN AV. PACHACUTEC, AV. HUAYNA CAPAC Y AV. MIGUEL GRAU - JICAMARCA ANEXO 22 DISTRITO DE SAN ANTONIO DE LA PROVINCIA DE HUAROCHIRI DEL DEPARTAMENTO DE LIMA</t>
  </si>
  <si>
    <t>MEJORAMIENTO DEL SERVICIO DE MOVILIDAD URBANA EN LA VIA QUE CONDUCE HACIA EL AA.HH PEDRO CASTRO ALVA PARTIENDO DESDE LAS INTERSECIONES DEL JR ORTIS ARRIETA C-1 Y SAN JUAN DE FRONTERA C-8 DISTRITO DE CHACHAPOYAS DE LA PROVINCIA DE CHACHAPOYAS DEL DEPARTAMENTO DE AMAZONAS</t>
  </si>
  <si>
    <t>MEJORAMIENTO DEL SERVICIO DE EDUCACION PRIMARIA Y SERVICIO DE EDUCACIÓN SECUNDARIA EN I.E. 64911 OSWALDO LIMA RUIZ DISTRITO DE MANANTAY DE LA PROVINCIA DE CORONEL PORTILLO DEL DEPARTAMENTO DE UCAYALI</t>
  </si>
  <si>
    <t>CREACION DEL SERVICIO DE PROVISIÓN DE AGUA PARA RIEGO EN LA COMUNIDAD CAMPESINA DE URINSAYA COLLANA DISTRITO DE HUAROCONDO DE LA PROVINCIA DE ANTA DEL DEPARTAMENTO DE CUSCO</t>
  </si>
  <si>
    <t>MEJORAMIENTO DE LOS SERVICIOS EDUCACIÓN SUPERIOR PEDAGÓGICA EN INSTITUTO PEDAGÓGICO PUBLICO SAGRADO CORAZÓN DE JESÚS, DISTRITO DE JOSE LEONARDO ORTIZ DE LA PROVINCIA DE CHICLAYO DEL DEPARTAMENTO DE LAMBAYEQU</t>
  </si>
  <si>
    <t>MEJORAMIENTO DEL SERVICIO DE AGUA POTABLE RURAL Y MEJORAMIENTO Y AMPLIACION DEL SERVICIO DE ALCANTARILLADO U OTRAS FORMAS DE DISPOSICIÓN SANITARIA DE EXCRETAS EN COMUNIDAD DE KANAMARCA , SECTOR CURO DE LA COMUNIDAD DE CCAHUAYA DISTRITO DE ALTO PICHIGUA DE LA PROVINCIA DE ESPINAR DEL DEPARTAMENTO DE CUSCO.</t>
  </si>
  <si>
    <t>MEJORAMIENTO DEL SERVICIO DE AGUA POTABLE RURAL Y MEJORAMIENTO DEL SERVICIO DE ALCANTARILLADO U OTRAS FORMAS DE DISPOSICIÓN SANITARIA DE EXCRETAS EN COMUNIDAD DE MOLLOCAHUA , SECTOR PORVENIR DE LA COMUNIDAD DE CCAHUAYA DISTRITO DE ALTO PICHIGUA DE LA PROVINCIA DE ESPINAR DEL DEPARTAMENTO DE CUSCO.</t>
  </si>
  <si>
    <t>MEJORAMIENTO DE LOS SERVICIOS EDUCACIÓN SUPERIOR PEDAGÓGICA EN LA ESCUELA SUPERIOR PEDAGÓGICA LORETO DE CENTRO POBLADO IQUITOS DISTRITO DE IQUITOS DE LA PROVINCIA DE MAYNAS DEL DEPARTAMENTO DE LORETO</t>
  </si>
  <si>
    <t>MEJORAMIENTO DEL SERVICIO DE MOVILIDAD URBANA EN SEMAFORIZACION Y SEÑALIZACION VIAL, EN LA LOCALIDAD DE YURIMAGUAS DISTRITO DE YURIMAGUAS DE LA PROVINCIA DE ALTO AMAZONAS DEL DEPARTAMENTO DE LORETO</t>
  </si>
  <si>
    <t>MEJORAMIENTO Y AMPLIACION DEL SERVICIO DE MOVILIDAD URBANA EN LA ANTIGUA PANAMERICANA SUR TRAMO: ANTIGUA PANAMERICANA SUR - LAS SALINAS DISTRITO DE CHILCA DE LA PROVINCIA DE CAÑETE DEL DEPARTAMENTO DE LIMA</t>
  </si>
  <si>
    <t>CREACION DEL SERVICIO DE MOVILIDAD URBANA EN LAS VIAS LOCALES DEL CASERIO DE RAMBRAN, CUCHOS, RECRISH Y SAN MIGUEL DE CENTRO POBLADO SAN MIGUEL DISTRITO DE PONTO DE LA PROVINCIA DE HUARI DEL DEPARTAMENTO DE ANCASH</t>
  </si>
  <si>
    <t>CREACION DEL SERVICIO DE AGUA POTABLE RURAL EN EL CASERIO DE GLORIA DISTRITO DE TENIENTE CESAR LOPEZ ROJAS DE LA PROVINCIA DE ALTO AMAZONAS DEL DEPARTAMENTO DE LORETO</t>
  </si>
  <si>
    <t>MEJORAMIENTO Y AMPLIACION DEL SERVICIO DE SEGURIDAD CIUDADANA LOCAL EN EL DISTRITO DE HUANCAYO DE LA PROVINCIA DE HUANCAYO DEL DEPARTAMENTO DE JUNIN</t>
  </si>
  <si>
    <t>MEJORAMIENTO DEL SERVICIO DE EDUCACIÓN INICIAL Y SERVICIO DE EDUCACION PRIMARIA EN I.E. 463 , I.E. 50820 DISTRITO DE SANTIAGO DE LA PROVINCIA DE CUSCO DEL DEPARTAMENTO DE CUSCO</t>
  </si>
  <si>
    <t>MEJORAMIENTO DEL SERVICIO DE EDUCACIÓN INICIAL, SERVICIO DE EDUCACION PRIMARIA Y SERVICIO DE EDUCACIÓN SECUNDARIA EN 3 UNIDADES PRODUCTORAS DE CENTRO POBLADO SAHUA SAHUA DISTRITO DE OMACHA DE LA PROVINCIA DE PARURO DEL DEPARTAMENTO DE CUSCO</t>
  </si>
  <si>
    <t>MEJORAMIENTO Y AMPLIACION DEL SERVICIO DE SEGURIDAD CIUDADANA LOCAL EN LA MUNICIPALIDAD DISTRITAL DE ISLAY DISTRITO DE ISLAY DE LA PROVINCIA DE ISLAY DEL DEPARTAMENTO DE AREQUIPA</t>
  </si>
  <si>
    <t>MEJORAMIENTO DEL SERVICIO DE SEGURIDAD CIUDADANA LOCAL EN EN DISTRITO DE CATACAOS DE LA PROVINCIA DE PIURA DEL DEPARTAMENTO DE PIURA</t>
  </si>
  <si>
    <t>MEJORAMIENTO Y AMPLIACION DEL SERVICIO DE AGUA POTABLE URBANO Y MEJORAMIENTO Y AMPLIACION DEL SERVICIO DE ALCANTARILLADO EN EL RADIO URBANO DEL DISTRITO DE CCATCA DE LA PROVINCIA DE QUISPICANCHI DEL DEPARTAMENTO DE CUSCO</t>
  </si>
  <si>
    <t>MEJORAMIENTO Y AMPLIACION DE LOS SERVICIOS EDUCATIVOS EN LA I.E. N°20178 SANTA ROSA DE LIMA , - DISTRITO DE QUILMANA - PROVINCIA DE CAÑETE - REGIÓN LIMA</t>
  </si>
  <si>
    <t>MEJORAMIENTO DE LA TRANSITABILIDAD VEHICULAR Y PEATONAL DE LAS VIAS PARALELAS A LA AV. PUNO EN EL PUEBLO JOVEN EL PORVENIR DEL DISTRITO DE YURA - PROVINCIA DE AREQUIPA - DEPARTAMENTO DE AREQUIPA</t>
  </si>
  <si>
    <t>MEJORAMIENTO DEL SERVICIO DE MOVILIDAD URBANA EN LAS CALLES DEL AA.HH. SOL NACIENTE DISTRITO DE BELEN DE LA PROVINCIA DE MAYNAS DEL DEPARTAMENTO DE LORETO</t>
  </si>
  <si>
    <t>MEJORAMIENTO DEL SERVICIO DE EDUCACIÓN SECUNDARIA EN I.E. NUESTRO SEÑOR DE LA MISERICORDIA DISTRITO DE LUCMA DE LA PROVINCIA DE GRAN CHIMU DEL DEPARTAMENTO DE LA LIBERTAD</t>
  </si>
  <si>
    <t>MEJORAMIENTO DEL SERVICIO EDUCATIVO DEL NIVEL INICIAL DE LA I.E 1568 NIÑO JESÚS DE PRAGA EN EL DISTRITO DE TRUJILLO - PROVINCIA DE TRUJILLO - DEPARTAMENTO DE LA LIBERTAD</t>
  </si>
  <si>
    <t>MEJORAMIENTO Y AMPLIACION DEL SERVICIO DE TRANSITABILIDAD VIAL INTERURBANA EN PISTAS Y VEREDAS DE CENTRO POBLADO MOLLEBAMBA DISTRITO DE JUAN ESPINOZA MEDRANO DE LA PROVINCIA DE ANTABAMBA DEL DEPARTAMENTO DE APURIMAC</t>
  </si>
  <si>
    <t>MEJORAMIENTO Y AMPLIACION DE LOS SERVICIOS EDUCACIÓN SUPERIOR PEDAGÓGICA EN 13 DE JULIO DE 1882 DE CENTRO POBLADO SAN PABLO DISTRITO DE SAN PABLO DE LA PROVINCIA DE SAN PABLO DEL DEPARTAMENTO DE CAJAMARCA</t>
  </si>
  <si>
    <t>CREACION DEL SERVICIO DE MOVILIDAD URBANA EN EL ACCESO VEHICULAR Y PEATONAL CON PISTAS Y VEREDAS EN LAS PRINCIPALES CALLES, DEL DISTRITO DE CATILLUC DE LA PROVINCIA DE SAN MIGUEL DEL DEPARTAMENTO DE CAJAMARCA</t>
  </si>
  <si>
    <t>MEJORAMIENTO Y AMPLIACION DEL SERVICIO DE ATENCIÓN DE SALUD BÁSICOS EN CORTEGANA DISTRITO DE CORTEGANA DE LA PROVINCIA DE CELENDIN DEL DEPARTAMENTO DE CAJAMARCA</t>
  </si>
  <si>
    <t>MEJORAMIENTO DEL SERVICIO DE ALCANTARILLADO EN AV. PERÚ DISTRITO DE SANTA MARIA DE LA PROVINCIA DE HUAURA DEL DEPARTAMENTO DE LIMA</t>
  </si>
  <si>
    <t>MEJORAMIENTO DE LOS SERVICIOS OPERATIVOS O MISIONALES INSTITUCIONALES EN EL AUDITORIO DE LA MUNICIPALIDAD PROVINCIAL DE TARATA DISTRITO DE TARATA DE LA PROVINCIA DE TARATA DEL DEPARTAMENTO DE TACNA</t>
  </si>
  <si>
    <t>MEJORAMIENTO DEL SERVICIO DE HABITABILIDAD INSTITUCIONAL EN LA SUB GERENCIA DE DESARROLLO ECONOMICO Y TURISMO EN LA MUNICIPALIDAD PROVINCIAL DE TARATA DEL DISTRITO DE TARATA DE LA PROVINCIA DE TARATA DEL DEPARTAMENTO DE TACNA</t>
  </si>
  <si>
    <t>MEJORAMIENTO Y AMPLIACION DE LA RED PRIMARIA Y SECUNDARIA DEL SERVICIO DE ELECTRIFICACION EN LA ZONA RURAL DE LAS LOCALIDADES DE MIRAVE Y OCONCHAY, DISTRITO DE ILABAYA - JORGE BASADRE - TACNA</t>
  </si>
  <si>
    <t>ADQUISICION DE ANGIOGRAFO, ECOCARDIOGRAFO, FAJA ERGONOMETRICA CON MONITOR Y SISTEMA DE VIDEO BRONCOSCOPIA; ADEMÁS DE OTROS ACTIVOS EN EL(LA) HOSPITAL REGIONAL DOCENTE CAJAMARCA DISTRITO DE CAJAMARCA, PROVINCIA CAJAMARCA, DEPARTAMENTO CAJAMARCA</t>
  </si>
  <si>
    <t>ADQUISICION DE AMBULANCIA RURAL; EN TRES PUESTOS DE SALUD MONCHACAP, HUACAMOCHAL Y COINA DISTRITO DE USQUIL, PROVINCIA OTUZCO, DEPARTAMENTO LA LIBERTAD</t>
  </si>
  <si>
    <t>ADQUISICION DE EQUIPO DE COMUNICACION, RADIO TRANSCEPTOR Y SOFTWARE; EN EL(LA) DEL SISTEMA DE TELELCOMUNICACIONES DE LAS UNIDADES POLICIALES DISTRITO DE CHICLAYO, PROVINCIA CHICLAYO, DEPARTAMENTO LAMBAYEQUE</t>
  </si>
  <si>
    <t>ADQUISICION DE AMBULANCIA ACUATICA; EN DOS ESTABLECIMIENTOS DE SALUD I.4, ESTABLECIMIENTOS DE SALUD I.3 DISTRITO DE MEGANTONI, PROVINCIA LA CONVENCION, DEPARTAMENTO CUSCO</t>
  </si>
  <si>
    <t>MEJORAMIENTO DEL SERVICIO DE EDUCACIÓN PRIMARIA Y SECUNDARIA EN LA I.E. N°16462 SAN JUAN BOSCO; I.E. N° 16874 SAN MARTIN DE PORRAS, C.P. SAN MARTIN DE PORRAS, DISTRITO SAN IGNACIO; I.E. N° 16647 HUMBERTO ALDAZ PEZANTES, C.P. CALABOZO, DISTRITO SAN JOSE DE LOURDES; I.E. N° 16910 MIRAFLORES - DISTRITO DE HUARANGO - PROVINCIA DE SAN IGNACIO - DEPARTAMENTO DE CAJAMARCA</t>
  </si>
  <si>
    <t>MEJORAMIENTO DEL SERVICIO EDUCATIVO DEL NIVEL PRIMARIA Y SECUNDARIA DE LA I.E. 42199 JUAN VELASCO ALVARADO DISTRITO DE LA YARADA LOS PALOS - PROVINCIA DE TACNA - DEPARTAMENTO DE TACNA</t>
  </si>
  <si>
    <t>MEJORAMIENTO DE LOS SERVICIOS OPERATIVOS O MISIONALES INSTITUCIONALES EN UNIDAD DE MAQUINARIA Y EQUIPO - SUB GERENCIA DE INFRAESTRUCTURA Y DESARROLLO TERRITORIAL DE LA MUNICIPALIDAD DISTRITAL CORTEGANA DISTRITO DE CORTEGANA DE LA PROVINCIA DE CELENDIN DEL DEPARTAMENTO DE CAJAMARCA</t>
  </si>
  <si>
    <t>MEJORAMIENTO DEL SERVICIO DE AGUA POTABLE URBANO Y MEJORAMIENTO DEL SERVICIO DE ALCANTARILLADO EN EL ANEXO SUMAC WASI DISTRITO DE LA TINGUIÑA DE LA PROVINCIA DE ICA DEL DEPARTAMENTO DE ICA</t>
  </si>
  <si>
    <t>MEJORAMIENTO DEL SERVICIO DE EDUCACIÓN SECUNDARIA EN I.E. 38622 QUIMBIRI DE CENTRO POBLADO KIMBIRI DISTRITO DE KIMBIRI DE LA PROVINCIA DE LA CONVENCION DEL DEPARTAMENTO DE CUSCO</t>
  </si>
  <si>
    <t>CREACION DEL SERVICIO DE MOVILIDAD URBANA EN 19 CALLES DE LA LOCALIDAD DE AMAYBAMBA DISTRITO DE INKAWASI DE LA PROVINCIA DE LA CONVENCION DEL DEPARTAMENTO DE CUSCO</t>
  </si>
  <si>
    <t>CREACION DEL SERVICIO DE TRANSITABILIDAD VIAL INTERURBANA EN PUENTE Y ACCESOS ENTRE VILLA VIRGEN - LECHEMAYO DISTRITO DE VILLA VIRGEN DE LA PROVINCIA DE LA CONVENCION DEL DEPARTAMENTO DE CUSCO</t>
  </si>
  <si>
    <t>MEJORAMIENTO Y AMPLIACION DE LOS SERVICIOS OPERATIVOS O MISIONALES INSTITUCIONALES EN LA UNIDAD DE GESTION EDUCATIVA LOCAL - UGEL  DE ESPINAR DE LA GERENCIA REGIONAL DE EDUCACION CUSCO,   DISTRITO DE ESPINAR DE LA PROVINCIA DE ESPINAR DEL DEPARTAMENTO DE CUSCO</t>
  </si>
  <si>
    <t>MEJORAMIENTO Y AMPLIACION DEL SERVICIO DE SEGURIDAD CIUDADANA LOCAL EN LA CIUDAD DE OTUZCO DISTRITO DE OTUZCO DE LA PROVINCIA DE OTUZCO DEL DEPARTAMENTO DE LA LIBERTAD</t>
  </si>
  <si>
    <t>MEJORAMIENTO DEL SERVICIO DE MOVILIDAD URBANA EN AV. LOS FRESNOS DEL CENTRO POBLADO DE TAYABAMBA DISTRITO DE TAYABAMBA DE LA PROVINCIA DE PATAZ DEL DEPARTAMENTO DE LA LIBERTAD</t>
  </si>
  <si>
    <t>MEJORAMIENTO DEL SERVICIO DE MOVILIDAD URBANA EN LAS VIAS LOCALES DE LOS ANEXOS HACIENDA EL MEDIO Y SAN JACINTO DEL DISTRITO DE NICOLAS DE PIEROLA DE LA PROVINCIA DE CAMANA DEL DEPARTAMENTO DE AREQUIPA</t>
  </si>
  <si>
    <t>MEJORAMIENTO DEL SERVICIO DE MOVILIDAD URBANA EN AV. PERU DISTRITO DE MARIANO MELGAR DE LA PROVINCIA DE AREQUIPA DEL DEPARTAMENTO DE AREQUIPA</t>
  </si>
  <si>
    <t>MEJORAMIENTO DEL SERVICIO DE MOVILIDAD URBANA EN EL CENTRO POBLADO DE OROPESA (CALLES ERMITA, PIZARRO, PRIMAVERA, SAN SALVADOR, MARIANO SANTOS, HUASCAR Y PASAJE SAGRARIO) DISTRITO DE OROPESA DE LA PROVINCIA DE QUISPICANCHI DEL DEPARTAMENTO DE CUSCO</t>
  </si>
  <si>
    <t>CREACION DEL SERVICIO DE PRÁCTICA DEPORTIVA Y/O RECREATIVA EN EL POLIDEPORTIVO DEL CASERIO CANIBAMBA BAJO DISTRITO DE USQUIL DE LA PROVINCIA DE OTUZCO DEL DEPARTAMENTO DE LA LIBERTAD</t>
  </si>
  <si>
    <t>CREACION DEL SERVICIO DE TRANSITABILIDAD VIAL INTERURBANA EN LA CARRETERA VECINAL DEL EMP. AY-836, KM. 7+600 (ACCOERA) , -EMP. PE-28A, KM. 319+400 (RANCHA) EN LOS DISTRITOS DE CARMEN ALTO, AYACUCHO DE LA PROVINCIA DE HUAMANGA DEL DEPARTAMENTO DE AYACUCHO</t>
  </si>
  <si>
    <t>067</t>
  </si>
  <si>
    <t>240303</t>
  </si>
  <si>
    <t>150401</t>
  </si>
  <si>
    <t>090119</t>
  </si>
  <si>
    <t>120604</t>
  </si>
  <si>
    <t>060601</t>
  </si>
  <si>
    <t>060411</t>
  </si>
  <si>
    <t>060803</t>
  </si>
  <si>
    <t>U0011</t>
  </si>
  <si>
    <t>080104</t>
  </si>
  <si>
    <t>120603</t>
  </si>
  <si>
    <t>130106</t>
  </si>
  <si>
    <t>021906</t>
  </si>
  <si>
    <t>130105</t>
  </si>
  <si>
    <t>080305</t>
  </si>
  <si>
    <t>160201</t>
  </si>
  <si>
    <t>150505</t>
  </si>
  <si>
    <t>021011</t>
  </si>
  <si>
    <t>160211</t>
  </si>
  <si>
    <t>200105</t>
  </si>
  <si>
    <t>081205</t>
  </si>
  <si>
    <t>030304</t>
  </si>
  <si>
    <t>150810</t>
  </si>
  <si>
    <t>130614</t>
  </si>
  <si>
    <t>060303</t>
  </si>
  <si>
    <t>080911</t>
  </si>
  <si>
    <t>130601</t>
  </si>
  <si>
    <t>040205</t>
  </si>
  <si>
    <t>MD San Antonio - Huarochiri</t>
  </si>
  <si>
    <t>MD Santiago - Ica</t>
  </si>
  <si>
    <t>MD Santiago - Cusco</t>
  </si>
  <si>
    <t>MD San Juan Bautista - Loreto</t>
  </si>
  <si>
    <t>MD San Juan Bautista - Ayacucho</t>
  </si>
  <si>
    <t>MD San Antonio - Cañete</t>
  </si>
  <si>
    <t>Matapalo</t>
  </si>
  <si>
    <t>MD Matapalo</t>
  </si>
  <si>
    <t>MP Canta</t>
  </si>
  <si>
    <t>Huando</t>
  </si>
  <si>
    <t>MD Huando</t>
  </si>
  <si>
    <t>Santa María del Valle</t>
  </si>
  <si>
    <t>Rupa-Rupa</t>
  </si>
  <si>
    <t>Luyando</t>
  </si>
  <si>
    <t>Beraun</t>
  </si>
  <si>
    <t>Huacar</t>
  </si>
  <si>
    <t>Chuquis</t>
  </si>
  <si>
    <t>Ripan</t>
  </si>
  <si>
    <t>Yanas</t>
  </si>
  <si>
    <t>San Francisco de Asis</t>
  </si>
  <si>
    <t>Arancay</t>
  </si>
  <si>
    <t>Jacas Grande</t>
  </si>
  <si>
    <t>Puerto Inca</t>
  </si>
  <si>
    <t>Mazamari</t>
  </si>
  <si>
    <t>MD Mazamari</t>
  </si>
  <si>
    <t>Cuenca</t>
  </si>
  <si>
    <t>Surco</t>
  </si>
  <si>
    <t>Chicla</t>
  </si>
  <si>
    <t>Olleros</t>
  </si>
  <si>
    <t>Huancayre</t>
  </si>
  <si>
    <t>Matucana</t>
  </si>
  <si>
    <t>Vegueta</t>
  </si>
  <si>
    <t>Santa Maria</t>
  </si>
  <si>
    <t>Ambar</t>
  </si>
  <si>
    <t>Checras</t>
  </si>
  <si>
    <t>Cochamarca</t>
  </si>
  <si>
    <t>Andajes</t>
  </si>
  <si>
    <t>Cajatambo</t>
  </si>
  <si>
    <t>Manas</t>
  </si>
  <si>
    <t>Huancapon</t>
  </si>
  <si>
    <t>Copa</t>
  </si>
  <si>
    <t>Gorgor</t>
  </si>
  <si>
    <t>Yauyos</t>
  </si>
  <si>
    <t>Carania</t>
  </si>
  <si>
    <t>San Pedro de Pilas</t>
  </si>
  <si>
    <t>Laraos</t>
  </si>
  <si>
    <t>Chocos</t>
  </si>
  <si>
    <t>Omas</t>
  </si>
  <si>
    <t>Quinocay</t>
  </si>
  <si>
    <t>Tauripampa</t>
  </si>
  <si>
    <t>Tanta</t>
  </si>
  <si>
    <t>Catahuasi</t>
  </si>
  <si>
    <t>Ayauca</t>
  </si>
  <si>
    <t>Cacra</t>
  </si>
  <si>
    <t>Calango</t>
  </si>
  <si>
    <t>Chilca</t>
  </si>
  <si>
    <t>Imperial</t>
  </si>
  <si>
    <t>Lunahuana</t>
  </si>
  <si>
    <t>San Vicente de Cañete</t>
  </si>
  <si>
    <t>Zuñiga</t>
  </si>
  <si>
    <t>Supe Puerto</t>
  </si>
  <si>
    <t>Pativilca</t>
  </si>
  <si>
    <t>Paramonga</t>
  </si>
  <si>
    <t>Aucallama</t>
  </si>
  <si>
    <t>San Miguel de Acos</t>
  </si>
  <si>
    <t>Pacaraos</t>
  </si>
  <si>
    <t>Ihuari</t>
  </si>
  <si>
    <t>Santa Cruz de Andamarca</t>
  </si>
  <si>
    <t>Huamantanga</t>
  </si>
  <si>
    <t>Lachaqui</t>
  </si>
  <si>
    <t>Buenaventura</t>
  </si>
  <si>
    <t>MP Cutervo</t>
  </si>
  <si>
    <t>Llama</t>
  </si>
  <si>
    <t>MD Llama</t>
  </si>
  <si>
    <t>Chontali</t>
  </si>
  <si>
    <t>MD Chontali</t>
  </si>
  <si>
    <t>Universidad Nacional de Cajamarca</t>
  </si>
  <si>
    <t>MD San Jeronimo - Cusco</t>
  </si>
  <si>
    <t>Acomayo y Sangarara</t>
  </si>
  <si>
    <t>Coporaque</t>
  </si>
  <si>
    <t>San Jeronimo</t>
  </si>
  <si>
    <t>Nueva Arica</t>
  </si>
  <si>
    <t>Llaylla</t>
  </si>
  <si>
    <t>MD Llaylla</t>
  </si>
  <si>
    <t>MD Laredo</t>
  </si>
  <si>
    <t>José Luis Bustamante y Rivero</t>
  </si>
  <si>
    <t>Sihuas</t>
  </si>
  <si>
    <t>Huayllabamba</t>
  </si>
  <si>
    <t>MD Huayllabamba</t>
  </si>
  <si>
    <t>La Esperanza</t>
  </si>
  <si>
    <t>MD La Esperanza</t>
  </si>
  <si>
    <t>Manantay</t>
  </si>
  <si>
    <t>Huarocondo</t>
  </si>
  <si>
    <t>MD Huarocondo</t>
  </si>
  <si>
    <t>José Leonardo Ortiz</t>
  </si>
  <si>
    <t>Yurimaguas</t>
  </si>
  <si>
    <t>MP Alto Amazonas</t>
  </si>
  <si>
    <t>MD Chilca</t>
  </si>
  <si>
    <t>Ponto</t>
  </si>
  <si>
    <t>MD Ponto</t>
  </si>
  <si>
    <t>Teniente Cesar Lopez Rojas</t>
  </si>
  <si>
    <t>MD Teniente Cesar Lopez Rojas</t>
  </si>
  <si>
    <t>Omacha</t>
  </si>
  <si>
    <t>Catacaos</t>
  </si>
  <si>
    <t>MD Catacaos</t>
  </si>
  <si>
    <t>Ccatca</t>
  </si>
  <si>
    <t>MD Ccatca</t>
  </si>
  <si>
    <t>Juan Espinoza Medrano</t>
  </si>
  <si>
    <t>MD Juan Espinoza Medrano</t>
  </si>
  <si>
    <t>Catilluc</t>
  </si>
  <si>
    <t>Cortegana</t>
  </si>
  <si>
    <t>Santa María</t>
  </si>
  <si>
    <t>MD Santa María</t>
  </si>
  <si>
    <t>Usquil</t>
  </si>
  <si>
    <t>MD Usquil</t>
  </si>
  <si>
    <t>Megantoni</t>
  </si>
  <si>
    <t>MD Cortegana</t>
  </si>
  <si>
    <t>Inkawasi</t>
  </si>
  <si>
    <t>MD Inkawasi</t>
  </si>
  <si>
    <t>Villa Virgen</t>
  </si>
  <si>
    <t>MP Otuzco</t>
  </si>
  <si>
    <t>Tayabamba</t>
  </si>
  <si>
    <t>Nicolas de Pierola</t>
  </si>
  <si>
    <t>MD Nicolas de Pierola</t>
  </si>
  <si>
    <t>Consorcio Sapallanga: Logistikpartners S.A.C - Constructora y Servicios Generales Huaman E.I.R.L</t>
  </si>
  <si>
    <t>Consorcio Salaverry Seguro: American Network Communications SAC - SOLTELEC Ingenieros EIRL</t>
  </si>
  <si>
    <t>Arca Continental Lindley S.A.</t>
  </si>
  <si>
    <t>Consorcio Tecnológico Fmaldonado: ARS Ingenieros E.I.R.L., Covalco CIA.LTDA Sucursal del Perú</t>
  </si>
  <si>
    <t>Consorcio Tecnológico Comercio Calleria: ARS Ingenieros E.I.R.L., Covalco CIA.LTDA Sucursal del Perú</t>
  </si>
  <si>
    <t>Consorcio Financista Canta: Valtar Security Systems S.A.C., American Network Communications S.A.C</t>
  </si>
  <si>
    <t>Illarie Construction Group Company E.I.R.L.</t>
  </si>
  <si>
    <t>Consorcio Innova: Constructora Roke E.I.R.L., Targos S.A.C.</t>
  </si>
  <si>
    <t>Consorcio Empresarial Pichari: Ecmovar Consultores y Constructores S.A.C., Grupo Kuska Inversiones S.A.C.</t>
  </si>
  <si>
    <t>Forzamat S.A.C.</t>
  </si>
  <si>
    <t>Inversiones Construmax E.I.R.L.</t>
  </si>
  <si>
    <t>Consorcio Valentina: Fila Contratistas Generales S.A.C., Futura Latam</t>
  </si>
  <si>
    <t>Consorcio Ferreyros S.A.: Ferreyros S.A., Unimaq S.A.</t>
  </si>
  <si>
    <t>Consorcio Financista Nuevo Salabamba: Inversiones Petra Contratistas Generales S.R.L., Estación de servicios Max Petroll SRL</t>
  </si>
  <si>
    <t>Topacio Contratistas E.I.R.L</t>
  </si>
  <si>
    <t>Consorcio Financista Nuevo Chontali: Inversiones Petra Contratistas Generales S.R.L., Estación de servicios Max Petroll SRL</t>
  </si>
  <si>
    <t>Mobilia Industrial S.A.C.</t>
  </si>
  <si>
    <t>Mobilindus S.A.C.</t>
  </si>
  <si>
    <t>Consorcio Financista Cajamarca UNC: Demar Contratistas Generales SRL, Servicios Generales Valle del Inca E.I.R.L.</t>
  </si>
  <si>
    <t>Consorcio Rio Amazonas: Corporación Internacional Rio Amazonas S.R.L., Corporación Grupo Ibiza S.A.C.</t>
  </si>
  <si>
    <t>HMF Smart Solutions GMBH Sucursal del Perú</t>
  </si>
  <si>
    <t>King Tech Corporation S.A.C.</t>
  </si>
  <si>
    <t xml:space="preserve">Eche &amp; Lijarza Consultores E.I.R.L. </t>
  </si>
  <si>
    <t>Consorcio Satipo Seguro: Soluzioni Capital SAC, Tecnol Data S.R.LTDA.</t>
  </si>
  <si>
    <t>Nextnet S.A.C</t>
  </si>
  <si>
    <t>Corporación Montenegro S.R.L.</t>
  </si>
  <si>
    <t>Consorcio los Libertadores: Sanchez Rico Ingenieria y Construcción S.A.C., R&amp;C Ingenieros Consultores y Constructores S.R.L.</t>
  </si>
  <si>
    <t>Consorcio el Valle: T&amp;R Corporación S.A.C., Micoorp Servicios Generales S.A.C., Corporación Aljaci Constructora S.A.C.</t>
  </si>
  <si>
    <t>Consorcio Financista Nuevo Amazonas: Inversiones Petra Contratistas Generales S.R.L., Distribuciones M. Olano S.A.C., Bardex Minería &amp; Construcción S.A.C.</t>
  </si>
  <si>
    <t>Consorcio tecnológico Olima: ARS Ingenieros E.I.R.L., Covalco CIA.LTDA Sucursal del Perú</t>
  </si>
  <si>
    <t>Constructora Nodeco E.I.R.L.</t>
  </si>
  <si>
    <t>Consorcio Financista JLO "José Leonardo Ortiz": Constructora Eco Tectum S.A.C., ASGP S.A.C., Corporación Unión S.A.C., YAEV E.I.R.L.</t>
  </si>
  <si>
    <t>Consorcio Onix: Vimen Contratistas S.R.L., Constructora y Consultora Adonai E.I.R.L.</t>
  </si>
  <si>
    <t>Consorcio Huancayo Seguro: Soluzioni Capital SAC, Tecnol Data S.R.LTDA.</t>
  </si>
  <si>
    <t>Consorcio Financista Seguridad Islay: Soluciones Digitales Unificadas S.A.C., Corporación Pacucha SAC</t>
  </si>
  <si>
    <t>Consorcio Catacaos Prevención: Eche &amp; Lijarza Consultores E.I.R.L., Seralico S.A.C.</t>
  </si>
  <si>
    <t>Consorcio Maroni: Inversiones Maroni S.A.C., Sinorama S.A</t>
  </si>
  <si>
    <t>Consorcio Financista Nuevo Jaen: Inversiones Petra Contratistas Generales S.R.L., Bardex Minería &amp; Construcción S.A.C., Distribuciones M. Olano S.A.C.</t>
  </si>
  <si>
    <t>Cosorcio Quilmana: Concretera Sullana SAC, JBS &amp; K SSERVICE SAC</t>
  </si>
  <si>
    <t>Consorcio JKPG Yura: Gálvez Trans E.I.R.L., J. K. Limaylla Contratistas Generales E.I.R.L.</t>
  </si>
  <si>
    <t>Consorcio Sol Naciente: JVC Consultores y Ejecutores E.I.R.L., Asociados Contratistas y Servicios del Perú S.A.C.</t>
  </si>
  <si>
    <t>Paltarumi S.A.C.</t>
  </si>
  <si>
    <t>Consorcio QMED: Constructora y Consultora QMED E.I.R.L, Reyser Contratistas Generales S.A.C.</t>
  </si>
  <si>
    <t>Empresa de Crédito Vivela S.A.</t>
  </si>
  <si>
    <t>Nexus Technology S.A.C.</t>
  </si>
  <si>
    <t>Consorcio Masai Mara: Intelligence Technology Company S.A.C., Peruvian Inmobiliari S.A.C.</t>
  </si>
  <si>
    <t>Ingeniería y Construcciones Acosta S.A.C.</t>
  </si>
  <si>
    <t>Hytera Communications Corporation Limited</t>
  </si>
  <si>
    <t>Memphis Maquinarias SAC</t>
  </si>
  <si>
    <t>Consorcio San Ignacio: Zane Construcción SAC, Zane Inversiones e Ingeniería S.A.C.</t>
  </si>
  <si>
    <t>Consorcio Financista Educativo: Genus SVC S.A.C., Haisen S.A.C</t>
  </si>
  <si>
    <t>Inversiones V y V S.A.C.</t>
  </si>
  <si>
    <t>Txat Latam Sucursal del Perú</t>
  </si>
  <si>
    <t>Marose Contratistas Generales S.A.C.</t>
  </si>
  <si>
    <t>Corporación Val Ingenieros E.I.R.L.</t>
  </si>
  <si>
    <t>En ejecución</t>
  </si>
  <si>
    <t>Recibido</t>
  </si>
  <si>
    <t>010</t>
  </si>
  <si>
    <t>011</t>
  </si>
  <si>
    <t>007</t>
  </si>
  <si>
    <t>037</t>
  </si>
  <si>
    <t>013</t>
  </si>
  <si>
    <t>036</t>
  </si>
  <si>
    <t>003</t>
  </si>
  <si>
    <t>059</t>
  </si>
  <si>
    <t>FONDEPES</t>
  </si>
  <si>
    <t>026</t>
  </si>
  <si>
    <t>006</t>
  </si>
  <si>
    <t>MD Oropesa - Cusco</t>
  </si>
  <si>
    <t>MEJORAMIENTO Y AMPLIACION DEL SERVICIO DE EDUCACIÓN SECUNDARIA EN I.E. CMDTE.LEONCIO MARTINEZ VEREAU DISTRITO DE CAJABAMBA DE LA PROVINCIA DE CAJABAMBA DEL DEPARTAMENTO DE CAJAMARCA</t>
  </si>
  <si>
    <t>CREACION DEL SERVICIO DE MOVILIDAD URBANA EN AVENIDA DOS, TRAMO AV. TRES - AV. B DISTRITO DE ALTO TRUJILLO DE LA PROVINCIA DE TRUJILLO DEL DEPARTAMENTO DE LA LIBERTAD</t>
  </si>
  <si>
    <t>MEJORAMIENTO Y AMPLIACIÓN DEL SERVICIO EDUCATIVO BASICO Y COMPLEMENTARIO DE LA INSTITUCION EDUCATIVA EL CRUCE, DISTRITO DE LA JOYA - AREQUIPA - AREQUIPA</t>
  </si>
  <si>
    <t>CONSTRUCCION DE AULA DE EDUCACION PRIMARIA, AULA DE EDUCACION SECUNDARIA, SERVICIOS HIGIENICOS Y/O VESTIDORES Y COBERTURA; ADEMÁS DE OTROS ACTIVOS EN EL(LA) I.E. 80132 NESTOR GASTAÑADUI SANCHEZ EN EL CENTRO POBLADO SHIRACMACA, DISTRITO DE HUAMACHUCO, PROVINCIA SANCHEZ CARRION, DEPARTAMENTO LA LIBERTAD</t>
  </si>
  <si>
    <t>MEJORAMIENTO DE LOS SERVICIOS DE INFORMACIÓN EN 14 UNIDADES PRODUCTORAS DE CENTROS POBLADOS MALDONADILLO, NUEVA ITALIA3 DISTRITOS DE LA PROVINCIA DE ATALAYA DEL DEPARTAMENTO DE UCAYALI</t>
  </si>
  <si>
    <t>ADQUISICION DE PATRULLEROS; EN EL(LA) UNIDAD DE EMERGENCIA DE LA REGION POLICIAL AREQUIPA, DISTRITO DE MARIANO MELGAR, PROVINCIA AREQUIPA, DEPARTAMENTO AREQUIPA</t>
  </si>
  <si>
    <t>ADQUISICION DE PATRULLEROS; EN CINCUENTA Y OCHO COMISARIAS PNP TIPO A, COMISARIAS PNP TIPO C, COMISARIAS PNP TIPO D, COMISARIAS PNP TIPO E, COMISARIAS PNP TIPO B A NIVEL DEPARTAMENTAL (AREQUIPA)</t>
  </si>
  <si>
    <t>MEJORAMIENTO, AMPLIACION DEL SERVICIO DE AGUA POTABLE E INSTALACION DEL SERVICIO DE ALCANTARILLADO Y UBS EN EL CASERIO PLAN MIRAFLORES Y EL SECTOR CASHALOMA-C.P. OTUZCO, DISTRITO DE LOS BANOS DEL INCA - CAJAMARCA - CAJAMARCA</t>
  </si>
  <si>
    <t>MEJORAMIENTO Y AMPLIACION DEL SERVICIO DE PRÁCTICA DEPORTIVA Y/O RECREATIVA EN EL ASENTAMIENTO HUMANO DON ALBERTO DEL DISTRITO DE SAYAN DE LA PROVINCIA DE HUAURA DEL DEPARTAMENTO DE LIMA</t>
  </si>
  <si>
    <t>MEJORAMIENTO Y AMPLIACION DEL SERVICIO DE LIMPIEZA PÚBLICA EN LA CIUDAD DE CHIMBOTE, DISTRITO DE CHIMBOTE - PROVINCIA DE SANTA - DEPARTAMENTO DE ANCASH</t>
  </si>
  <si>
    <t>ADQUISICION DE LAMPARA QUIRURGICA DE TECHO, MESA DE OPERACIONES HIDRAULICA/ELECTRICA, SISTEMA DE CIRUGIA LAPAROSCOPICA Y EQUIPO DE RAYOS X; ADEMÁS DE OTROS ACTIVOS EN EL(LA) SANTA MARIA DEL SOCORRO DISTRITO DE ICA, PROVINCIA ICA, DEPARTAMENTO ICA</t>
  </si>
  <si>
    <t>MEJORAMIENTO DEL SERVICIO DE PRÁCTICA DEPORTIVA Y/O RECREATIVA EN ESTADIO MUNICIPAL DE LA LOCALIDAD DE PAZOS DEL DISTRITO DE PAZOS DE LA PROVINCIA DE TAYACAJA DEL DEPARTAMENTO DE HUANCAVELICA</t>
  </si>
  <si>
    <t>CREACION DEL SERVICIO DE HABITABILIDAD INSTITUCIONAL EN EL CENTRO CIVICO DE LA MUNICIPALIDAD PROVINCIAL DE ANTA DEL DISTRITO DE ANTA DE LA PROVINCIA DE ANTA DEL DEPARTAMENTO DE CUSCO</t>
  </si>
  <si>
    <t>MEJORAMIENTO DE LOS SERVICIOS OPERATIVOS O MISIONALES INSTITUCIONALES EN CAPACIDAD OPERATIVA DE SERVICIO DE MAQUINARIA PESADA DE LA MUNICIPALIDAD DISTRITAL DE AYAPATA DISTRITO DE AYAPATA DE LA PROVINCIA DE CARABAYA DEL DEPARTAMENTO DE PUNO</t>
  </si>
  <si>
    <t>MEJORAMIENTO Y AMPLIACION DEL SERVICIO DE SEGURIDAD CIUDADANA LOCAL EN EL AMBITO DEL DISTRITO DE CABANILLAS DE LA PROVINCIA DE SAN ROMAN DEL DEPARTAMENTO DE PUNO</t>
  </si>
  <si>
    <t>MEJORAMIENTO DE LOS SERVICIOS OPERATIVOS O MISIONALES INSTITUCIONALES EN LA GERENCIA DE DESARROLLO TERRITORIAL Y ECONÓMICO DE LA MUNICIPALIDAD DISTRITAL DE ACOS VINCHOS DISTRITO DE ACOS VINCHOS DE LA PROVINCIA DE HUAMANGA DEL DEPARTAMENTO DE AYACUCHO</t>
  </si>
  <si>
    <t>MEJORAMIENTO DEL SERVICIO DE MOVILIDAD URBANA EN EL BARRIO CARPAPAMPA INTERCONEXION VIAL SOBRE EL RIO MAPACHO DEL DISTRITO DE PAUCARTAMBO DE LA PROVINCIA DE PAUCARTAMBO DEL DEPARTAMENTO DE CUSCO</t>
  </si>
  <si>
    <t>MANUAL PARA EL MANTENIMIENTO PERIÓDICO DEL PUENTE CHUQUILLANQUI (PINCHADAY) DE LA RUTA DEPARTAMENTAL LI-111, DISTRITO DE LUCMA, PROVINCIA DE GRAN CHIMÚ DEPARTAMENTO DE LA LIBERTAD</t>
  </si>
  <si>
    <t>CREACION DE LOS SERVICIOS TURÍSTICOS PÚBLICOS EN RECURSOS TURÍSTICOS EN EL ÁREA NATURAL "PANTANOS DE LLOCHEGUA" DISTRITO DE LLOCHEGUA DE LA PROVINCIA DE HUANTA DEL DEPARTAMENTO DE AYACUCHO</t>
  </si>
  <si>
    <t>MEJORAMIENTO DE LOS SERVICIOS OPERATIVOS O MISIONALES INSTITUCIONALES EN LA SEDE CENTRAL DEL GOBIERNO REGIONAL DE HUANCAVELICA DISTRITO DE HUANCAVELICA DE LA PROVINCIA DE HUANCAVELICA DEL DEPARTAMENTO DE HUANCAVELICA</t>
  </si>
  <si>
    <t>MEJORAMIENTO DEL SERVICIO DE ATENCIÓN DE SALUD BÁSICOS EN ILABAYA - ILABAYA DISTRITO DE ILABAYA DE LA PROVINCIA DE JORGE BASADRE DEL DEPARTAMENTO DE TACNA</t>
  </si>
  <si>
    <t>MEJORAMIENTO Y AMPLIACION DE LOS SERVICIOS OPERATIVOS O MISIONALES INSTITUCIONALES EN UNIDAD DE MAQUINARIA MUNICIPAL DISTRITO DE CONSTITUCION DE LA PROVINCIA DE OXAPAMPA DEL DEPARTAMENTO DE PASCO</t>
  </si>
  <si>
    <t>MANUAL DE OPERACIÓN Y MANTENIMIENTO DEL SERVICIO DE PRACTICAS DEPORTIVAS Y/ORECREATIVAS EN EL PARQUE VALLE SOL, DEL CAMPO DEPORTIVO EL POZO - LAREDO, EN EL PARQUE LOS COLUMPIOS, EN EL (LA) LOSA DEPORTIVA SANTA VICTORIA, EN EL PARQUE ALEJANDRO ABARCA, EN EL (LA) LOSA DEPORTIVA SANTA MARIA, DISTRITO DE LAREDO, PROVINCIA DE TRUJILLO, DEPARTAMENTO DE LA LIBERTAD</t>
  </si>
  <si>
    <t>MEJORAMIENTO DEL SERVICIO DE SEGURIDAD CIUDADANA LOCAL EN SUBGERENCIA DE SEGURIDAD CIUDADANA DE LA MUNICIPALIDAD PROVINCIAL DE JULCAN DISTRITO DE JULCAN DE LA PROVINCIA DE JULCAN DEL DEPARTAMENTO DE LA LIBERTAD</t>
  </si>
  <si>
    <t>CREACION DEL SERVICIO DE MOVILIDAD URBANA EN LAS VIAS LOCALES DEL AA.HH. 25 DE JUNIO II ETAPA EN EL CENTRO POBLADO ALTO BOQUERON, DISTRITO DE DEAN VALDIVIA DE LA PROVINCIA DE ISLAY DEL DEPARTAMENTO DE AREQUIPA</t>
  </si>
  <si>
    <t>MEJORAMIENTO DEL SERVICIO DE MOVILIDAD URBANA EN LA AV. JUAN VELASCO ALVARADO DE CENTRO POBLADO HUASAO DISTRITO DE OROPESA DE LA PROVINCIA DE QUISPICANCHI DEL DEPARTAMENTO DE CUSCO</t>
  </si>
  <si>
    <t>MEJORAMIENTO Y AMPLIACION DEL SERVICIO DE SEGURIDAD CIUDADANA LOCAL EN SEGURIDAD VECINAL Y COMUNAL DEL DISTRITO DE ESPINAR DE LA PROVINCIA DE ESPINAR DEL DEPARTAMENTO DE CUSCO</t>
  </si>
  <si>
    <t>MEJORAMIENTO DEL SERVICIO DE PRÁCTICA DEPORTIVA Y/O RECREATIVA EN COMPLEJO POLIDEPORTIVO "LOS MANGUITOS" DEL SECTOR LA MERCED III ETAPA ZONA A DEL DISTRITO DE LAREDO DISTRITO DE LAREDO DE LA PROVINCIA DE TRUJILLO DEL DEPARTAMENTO DE LA LIBERTAD</t>
  </si>
  <si>
    <t>MEJORAMIENTO Y AMPLIACION DEL SERVICIO DE SEGURIDAD CIUDADANA DISTRITO DE LA BREA - PROVINCIA DE TALARA - DEPARTAMENTO DE PIURA</t>
  </si>
  <si>
    <t>ADQUISICION DE EXCAVADORA HIDRAULICA Y CAMIONETA; EN EL(LA) ÁREA DE MAESTRANZA DE LA MUNICIPALIDAD DE SAN ANDRÉS DE TUPICOCHA EN EL CENTRO POBLADO SAN ANDRES DE TUPICOCHA, DISTRITO DE SAN ANDRES DE TUPICOCHA, PROVINCIA HUAROCHIRI, DEPARTAMENTO LIMA</t>
  </si>
  <si>
    <t>MEJORAMIENTO DEL SERVICIO DE PROVISIÓN DE AGUA PARA RIEGO EN EL SISTEMA DE RIEGO DE CCANCCE MOLINO - IGUAIN EN 8 LOCALIDADES DEL DISTRITO DE IGUAIN DE LA PROVINCIA DE HUANTA DEL DEPARTAMENTO DE AYACUCHO</t>
  </si>
  <si>
    <t>MEJORAMIENTO DEL SERVICIO DE MOVILIDAD URBANA EN LA LOCALIDAD DE RECUAY DISTRITO DE RECUAY DE LA PROVINCIA DE RECUAY DEL DEPARTAMENTO DE ANCASH</t>
  </si>
  <si>
    <t>MEJORAMIENTO DEL SERVICIO DE MOVILIDAD URBANA EN LAS VÍAS LOCALES DE LA AVENIDA MARIA PARADO DE BELLIDO EN LA ASOCIACIÓN URBANIZADORA DE INTERÉS SOCIAL LAS ROCAS - DISTRITO DE SABANDIA DE LA PROVINCIA DE AREQUIPA DEL DEPARTAMENTO DE AREQUIPA</t>
  </si>
  <si>
    <t>MEJORAMIENTO DEL SERVICIO DE PRÁCTICA DEPORTIVA Y/O RECREATIVA EN EL ESTADIO DE MARCARA DISTRITO DE MARCARA DE LA PROVINCIA DE CARHUAZ DEL DEPARTAMENTO DE ANCASH</t>
  </si>
  <si>
    <t>CONSTRUCCION DE COBERTURA DE INSTALACIONES DEPORTIVAS; EN DOS RECINTOS DEPORTIVOS DISTRITO DE PIMPINGOS, PROVINCIA CUTERVO, DEPARTAMENTO CAJAMARCA</t>
  </si>
  <si>
    <t>MEJORAMIENTO DEL SERVICIO DE PRÁCTICA DEPORTIVA Y/O RECREATIVA EN ESTADIO MARACANA DE CENTRO POBLADO PACARAOS DISTRITO DE PACARAOS DE LA PROVINCIA DE HUARAL DEL DEPARTAMENTO DE LIMA</t>
  </si>
  <si>
    <t>MEJORAMIENTO Y AMPLIACION DEL SERVICIO DE EDUCACIÓN SECUNDARIA Y SERVICIO DE EDUCACIÓN SECUNDARIA EN I.E. 80174 GRAN MARISCAL RAMON CASTILLA DE CENTRO POBLADO CUYPAMPA DISTRITO DE CURGOS DE LA PROVINCIA DE SANCHEZ CARRION DEL DEPARTAMENTO DE LA LIBERTAD</t>
  </si>
  <si>
    <t>MEJORAMIENTO DEL SERVICIO DE EDUCACION PRIMARIA, SERVICIO DE EDUCACIÓN INICIAL Y SERVICIO DE EDUCACIÓN SECUNDARIA EN I.E. 20374 DISTRITO DE SANTA MARIA DE LA PROVINCIA DE HUAURA DEL DEPARTAMENTO DE LIMA</t>
  </si>
  <si>
    <t>MEJORAMIENTO DEL SERVICIO DE EDUCACIÓN INICIAL EN I.E. 189 DISTRITO DE TAMBOBAMBA DE LA PROVINCIA DE COTABAMBAS DEL DEPARTAMENTO DE APURIMAC</t>
  </si>
  <si>
    <t>MEJORAMIENTO DEL SERVICIO DE EDUCACIÓN SECUNDARIA EN I.E. COAR AREQUIPA DISTRITO DE MAJES DE LA PROVINCIA DE CAYLLOMA DEL DEPARTAMENTO DE AREQUIPA</t>
  </si>
  <si>
    <t>MEJORAMIENTO DEL SERVICIO DE MOVILIDAD URBANA EN EL AREA URBANA DEL CENTRO POBLADO DE HUACHO DEL DISTRITO DE QUILLO - PROVINCIA DE YUNGAY - DEPARTAMENTO DE ANCASH</t>
  </si>
  <si>
    <t>MANUAL DE OPERACIÓN Y MANTENIMIENTO DEL COLEGIO DE ALTO RENDIMIENTO DE LA LIBERTAD</t>
  </si>
  <si>
    <t>060201</t>
  </si>
  <si>
    <t>150811</t>
  </si>
  <si>
    <t>080301</t>
  </si>
  <si>
    <t>210303</t>
  </si>
  <si>
    <t>211103</t>
  </si>
  <si>
    <t>050103</t>
  </si>
  <si>
    <t>050408</t>
  </si>
  <si>
    <t>150715</t>
  </si>
  <si>
    <t>GN-GL</t>
  </si>
  <si>
    <t>040116</t>
  </si>
  <si>
    <t>020606</t>
  </si>
  <si>
    <t>060606</t>
  </si>
  <si>
    <t>150608</t>
  </si>
  <si>
    <t>130904</t>
  </si>
  <si>
    <t>030501</t>
  </si>
  <si>
    <t>022005</t>
  </si>
  <si>
    <t>MP Cajabamba</t>
  </si>
  <si>
    <t>Alto trujillo</t>
  </si>
  <si>
    <t>MD Sayan</t>
  </si>
  <si>
    <t>Pazos</t>
  </si>
  <si>
    <t>MP Anta</t>
  </si>
  <si>
    <t>Carabaya</t>
  </si>
  <si>
    <t>Ayapata</t>
  </si>
  <si>
    <t>MD Ayapata</t>
  </si>
  <si>
    <t>San Román</t>
  </si>
  <si>
    <t>Cabanillas</t>
  </si>
  <si>
    <t>MD Cabanillas</t>
  </si>
  <si>
    <t>Acos Vinchos</t>
  </si>
  <si>
    <t>MD Acos Vinchos</t>
  </si>
  <si>
    <t>Llochegua</t>
  </si>
  <si>
    <t>MD Llochegua</t>
  </si>
  <si>
    <t>Valdivia</t>
  </si>
  <si>
    <t>San Andrés de Tupicocha</t>
  </si>
  <si>
    <t>MD San Andrés de Tupicocha</t>
  </si>
  <si>
    <t>Iguain</t>
  </si>
  <si>
    <t>MVCS - MP Recuay</t>
  </si>
  <si>
    <t>Sabandia</t>
  </si>
  <si>
    <t>MD Sabandia</t>
  </si>
  <si>
    <t>Carhuaz</t>
  </si>
  <si>
    <t>Marcara</t>
  </si>
  <si>
    <t>MD Marcara</t>
  </si>
  <si>
    <t>Pimpingos</t>
  </si>
  <si>
    <t>MD Pimpingos</t>
  </si>
  <si>
    <t>MD Pacaraos</t>
  </si>
  <si>
    <t>Sanchez Carrión</t>
  </si>
  <si>
    <t>Curgos</t>
  </si>
  <si>
    <t>MD Curgos</t>
  </si>
  <si>
    <t>MP Cotabambas</t>
  </si>
  <si>
    <t>Yungay</t>
  </si>
  <si>
    <t>Quillo</t>
  </si>
  <si>
    <t>MD Quillo</t>
  </si>
  <si>
    <t>Consorcio Integratel Perú S.A.A. - Banco de Crédito del Perú - Pacífico Compañía de Seguros y Reaseguros S.A.</t>
  </si>
  <si>
    <t>Consorcio Tottus - TIENDAS DEL MEJORAMIENTO DEL HOGAR S.A. - Falabella</t>
  </si>
  <si>
    <t>On Empresas S.A.C. (Ex Win Empresas SAC)</t>
  </si>
  <si>
    <t>Consorcio Cercado Azul: Ferp Ingenieria SAC, DUMONT COMPANY S.A.C.</t>
  </si>
  <si>
    <t>Soltelec Ingenieros S.A.C</t>
  </si>
  <si>
    <t>Consorcio Financista: Grupo Empresarial Vision Compartida S.A.C - Gevicom S.A.C., Multicentro Santa Catalina S.A.</t>
  </si>
  <si>
    <t>Consorcio UPLC-Hydrex: Hydrex Ingenieria y Construcción S.A.C., Construcciones e Instalaciones Tecnicas S.R.L CONINTEC SRL</t>
  </si>
  <si>
    <t>Megacontrucciones S.A.C.</t>
  </si>
  <si>
    <t>Consorcio Maroni: Industria Peruana de la Construcción S.A.C. y Sinorama S.A</t>
  </si>
  <si>
    <t>Consorcio Financista: Grupo Empresarial Vision Compartida S.A.C- Gevicom S.A.C., Multi Centro Santa Catalina S.A.</t>
  </si>
  <si>
    <t>Consorcio Financista Urubamba: Jio Investment &amp; Investigation E.I.R.L., Seralico S.A.C.</t>
  </si>
  <si>
    <t>Consorcio Financista Nuevo Querocotillo: Inversiones Petra Contratistas Generales S.R.L., Estación de servicios Max Petroll SRL, Grifo's Petroselva SRL, Gasolinera Yanuyacu SRL</t>
  </si>
  <si>
    <t>Consorcio Pomalca: Nova Infra Invest Peru S.A.C.</t>
  </si>
  <si>
    <t>Consorcio Financista Las Pirias: Inversiones Petra Contratistas Generales S.R.L., Grifo's Petroselva SRL</t>
  </si>
  <si>
    <t>Consorcio Financista Pacasmayo: Fortaleza Mam Contratistas S.A.C. (90%),  Grandes XTRUCTURAS S.A.C. (10%)</t>
  </si>
  <si>
    <t>Consorcio: Contratistas e Inversiones K &amp; L S.A.C., LEOMOTORS AUTOMOTRIZ S.A.C.</t>
  </si>
  <si>
    <t>Consorcio NG-3: Dambez Company E.I.R.L., Corporación Internacional Venus S.A.C., Construcción y Arquitectura Arcons Group S.A.C.</t>
  </si>
  <si>
    <t>Consorcio Financista Cajabamba: Consorcio Rio Negro S.A.C., Consultora y constructura Gonzales Asach E.I.R.L.</t>
  </si>
  <si>
    <t>Consorcio Norte: Constructora de Ingenieria Peru S.A.C., OB Ingenieros Contratistas S.R.L., Grupo Rubynelr S.A.C., Cojapri Ingenieros E.I.R.L.</t>
  </si>
  <si>
    <t>Consorcio Educación la Joya: J. K. Limaylla Contratistas Generales E.I.R.L., Armar Proyectos S.A.C., Alvarez Contratistas Generales S.A.C.</t>
  </si>
  <si>
    <t>Consorcio Tic Atalaya: Jungle´s King EIRL, Quantum C &amp; C SAC</t>
  </si>
  <si>
    <t>Maquinarias S.A.</t>
  </si>
  <si>
    <t>Consorcio Miraflores: Zane Construcción SAC, Zane Inversiones e Ingeniería S.A.C.</t>
  </si>
  <si>
    <t>Sumec Complete Equipment &amp; Engineering Co., LTD Perú</t>
  </si>
  <si>
    <t>Consorcio Castrovirreyna: J. K. Limaylla Contratistas Generales E.I.R.L., Ahren Contratistas Generales S.A.C.</t>
  </si>
  <si>
    <t>Livissi Construcciones E.I.R.L.</t>
  </si>
  <si>
    <t>Consorcio Seguridad Julcan: Repalsa S.A. 1%, Hardtech Solutions S.A.C. 99%</t>
  </si>
  <si>
    <t>Eche &amp; Lijarza Consultores E.I.R.L.</t>
  </si>
  <si>
    <t>Bazan y Salas E.I.R.L Ingenieria y Construcción</t>
  </si>
  <si>
    <t>Consorcio Equipamiento Tupicocha: Macerata S.A.C., Gruppo Ambientale SAC</t>
  </si>
  <si>
    <t>Consorcio Ejecutora Iguain: DePerú Hub E.I.R.L., YAEV E.I.R.L.</t>
  </si>
  <si>
    <t>Consorcio Financista Las Rocas: Khut S.R.L., Livissi Construcciones E.I.R.L., Transportes y Servicios Pascualina S.R.L.</t>
  </si>
  <si>
    <t>Consorcio Financista Nuevo Pimpingos: Inversiones Petra Contratistas Generales S.R.L., Estación de servicios Max Petroll SRL</t>
  </si>
  <si>
    <t>Consorcio Santa María: JF Constructores S.A.C., Constructower S.A.C.</t>
  </si>
  <si>
    <t>Consorcio Siusa: ABC Imperio Consultores S.R.L., Chaco Machara S.A.C</t>
  </si>
  <si>
    <t>Cosorcio Huacho: Grupo P &amp; S Constructores S.R.L., Corporación Internacional Venus S.A.C., Corporación Internacional Grupo Antonio S.A.C., Empresa Constructora e Inversiones A &amp; Z E.I.R.L.</t>
  </si>
  <si>
    <t>400,000.00</t>
  </si>
  <si>
    <t>450,000.00</t>
  </si>
  <si>
    <r>
      <rPr>
        <sz val="7"/>
        <color rgb="FF0000FF"/>
        <rFont val="Arial"/>
        <family val="2"/>
      </rPr>
      <t>2)</t>
    </r>
    <r>
      <rPr>
        <sz val="7"/>
        <color theme="1"/>
        <rFont val="Arial"/>
        <family val="2"/>
      </rPr>
      <t xml:space="preserve"> Los proyectos con CUI N° 2283161, 2176345, 2327370, 2175228, 2222799, 2301202, 2276516, 2187791, 2193677, 2341684, 2185413, 2202597, 2173603, 2402030, 2336082, 2328129, 2352575, 2274506, 2187592, 2307212, 2257561, 2494363, 2241330, 2250455, 2235208, 2300896, 2133720, 2217054, 2337923, 2643242, 2192420, 2312883, 2251189, 2300529, 2135016, 2525403 cuentan con monto total de inversión reconocido, mediante emisión de certificados de inversión a favor de la empresa privada, de acuerdo con el numeral 82.1  del artículo 82 del Reglamento de la Ley N° 29230 " El Convenio de Inversión inicia con su suscripción y culmina, para el caso de Inversiones, con la Liquidación del Convenio de Inversión y para el caso de actividades de operación y/o mantenimiento con la recepción total de la prestación (...)"</t>
    </r>
  </si>
  <si>
    <t>ADQUISICION DE AMBULANCIA RURAL; EN DIECIOCHO ESTABLECIMIENTOS DE SALUD I.2, ESTABLECIMIENTOS DE SALUD I.3 A NIVEL DEPARTAMENTAL (AMAZONAS)</t>
  </si>
  <si>
    <t>ADQUISICION DE CAMIONETA, CAMIONETA, CAMIONETA Y CAMIONETA; ADEMÁS DE OTROS ACTIVOS EN EL(LA) MUNICIPALIDAD PROVINCIAL DE TALARA DISTRITO DE PARIÑAS, PROVINCIA TALARA, DEPARTAMENTO PIURA</t>
  </si>
  <si>
    <t>MEJORAMIENTO DEL SERVICIO DE HABITABILIDAD INSTITUCIONAL EN LA MUNICIPALIDAD DISTRITAL DE HUANCARANI DISTRITO DE HUANCARANI DE LA PROVINCIA DE PAUCARTAMBO DEL DEPARTAMENTO DE CUSCO</t>
  </si>
  <si>
    <t>MEJORAMIENTO Y AMPLIACION DEL SERVICIO DE AGUA POTABLE URBANO EN LA CIUDAD DE HUAYLLAY DISTRITO DE HUAYLLAY DE LA PROVINCIA DE PASCO DEL DEPARTAMENTO DE PASCO</t>
  </si>
  <si>
    <t>CREACION DEL SERVICIO DE PRÁCTICA DEPORTIVA Y/O RECREATIVA EN ASENTAMIENTO POBLACIONAL ASOCIACION URBANIZADORA CIUDAD DE DIOS MZ J LOTE 1 SECTOR C ZONA 1 DE CENTRO POBLADO CIUDAD DE DIOS DISTRITO DE YURA DE LA PROVINCIA DE AREQUIPA DEL DEPARTAMENTO DE AREQUIPA</t>
  </si>
  <si>
    <t>CREACION DEL SERVICIOS DE ESPACIOS PÚBLICOS URBANOS EN PLAYA MEDANOS DISTRITO DE MEJIA DE LA PROVINCIA DE ISLAY DEL DEPARTAMENTO DE AREQUIPA</t>
  </si>
  <si>
    <t>MEJORAMIENTO DEL SERVICIO POLICIAL OPERATIVO BÁSICO EN LA COMISARIA CASA GRANDE DISTRITO DE CASA GRANDE DE LA PROVINCIA DE ASCOPE DEL DEPARTAMENTO DE LA LIBERTAD</t>
  </si>
  <si>
    <t>MEJORAMIENTO Y AMPLIACION DEL SERVICIO EDUCATIVO DE LA INSTITUCION EDUCATIVA INTEGRADA ERASMO DELGADO VIVANCO, DISTRITO DE TAMBOBAMBA - PROVINCIA DE COTABAMBAS - DEPARTAMENTO DE APURIMAC</t>
  </si>
  <si>
    <t>MEJORAMIENTO DEL SERVICIO DE MOVILIDAD URBANA EN EL JR. TERESA DE CALCUTA (TRAMO 0+00 HASTA LA PROG. 0+390) DEL DISTRITO DE SACHACA DE LA PROVINCIA DE AREQUIPA DEL DEPARTAMENTO DE AREQUIPA</t>
  </si>
  <si>
    <t>MEJORAMIENTO Y AMPLIACION DEL SERVICIO DE EDUCACIÓN SECUNDARIA EN I.E. DIEGO FERRE DISTRITO DE REQUE DE LA PROVINCIA DE CHICLAYO DEL DEPARTAMENTO DE LAMBAYEQUE</t>
  </si>
  <si>
    <t>MEJORAMIENTO Y AMPLIACIÓN DE LOS SERVICIOS EDUCATIVOS DEL NIVEL SECUNDARIO DE LA INSTITUCIÓN EDUCATIVA FRANCISCO VIDAL LAOS - DISTRITO DE SUPE -PROVINCIA BARRANCA - REGION LIMA</t>
  </si>
  <si>
    <t>MEJORAMIENTO DEL SERVICIO DE EDUCACION EN I.E. 81911 DE CENTRO POBLADO PUEBLO LIBRE DEL DISTRITO DE AGALLPAMPA - PROVINCIA DE OTUZCO - DEPARTAMENTO DE LA LIBERTAD</t>
  </si>
  <si>
    <t>CREACION DEL SERVICIO DE PRÁCTICA DEPORTIVA Y/O RECREATIVA EN LA LOCALIDAD DE RODONCAN DISTRITO DE RONDOCAN DE LA PROVINCIA DE ACOMAYO DEL DEPARTAMENTO DE CUSCO</t>
  </si>
  <si>
    <t>CREACION DEL SERVICIO DE PRÁCTICA DEPORTIVA Y/O RECREATIVA EN LA LOCALIDAD DE YARCCACUNCA DISTRITO DE RONDOCAN DE LA PROVINCIA DE ACOMAYO DEL DEPARTAMENTO DE CUSCO</t>
  </si>
  <si>
    <t>CREACION DEL SERVICIO DE MOVILIDAD URBANA EN EL CENTRO POBLADO DE MALVINAS DEL DISTRITO DE KIMBIRI DE LA PROVINCIA DE LA CONVENCION DEL DEPARTAMENTO DE CUSCO</t>
  </si>
  <si>
    <t>MEJORAMIENTO DEL SERVICIO DE MOVILIDAD URBANA EN LA AV. INDEPENDENCIA - AV. DEÁN VALDIVIA (CRUCE SANTA MARIA HASTA LA INTERSECCIÓN CON CARRETERA COSTANERA) EN EL DISTRITO DE DEAN VALDIVIA - PROVINCIA DE ISLAY - DEPARTAMENTO DE AREQUIPA</t>
  </si>
  <si>
    <t>ADQUISICION DE EXCAVADORA HIDRAULICA, VOLQUETE, MOTONIVELADORA Y RETROEXCAVADORA; ADEMÁS DE OTROS ACTIVOS EN EL(LA) DIRECCION REGIONAL DE TRANSPORTES Y COMUNICACIONES DISTRITO DE HUANUCO, PROVINCIA HUANUCO, DEPARTAMENTO HUANUCO</t>
  </si>
  <si>
    <t>ADQUISICION DE EXCAVADORA HIDRAULICA; EN EL(LA) UNIDAD DE MAQUINARIAS DE LA MUNICIPALIDAD PROVINCIAL DE HUANCA SANCOS, DISTRITO DE SANCOS, PROVINCIA HUANCA SANCOS, DEPARTAMENTO AYACUCHO</t>
  </si>
  <si>
    <t>ADQUISICION DE EQUIPO ECOGRAFO, LAMPARA QUIRURGICA DE TECHO, VENTILADOR MECANICO Y MONITOR DE GASTOCARDIACO; ADEMÁS DE OTROS ACTIVOS EN EL(LA) REGIONAL DOCENTE DE TRUJILLO DISTRITO DE TRUJILLO, PROVINCIA TRUJILLO, DEPARTAMENTO LA LIBERTAD</t>
  </si>
  <si>
    <t>MEJORAMIENTO DE LOS SERVICIOS DE APOYO AL DESARROLLO PRODUCTIVO EN LA OFICINA DE DESARROLLO ECONOMICO DE LA MUNICIPALIDAD DE MAMARA PARA LA CADENA PRODUCTIVA DE PAPA Y MAIZ EN LAS LOCALIDADES DE MAMARA Y HUARUCHACA DISTRITO DE MAMARA DE LA PROVINCIA DE GRAU DEL DEPARTAMENTO DE APURIMAC</t>
  </si>
  <si>
    <t>MEJORAMIENTO DE LOS SERVICIOS TURÍSTICOS PÚBLICOS EN RECURSOS TURÍSTICOS EN EL MALECÓN RATTI DISTRITO DE MOLLENDO DE LA PROVINCIA DE ISLAY DEL DEPARTAMENTO DE AREQUIPA</t>
  </si>
  <si>
    <t>ADQUISICION DE AMBULANCIA URBANA; EN EL(LA) LA PAMPA DISTRITO DE SAMUEL PASTOR, PROVINCIA CAMANA, DEPARTAMENTO AREQUIPA</t>
  </si>
  <si>
    <t>ADQUISICION DE EQUIPAMIENTO DE AULA DE INNOVACION PEDAGOGICA; EN DOSCIENTOS VEINTICUATRO II.EE. SECUNDARIA - SEDE CENTRAL DEL GOBIERNO REGIONAL DE LIMA UBICADO DISTRITO DE HUACHO, PROVINCIA HUAURA, DEPARTAMENTO LIMA</t>
  </si>
  <si>
    <t>REPARACION DE PAVIMENTO Y VEREDA; EN EL(LA) TRAMO DE PLAZA VEA Y LA CAJA TRUJILLO DE LA CIUDAD DE TALARA, DISTRITO DE PARIÑAS, PROVINCIA TALARA, DEPARTAMENTO PIURA</t>
  </si>
  <si>
    <t>ADQUISICION DE EQUIPAMIENTO DE AULA DE INNOVACION PEDAGOGICA; EN CUATROCIENTOS SETENTA Y SIETE II.EE. PRIMARIA EN LAS NUEVE UGELS EN LA REGION LIMA DISTRITO DE HUACHO, PROVINCIA HUAURA, DEPARTAMENTO LIMA</t>
  </si>
  <si>
    <t>081105</t>
  </si>
  <si>
    <t>040705</t>
  </si>
  <si>
    <t>130602</t>
  </si>
  <si>
    <t>080206</t>
  </si>
  <si>
    <t>050301</t>
  </si>
  <si>
    <t>030705</t>
  </si>
  <si>
    <t>MD Alto Trujillo</t>
  </si>
  <si>
    <t>Huancarani</t>
  </si>
  <si>
    <t>MD Huancarani</t>
  </si>
  <si>
    <t>Mejía</t>
  </si>
  <si>
    <t>MD Mejia</t>
  </si>
  <si>
    <t>Reque</t>
  </si>
  <si>
    <t>Agallpampa</t>
  </si>
  <si>
    <t>MD Agallpampa</t>
  </si>
  <si>
    <t>Rondocan</t>
  </si>
  <si>
    <t>MD Rondocan</t>
  </si>
  <si>
    <t>Huanca Sancos</t>
  </si>
  <si>
    <t>Sancos</t>
  </si>
  <si>
    <t>MP Huanca Sancos</t>
  </si>
  <si>
    <t>Mamara</t>
  </si>
  <si>
    <t>MD Mamara</t>
  </si>
  <si>
    <t>Consorcio Financista Curibaya: Tecnología y Creatividad SAC - Nazra Contructores S.R.L</t>
  </si>
  <si>
    <t>Cosorcio Financista Pesco - Diveimport: Diveimport S.A., Pesco Peré S.A.C.</t>
  </si>
  <si>
    <t>Consorcio Huancarani: Cobepick S.A.C., Ingenieria, Soluciones y Construcciones Metalicas S.A.C., Caminos Canales y Puertos S.A.C.</t>
  </si>
  <si>
    <t>Pan American Silver Huaron S.A.</t>
  </si>
  <si>
    <t>Consorcio Financista: Corporación BECAD S.A.C., Grupo Empresarial Vision Compartida SAC</t>
  </si>
  <si>
    <t>Consorcio Reque: Constructora Conscad Peru S.A.C., Concretera Sullana SAC</t>
  </si>
  <si>
    <t>Consorcio Laos: Concretera Sullana SAC, JBS &amp; K SSERVICE SAC</t>
  </si>
  <si>
    <t>Consorcio Financista Otuzco: Gred Valencia Servicios Generales S.A.C., Build &amp; Management Peru</t>
  </si>
  <si>
    <t>Consorcio Malvinas: Cobepick S.A.C., Caminos Canales y Puertos S.A.C., Ingenieria, soluciones y construcciones metalicas S.A.C.</t>
  </si>
  <si>
    <t>Consorcio Financista OxI Huánuco: Diveimport S.A., Pesco Perú S.A.C., Divecenter S.A.C., Inversiones Calafquen S.A.</t>
  </si>
  <si>
    <t>Roca S.A.C.</t>
  </si>
  <si>
    <t>Consorcio Pantallas Secundaria: Comercial Denia S.A.C., Compured S.A.C.</t>
  </si>
  <si>
    <t>Consorcio Pantallas Primaria: Comercial Denia S.A.C., Compured S.A.C.</t>
  </si>
  <si>
    <r>
      <rPr>
        <sz val="7"/>
        <color rgb="FF0000FF"/>
        <rFont val="Arial"/>
        <family val="2"/>
      </rPr>
      <t>3/</t>
    </r>
    <r>
      <rPr>
        <sz val="7"/>
        <color theme="1"/>
        <rFont val="Arial"/>
        <family val="2"/>
      </rPr>
      <t xml:space="preserve"> De acuerdo al artículo 194 del Reglamento de la Ley N° 29230</t>
    </r>
  </si>
  <si>
    <r>
      <rPr>
        <sz val="7"/>
        <color rgb="FF0000FF"/>
        <rFont val="Arial"/>
        <family val="2"/>
      </rPr>
      <t>6/</t>
    </r>
    <r>
      <rPr>
        <sz val="7"/>
        <color theme="1"/>
        <rFont val="Arial"/>
        <family val="2"/>
      </rPr>
      <t xml:space="preserve"> Según información remitida por Proinversión</t>
    </r>
  </si>
  <si>
    <r>
      <rPr>
        <b/>
        <sz val="7"/>
        <color theme="1"/>
        <rFont val="Arial"/>
        <family val="2"/>
      </rPr>
      <t>Fuente:</t>
    </r>
    <r>
      <rPr>
        <sz val="7"/>
        <color theme="1"/>
        <rFont val="Arial"/>
        <family val="2"/>
      </rPr>
      <t xml:space="preserve"> DGPPIP-DGTP/ Ministerio de Economía y Finanzas/Proinversión</t>
    </r>
  </si>
  <si>
    <r>
      <rPr>
        <sz val="7"/>
        <color rgb="FF0000FF"/>
        <rFont val="Arial"/>
        <family val="2"/>
      </rPr>
      <t>4/</t>
    </r>
    <r>
      <rPr>
        <sz val="7"/>
        <color theme="1"/>
        <rFont val="Arial"/>
        <family val="2"/>
      </rPr>
      <t xml:space="preserve"> Según información que proporcionan las entidades públicas y empresas privadas  al 28.02.2026</t>
    </r>
  </si>
  <si>
    <r>
      <rPr>
        <sz val="7"/>
        <color rgb="FF0000FF"/>
        <rFont val="Arial"/>
        <family val="2"/>
      </rPr>
      <t>5/</t>
    </r>
    <r>
      <rPr>
        <sz val="7"/>
        <color theme="1"/>
        <rFont val="Arial"/>
        <family val="2"/>
      </rPr>
      <t xml:space="preserve"> Información proporcionada por las entidades públicas y/o empresas privadas a través de Convenios y Adendas al 28.02.2026</t>
    </r>
  </si>
  <si>
    <t>TIPO DE INTERVENCIÓN</t>
  </si>
  <si>
    <t>INTERVENCIÓN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</si>
</sst>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4" formatCode="_-&quot;S/&quot;\ * #,##0.00_-;\-&quot;S/&quot;\ * #,##0.00_-;_-&quot;S/&quot;\ * &quot;-&quot;??_-;_-@_-"/>
    <numFmt numFmtId="164" formatCode="#,##0_ ;\-#,##0\ "/>
    <numFmt numFmtId="165" formatCode="#,##0.00_ ;\-#,##0.00\ "/>
    <numFmt numFmtId="166" formatCode="_ * #,##0.00_ ;_ * \-#,##0.00_ ;_ * &quot;-&quot;??_ ;_ @_ "/>
    <numFmt numFmtId="167" formatCode="_ &quot;S/.&quot;* #,##0.00_ ;_ &quot;S/.&quot;* \-#,##0.00_ ;_ &quot;S/.&quot;* &quot;-&quot;??_ ;_ @_ "/>
    <numFmt numFmtId="168" formatCode="_ &quot;S/.&quot;\ * #,##0.00_ ;_ &quot;S/.&quot;\ * \-#,##0.00_ ;_ &quot;S/.&quot;\ * &quot;-&quot;??_ ;_ @_ "/>
    <numFmt numFmtId="169" formatCode="_([$€-2]\ * #,##0.00_);_([$€-2]\ * \(#,##0.00\);_([$€-2]\ * &quot;-&quot;??_)"/>
  </numFmts>
  <fonts count="15" x14ac:knownFonts="1">
    <font>
      <sz val="11"/>
      <color theme="1"/>
      <name val="Calibri"/>
      <scheme val="minor"/>
    </font>
    <font>
      <sz val="11"/>
      <color theme="1"/>
      <name val="Calibri"/>
      <family val="2"/>
      <scheme val="minor"/>
    </font>
    <font>
      <sz val="11"/>
      <color theme="1"/>
      <name val="Calibri"/>
      <family val="2"/>
    </font>
    <font>
      <b/>
      <sz val="18"/>
      <color theme="1"/>
      <name val="Arial"/>
      <family val="2"/>
    </font>
    <font>
      <b/>
      <sz val="8"/>
      <color theme="1"/>
      <name val="Arial"/>
      <family val="2"/>
    </font>
    <font>
      <sz val="8"/>
      <color theme="1"/>
      <name val="Arial"/>
      <family val="2"/>
    </font>
    <font>
      <b/>
      <sz val="10"/>
      <color theme="1"/>
      <name val="Arial"/>
      <family val="2"/>
    </font>
    <font>
      <sz val="11"/>
      <name val="Calibri"/>
      <family val="2"/>
    </font>
    <font>
      <sz val="7"/>
      <color theme="1"/>
      <name val="Arial"/>
      <family val="2"/>
    </font>
    <font>
      <b/>
      <sz val="7"/>
      <color theme="1"/>
      <name val="Arial"/>
      <family val="2"/>
    </font>
    <font>
      <sz val="7"/>
      <color rgb="FF0000FF"/>
      <name val="Arial"/>
      <family val="2"/>
    </font>
    <font>
      <sz val="9"/>
      <color indexed="81"/>
      <name val="Tahoma"/>
      <family val="2"/>
    </font>
    <font>
      <b/>
      <sz val="9"/>
      <color indexed="81"/>
      <name val="Tahoma"/>
      <family val="2"/>
    </font>
    <font>
      <sz val="10"/>
      <name val="Arial"/>
      <family val="2"/>
    </font>
    <font>
      <sz val="10"/>
      <color indexed="64"/>
      <name val="Arial"/>
      <family val="2"/>
    </font>
  </fonts>
  <fills count="3">
    <fill>
      <patternFill patternType="none"/>
    </fill>
    <fill>
      <patternFill patternType="gray125"/>
    </fill>
    <fill>
      <patternFill patternType="solid">
        <fgColor rgb="FFCEE1F2"/>
        <bgColor rgb="FFCEE1F2"/>
      </patternFill>
    </fill>
  </fills>
  <borders count="6">
    <border>
      <left/>
      <right/>
      <top/>
      <bottom/>
      <diagonal/>
    </border>
    <border>
      <left style="thin">
        <color rgb="FFD8D8D8"/>
      </left>
      <right style="thin">
        <color rgb="FFD8D8D8"/>
      </right>
      <top style="thin">
        <color rgb="FFD8D8D8"/>
      </top>
      <bottom style="thin">
        <color rgb="FFD8D8D8"/>
      </bottom>
      <diagonal/>
    </border>
    <border>
      <left style="thin">
        <color rgb="FFD8D8D8"/>
      </left>
      <right/>
      <top style="thin">
        <color rgb="FF000000"/>
      </top>
      <bottom style="double">
        <color rgb="FF000000"/>
      </bottom>
      <diagonal/>
    </border>
    <border>
      <left/>
      <right/>
      <top style="thin">
        <color rgb="FF000000"/>
      </top>
      <bottom style="double">
        <color rgb="FF000000"/>
      </bottom>
      <diagonal/>
    </border>
    <border>
      <left/>
      <right style="thin">
        <color rgb="FFD8D8D8"/>
      </right>
      <top style="thin">
        <color rgb="FF000000"/>
      </top>
      <bottom style="double">
        <color rgb="FF000000"/>
      </bottom>
      <diagonal/>
    </border>
    <border>
      <left style="thin">
        <color rgb="FFD8D8D8"/>
      </left>
      <right style="thin">
        <color rgb="FFD8D8D8"/>
      </right>
      <top style="thin">
        <color rgb="FF000000"/>
      </top>
      <bottom style="double">
        <color rgb="FF000000"/>
      </bottom>
      <diagonal/>
    </border>
  </borders>
  <cellStyleXfs count="27">
    <xf numFmtId="0" fontId="0" fillId="0" borderId="0"/>
    <xf numFmtId="0" fontId="1" fillId="0" borderId="0"/>
    <xf numFmtId="168" fontId="1" fillId="0" borderId="0" applyFont="0" applyFill="0" applyBorder="0" applyAlignment="0" applyProtection="0"/>
    <xf numFmtId="9" fontId="1" fillId="0" borderId="0" applyFont="0" applyFill="0" applyBorder="0" applyAlignment="0" applyProtection="0"/>
    <xf numFmtId="0" fontId="13" fillId="0" borderId="0"/>
    <xf numFmtId="166" fontId="1"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166" fontId="1" fillId="0" borderId="0" applyFont="0" applyFill="0" applyBorder="0" applyAlignment="0" applyProtection="0"/>
    <xf numFmtId="0" fontId="13" fillId="0" borderId="0"/>
    <xf numFmtId="0" fontId="7" fillId="0" borderId="0"/>
    <xf numFmtId="0" fontId="1" fillId="0" borderId="0"/>
    <xf numFmtId="0" fontId="1" fillId="0" borderId="0"/>
    <xf numFmtId="168" fontId="1" fillId="0" borderId="0" applyFont="0" applyFill="0" applyBorder="0" applyAlignment="0" applyProtection="0"/>
    <xf numFmtId="166" fontId="1" fillId="0" borderId="0" applyFont="0" applyFill="0" applyBorder="0" applyAlignment="0" applyProtection="0"/>
    <xf numFmtId="0" fontId="14" fillId="0" borderId="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44" fontId="1" fillId="0" borderId="0" applyFont="0" applyFill="0" applyBorder="0" applyAlignment="0" applyProtection="0"/>
    <xf numFmtId="169" fontId="1" fillId="0" borderId="0"/>
    <xf numFmtId="44" fontId="1" fillId="0" borderId="0" applyFont="0" applyFill="0" applyBorder="0" applyAlignment="0" applyProtection="0"/>
  </cellStyleXfs>
  <cellXfs count="30">
    <xf numFmtId="0" fontId="0" fillId="0" borderId="0" xfId="0"/>
    <xf numFmtId="0" fontId="2" fillId="0" borderId="0" xfId="0" applyFont="1" applyAlignment="1">
      <alignment wrapText="1"/>
    </xf>
    <xf numFmtId="0" fontId="4"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vertical="center"/>
    </xf>
    <xf numFmtId="0" fontId="4" fillId="0" borderId="1" xfId="0" applyFont="1" applyBorder="1" applyAlignment="1">
      <alignment vertical="center"/>
    </xf>
    <xf numFmtId="164" fontId="5" fillId="0" borderId="1" xfId="0" applyNumberFormat="1" applyFont="1" applyBorder="1" applyAlignment="1">
      <alignment vertical="center"/>
    </xf>
    <xf numFmtId="165" fontId="5" fillId="0" borderId="1" xfId="0" applyNumberFormat="1" applyFont="1" applyBorder="1" applyAlignment="1">
      <alignment vertical="center"/>
    </xf>
    <xf numFmtId="1" fontId="5" fillId="0" borderId="1" xfId="0" applyNumberFormat="1" applyFont="1" applyBorder="1" applyAlignment="1">
      <alignment horizontal="center" vertical="center"/>
    </xf>
    <xf numFmtId="4" fontId="5" fillId="0" borderId="1" xfId="0" applyNumberFormat="1" applyFont="1" applyBorder="1" applyAlignment="1">
      <alignment vertical="center"/>
    </xf>
    <xf numFmtId="14" fontId="5" fillId="0" borderId="1" xfId="0" applyNumberFormat="1" applyFont="1" applyBorder="1" applyAlignment="1">
      <alignment vertical="center"/>
    </xf>
    <xf numFmtId="9" fontId="5" fillId="0" borderId="1" xfId="0" applyNumberFormat="1" applyFont="1" applyBorder="1" applyAlignment="1">
      <alignment vertical="center"/>
    </xf>
    <xf numFmtId="0" fontId="5" fillId="0" borderId="1" xfId="0" applyFont="1" applyBorder="1" applyAlignment="1">
      <alignment vertical="center" wrapText="1"/>
    </xf>
    <xf numFmtId="0" fontId="6" fillId="0" borderId="4" xfId="0" applyFont="1" applyBorder="1" applyAlignment="1">
      <alignment horizontal="center" vertical="center"/>
    </xf>
    <xf numFmtId="165" fontId="6" fillId="0" borderId="5" xfId="0" applyNumberFormat="1" applyFont="1" applyBorder="1" applyAlignment="1">
      <alignment vertical="center"/>
    </xf>
    <xf numFmtId="164" fontId="6" fillId="0" borderId="5" xfId="0" applyNumberFormat="1" applyFont="1" applyBorder="1" applyAlignment="1">
      <alignment vertical="center"/>
    </xf>
    <xf numFmtId="0" fontId="6" fillId="0" borderId="5" xfId="0" applyFont="1" applyBorder="1" applyAlignment="1">
      <alignment vertical="center"/>
    </xf>
    <xf numFmtId="0" fontId="8" fillId="0" borderId="0" xfId="0" applyFont="1"/>
    <xf numFmtId="0" fontId="5" fillId="0" borderId="0" xfId="0" applyFont="1"/>
    <xf numFmtId="0" fontId="5" fillId="0" borderId="0" xfId="0" applyFont="1" applyAlignment="1">
      <alignment wrapText="1"/>
    </xf>
    <xf numFmtId="164" fontId="5" fillId="0" borderId="0" xfId="0" applyNumberFormat="1" applyFont="1"/>
    <xf numFmtId="165" fontId="5" fillId="0" borderId="0" xfId="0" applyNumberFormat="1" applyFont="1"/>
    <xf numFmtId="0" fontId="9" fillId="0" borderId="0" xfId="0" applyFont="1"/>
    <xf numFmtId="4" fontId="2" fillId="0" borderId="0" xfId="0" applyNumberFormat="1" applyFont="1"/>
    <xf numFmtId="14" fontId="2" fillId="0" borderId="0" xfId="0" applyNumberFormat="1" applyFont="1"/>
    <xf numFmtId="0" fontId="3" fillId="0" borderId="0" xfId="0" applyFont="1" applyAlignment="1">
      <alignment horizontal="left" vertical="center"/>
    </xf>
    <xf numFmtId="0" fontId="0" fillId="0" borderId="0" xfId="0"/>
    <xf numFmtId="0" fontId="6" fillId="0" borderId="2" xfId="0" applyFont="1" applyBorder="1" applyAlignment="1">
      <alignment horizontal="center" vertical="center"/>
    </xf>
    <xf numFmtId="0" fontId="7" fillId="0" borderId="3" xfId="0" applyFont="1" applyBorder="1"/>
    <xf numFmtId="0" fontId="7" fillId="0" borderId="4" xfId="0" applyFont="1" applyBorder="1"/>
  </cellXfs>
  <cellStyles count="27">
    <cellStyle name="Millares 2" xfId="15" xr:uid="{F86C3508-3754-458A-8A42-D60876BA03D5}"/>
    <cellStyle name="Millares 2 2" xfId="19" xr:uid="{B9333215-BB97-40F1-905E-6AE19F8F99EF}"/>
    <cellStyle name="Millares 2 3" xfId="22" xr:uid="{EF79AB45-6CAC-41DC-8547-15C8AB85DC42}"/>
    <cellStyle name="Millares 3" xfId="9" xr:uid="{D27EAE3C-CA27-4E0F-A0F0-47F1A209E7CA}"/>
    <cellStyle name="Millares 4" xfId="17" xr:uid="{C29E8669-C87D-4158-9925-56B20903370D}"/>
    <cellStyle name="Millares 5" xfId="20" xr:uid="{A6090FD3-A49D-4BF6-ADF3-3327B96D1C40}"/>
    <cellStyle name="Millares 6" xfId="5" xr:uid="{F6875F00-49EC-40D4-87C4-DDF4F799985A}"/>
    <cellStyle name="Moneda 2" xfId="14" xr:uid="{712E1849-658F-40DB-BCAC-7D459F9E3391}"/>
    <cellStyle name="Moneda 2 2" xfId="18" xr:uid="{FFAB3327-DD3F-4407-9529-6EC157B47422}"/>
    <cellStyle name="Moneda 2 3" xfId="21" xr:uid="{02F04228-53EC-4A3B-BD94-6476230BC354}"/>
    <cellStyle name="Moneda 3" xfId="23" xr:uid="{0600C63D-9A13-4470-8F4E-D19D76242BF4}"/>
    <cellStyle name="Moneda 4" xfId="24" xr:uid="{9773B984-1050-4039-9451-2382FCF29BA6}"/>
    <cellStyle name="Moneda 4 2" xfId="26" xr:uid="{7C7EA85A-94C3-4095-B17A-39CB83631D77}"/>
    <cellStyle name="Moneda 5" xfId="2" xr:uid="{81C7C9E5-4576-45C6-8399-F04B2F0DBB9E}"/>
    <cellStyle name="Normal" xfId="0" builtinId="0"/>
    <cellStyle name="Normal 10 4" xfId="4" xr:uid="{D922E7D6-9CAB-4F0C-9B17-442CFB8A43D5}"/>
    <cellStyle name="Normal 2" xfId="6" xr:uid="{4224E0DC-56CF-4385-B552-BD8311E80E37}"/>
    <cellStyle name="Normal 2 2" xfId="16" xr:uid="{4F9509DF-7CE4-47C8-A6CA-89833363D77A}"/>
    <cellStyle name="Normal 2 3" xfId="10" xr:uid="{EA1EF10A-BBB0-4546-B1C3-3D793C8B181A}"/>
    <cellStyle name="Normal 2 4" xfId="25" xr:uid="{F38B65FA-31AA-439A-9D45-0C3CD61C4903}"/>
    <cellStyle name="Normal 2 5 2 2" xfId="13" xr:uid="{D2976542-A087-4027-B126-3379228DE51F}"/>
    <cellStyle name="Normal 3" xfId="11" xr:uid="{2FB9E655-9118-4CE5-8198-CB5AD1120221}"/>
    <cellStyle name="Normal 3 2" xfId="12" xr:uid="{39682A51-47BE-4207-A43C-8F6191718EE6}"/>
    <cellStyle name="Normal 4" xfId="1" xr:uid="{E1ECDC83-751F-4B94-AAF0-214FCD3A70AD}"/>
    <cellStyle name="Normal 5" xfId="7" xr:uid="{E24E263B-D5AE-4E38-A7C9-238176DC440A}"/>
    <cellStyle name="Porcentaje 2" xfId="8" xr:uid="{8EB22AB0-BB83-4F43-9850-E7AF3C527F03}"/>
    <cellStyle name="Porcentaje 3" xfId="3" xr:uid="{971D45D5-504C-4901-88E1-06BBB046C415}"/>
  </cellStyles>
  <dxfs count="0"/>
  <tableStyles count="1" defaultTableStyle="TableStyleMedium2" defaultPivotStyle="PivotStyleLight16">
    <tableStyle name="Estilo de tabla 1" pivot="0" count="0" xr9:uid="{6E8633B0-5FF9-461E-9DD5-34F2B6E2571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 id="{256276D8-3395-4BEF-A74E-C03ECA0B2139}" userId="-" providerId="None"/>
  <person displayName="OxI" id="{A6C481A3-244B-4774-85A1-8EAA50C8ACD5}" userId="OxI" providerId="None"/>
  <person displayName="MMDB" id="{8305C64E-7BB9-4020-838B-DB3FEB5E95BD}" userId="MMDB" providerId="None"/>
  <person displayName="Autor" id="{E550C6FF-5DE9-4D59-AD29-746D03BB0E43}" userId="Autor" providerId="None"/>
  <person displayName="Macol" id="{89DD56BA-20EE-4680-B7D2-E02A7A60C3B3}" userId="Macol" providerId="None"/>
  <person displayName="DGPPIP" id="{074BBE7E-14F4-427C-BD70-E0A587F00DA9}" userId="DGPPIP" providerId="None"/>
  <person displayName="LENOVO" id="{D343FD08-F301-48AC-8FA5-21C3440AA165}" userId="LENOVO" providerId="None"/>
  <person displayName="Usuario" id="{683F21D2-586C-4F0D-98BD-2F34D6DCB35A}" userId="Usuario" providerId="None"/>
  <person displayName="DGPPIP-OXI" id="{0E798EA8-2630-4365-80B6-C20AB901A4D5}" userId="DGPPIP-OXI" providerId="None"/>
  <person displayName="Macol Dominguez" id="{F048FB48-8103-43EA-A704-9F2BAEEC01E3}" userId="Macol Dominguez" providerId="None"/>
  <person displayName="Melissa Marquez" id="{47F3F3FD-BEB8-4347-AD19-CA59EC1709C4}" userId="Melissa Marquez" providerId="None"/>
  <person displayName="Darlyn Bryan Miranda Llaja" id="{966AB2B2-708D-42C7-A600-B9596ADA0B3A}" userId="98f1041b2e8f964e" providerId="Windows Live"/>
  <person displayName="Usuario de Windows" id="{8D664BD6-6C6E-44B0-8918-DDE9D6BA8919}" userId="Usuario de Windows" providerId="None"/>
  <person displayName="Consultor DGPPIP 23" id="{29CA5E2B-1D95-4F3F-8313-85A71A02189B}" userId="Consultor DGPPIP 23" providerId="None"/>
  <person displayName="Equipo OxI - DGPPIP" id="{A3B71DA3-7543-4337-87AF-8C2CA37547EC}" userId="Equipo OxI - DGPPIP" providerId="None"/>
  <person displayName="Guerra Goyburo, Carlos" id="{652149D6-5F2C-4405-83C4-E256DE5723BD}" userId="Guerra Goyburo, Carlos" providerId="None"/>
  <person displayName="Darlyn Bryan Miranda Llaja" id="{32F8D020-FD43-4FD7-8A1F-7D26164F565D}" userId="Darlyn Bryan Miranda Llaja" providerId="None"/>
  <person displayName="Miranda Llaja Darlyn Bryan" id="{8B5F06EA-957A-4376-A163-1DF3365598D2}" userId="Miranda Llaja Darlyn Bryan" providerId="None"/>
  <person displayName="Marquez Vera, Melissa Lesly" id="{83C17D9B-F2C3-4152-A872-C0897597E447}" userId="Marquez Vera, Melissa Lesly" providerId="None"/>
  <person displayName="Equipo de Obras por Impuestos" id="{DFD06753-9D75-4538-8E89-E74B621AB9D5}" userId="Equipo de Obras por Impuestos" providerId="None"/>
  <person displayName="Quispe Zavala, Irene Victoria" id="{E66985F2-0EA5-462C-BBAE-38D5F7FC37B8}" userId="Quispe Zavala, Irene Victoria" providerId="None"/>
  <person displayName="Baracco Puente, Andrea Carolina" id="{2DFFADDA-F6AA-4A7B-9EC4-7A6AD7BEB481}" userId="Baracco Puente, Andrea Carolina" providerId="None"/>
  <person displayName="Macol Milagros Dominguez Bustamante" id="{2B972A25-8810-4F37-B1F9-F6DFD2B034E4}" userId="Macol Milagros Dominguez Bustamante" providerId="None"/>
  <person displayName="Dominguez Bustamante, Macol Milagros" id="{F5194261-1AF3-4F5E-AE06-F6EBB6479D7C}" userId="Dominguez Bustamante, Macol Milagros" providerId="None"/>
  <person displayName="Katherine Wendy Quispe Apaza" id="{89896505-167A-4FDC-8050-4EEAA28569DB}" userId="S::kquispe@mef.gob.pe::294975fb-7514-4a1a-b6a2-b4e855837f1a" providerId="AD"/>
  <person displayName="Huarachi Flores, Erika Candida" id="{ADBD448C-5C03-4FFB-9461-A8F42083BDEB}" userId="S::ehuarachi@mef.gob.pe::800deb9a-2cbe-4596-8341-43dca4b8fa60" providerId="AD"/>
  <person displayName="Consultor DGPPIP 23" id="{2AC03B36-F48A-4903-9B99-8BC03BDB17B6}" userId="S::consultor_dgppip23@mef.gob.pe::aaa8bfa3-495f-4889-9cd9-66f88bab8e75" providerId="AD"/>
  <person displayName="Consultor DGPPIP 28" id="{CBF0E6BE-D304-4F48-9F9C-519582872D9C}" userId="S::consultor_dgppip28@mef.gob.pe::3fe16de1-e692-4ff1-bcdc-983b9a330b4b"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C15" personId="{652149D6-5F2C-4405-83C4-E256DE5723BD}" id="{6C897615-F492-40DE-A19F-A1B7A3591CAD}">
    <text>Modificación del plazo de ET y ejecución de obra</text>
  </threadedComment>
  <threadedComment ref="AE15" personId="{652149D6-5F2C-4405-83C4-E256DE5723BD}" id="{C08A5720-A173-4553-A46B-1A8EBFE304DE}">
    <text>Modificación plazo E.T.</text>
  </threadedComment>
  <threadedComment ref="AG15" personId="{652149D6-5F2C-4405-83C4-E256DE5723BD}" id="{EFA96B36-2C64-4717-BE7C-E110B6223D63}">
    <text xml:space="preserve">Modificación del plazo del 
E.T.
</text>
  </threadedComment>
  <threadedComment ref="AI15" personId="{652149D6-5F2C-4405-83C4-E256DE5723BD}" id="{B02B1272-1B53-484F-AD54-EA5262440C25}">
    <text>Determinación funcionarios responsables</text>
  </threadedComment>
  <threadedComment ref="AK15" personId="{652149D6-5F2C-4405-83C4-E256DE5723BD}" id="{F2B9A2F7-64A8-4AA4-ABC6-160425A7EF7B}">
    <text>Aprobación del E.T.</text>
  </threadedComment>
  <threadedComment ref="AM15" personId="{652149D6-5F2C-4405-83C4-E256DE5723BD}" id="{B4B0E009-E3AB-4F34-85D1-7B400C42540C}">
    <text>Modificación de los funcionarios responsables</text>
  </threadedComment>
  <threadedComment ref="AO15" personId="{652149D6-5F2C-4405-83C4-E256DE5723BD}" id="{5B78E133-98D1-4C46-B395-8E2413B523EB}">
    <text>Modificación de los funcionarios responsables</text>
  </threadedComment>
  <threadedComment ref="AQ15" personId="{652149D6-5F2C-4405-83C4-E256DE5723BD}" id="{48CAE35F-6462-40B8-930E-A4104E2C8263}">
    <text>Monto aprobación de la Liquidación</text>
  </threadedComment>
  <threadedComment ref="AC17" dT="2026-01-07T14:58:34.39" personId="{89DD56BA-20EE-4680-B7D2-E02A7A60C3B3}" id="{4158F913-7D82-4F52-BF45-33610C186EB0}">
    <text>Modificación de plazo de ejecución</text>
  </threadedComment>
  <threadedComment ref="AE17" dT="2026-01-07T15:01:43.35" personId="{89DD56BA-20EE-4680-B7D2-E02A7A60C3B3}" id="{5E270630-D8DA-45A4-8461-EB668FE2B2AA}">
    <text>Incorporación de Cláusula de reconocimiento de gastos generales por reclamación de terceros e indemnidad.</text>
  </threadedComment>
  <threadedComment ref="Z18" personId="{652149D6-5F2C-4405-83C4-E256DE5723BD}" id="{25E648EF-0895-4620-84BB-C46DC990739A}">
    <text>remitido al MEF 09/07/2018</text>
  </threadedComment>
  <threadedComment ref="AC18" personId="{652149D6-5F2C-4405-83C4-E256DE5723BD}" id="{CC5E8303-142E-4D35-91D7-A31A9B0AE3C4}">
    <text xml:space="preserve">Monto de aprobación del E.T.
</text>
  </threadedComment>
  <threadedComment ref="AE18" personId="{652149D6-5F2C-4405-83C4-E256DE5723BD}" id="{664EDBDA-87FA-4DFC-B5BB-948314556761}">
    <text>Cláusula de funcionarios responsables</text>
  </threadedComment>
  <threadedComment ref="AG18" personId="{652149D6-5F2C-4405-83C4-E256DE5723BD}" id="{4A70CA42-0886-4AAA-A3CE-833EBC5AF336}">
    <text>remitido al MEF 09.07.2018</text>
  </threadedComment>
  <threadedComment ref="AI18" personId="{652149D6-5F2C-4405-83C4-E256DE5723BD}" id="{04DA803E-DE9D-437A-B010-D06B9F4C273A}">
    <text>Modificación de la cláusula de ejecución por un contratista</text>
  </threadedComment>
  <threadedComment ref="AE24" personId="{E550C6FF-5DE9-4D59-AD29-746D03BB0E43}" id="{00F8C4AE-1B58-4189-A1BC-53317E216D83}">
    <text>remitida al MEF 23/08/2017</text>
  </threadedComment>
  <threadedComment ref="AG24" personId="{E550C6FF-5DE9-4D59-AD29-746D03BB0E43}" id="{E2D69CB3-5352-483A-B362-4DB3E6947EE4}">
    <text>ADENDA PARA EL EXCEDENTE LÍMITE CIPRL
74,215,062.31 CON LÍMITE CIPRL
2,984,937.69 CON CARGO AL PRESUPUESTO INSTITUCIONAL</text>
  </threadedComment>
  <threadedComment ref="AI24" personId="{652149D6-5F2C-4405-83C4-E256DE5723BD}" id="{15E10A5C-9ECB-43FC-9A64-E23FC20F430A}">
    <text>modificación cláusula de garantía, cronograma de emisión CIPRL por excedente de límite y fuente de financiamiento</text>
  </threadedComment>
  <threadedComment ref="AK24" personId="{074BBE7E-14F4-427C-BD70-E0A587F00DA9}" id="{6A1D4755-5F10-4CAC-BCD6-4D2B4F5C9FF4}">
    <text>Actualización del cronograma de pago por exceso de límite de emisión de CIPRL</text>
  </threadedComment>
  <threadedComment ref="AM24" personId="{074BBE7E-14F4-427C-BD70-E0A587F00DA9}" id="{C2875943-49CE-4B03-B637-0C3819D1FD1B}">
    <text xml:space="preserve">Actualización de cronograma de pago
</text>
  </threadedComment>
  <threadedComment ref="AC25" dT="2021-06-11T01:04:05.44" personId="{E550C6FF-5DE9-4D59-AD29-746D03BB0E43}" id="{80E53A68-B04B-4DC1-ACBB-2ED6F05FB433}">
    <text>Modificación de funcionarios responsables</text>
  </threadedComment>
  <threadedComment ref="AG31" personId="{256276D8-3395-4BEF-A74E-C03ECA0B2139}" id="{88B19D3A-519A-470E-B787-73487B4B89D0}">
    <text>Modificación de plazo de ejecución</text>
  </threadedComment>
  <threadedComment ref="AI31" personId="{256276D8-3395-4BEF-A74E-C03ECA0B2139}" id="{11E5B05E-ECD7-43F6-A952-7355874091BA}">
    <text>Por aprobación de liquidación aprobado mediante Resolución de Alcaldía N° 200-2014-A-MDFT de fecha 12.11.2014</text>
  </threadedComment>
  <threadedComment ref="AE33" personId="{E550C6FF-5DE9-4D59-AD29-746D03BB0E43}" id="{63927A90-149D-4C8F-B13D-F0F95279889B}">
    <text>Monto modificado (mal registro de la adenda)
la adenda separa monto que excedio límite ciprl</text>
  </threadedComment>
  <threadedComment ref="AG33" personId="{074BBE7E-14F4-427C-BD70-E0A587F00DA9}" id="{BE421375-CBE9-42BF-932F-AF3D56015BC8}">
    <text>Modificación del cronograma de pago</text>
  </threadedComment>
  <threadedComment ref="AC35" dT="2021-05-25T13:06:01.49" personId="{E550C6FF-5DE9-4D59-AD29-746D03BB0E43}" id="{3161D264-0853-4A13-A3AF-51EC974D167B}">
    <text>Modificacion de funcionarios responsables y avances del Proyecto</text>
  </threadedComment>
  <threadedComment ref="AE35" dT="2021-05-25T13:10:43.13" personId="{E550C6FF-5DE9-4D59-AD29-746D03BB0E43}" id="{24A43FFA-4887-4F14-A06E-89A9678FB97F}">
    <text>Modificacion de RUC de la empresa y direcciones de las partes</text>
  </threadedComment>
  <threadedComment ref="AK36" personId="{0E798EA8-2630-4365-80B6-C20AB901A4D5}" id="{0DAC8A37-6B9B-4FAE-AB64-997AC010B2B7}">
    <text>Establece obligaciones del consorcio</text>
  </threadedComment>
  <threadedComment ref="AG40" personId="{652149D6-5F2C-4405-83C4-E256DE5723BD}" id="{D4F5DDB4-CC62-4FEB-B257-EFAA5DADC481}">
    <text xml:space="preserve">Modificación de los plazos de ejecución
</text>
  </threadedComment>
  <threadedComment ref="AI40" personId="{652149D6-5F2C-4405-83C4-E256DE5723BD}" id="{157EBF49-F20D-476B-92E4-248D25964F26}">
    <text>ratificación del monto de inversión</text>
  </threadedComment>
  <threadedComment ref="AC42" personId="{652149D6-5F2C-4405-83C4-E256DE5723BD}" id="{A4174939-9704-4B76-A252-C8F8B0099B29}">
    <text>incremento por aprobación del ET</text>
  </threadedComment>
  <threadedComment ref="AE42" personId="{652149D6-5F2C-4405-83C4-E256DE5723BD}" id="{B40E359D-0ED0-4EFD-8C42-BECB5713C2DC}">
    <text>Correción del código SNIP</text>
  </threadedComment>
  <threadedComment ref="AG42" personId="{652149D6-5F2C-4405-83C4-E256DE5723BD}" id="{0620585A-49B5-4302-B722-390C37E17119}">
    <text>Incremento Adicional ° 1</text>
  </threadedComment>
  <threadedComment ref="AI42" personId="{652149D6-5F2C-4405-83C4-E256DE5723BD}" id="{79CA66B1-548E-4F01-99EE-7582682C82CA}">
    <text>Monto final de la liquidación</text>
  </threadedComment>
  <threadedComment ref="AI47" personId="{F048FB48-8103-43EA-A704-9F2BAEEC01E3}" id="{1DEF67AB-9184-45A9-AE27-7C5375D3234B}">
    <text>Modificación de plazo de ejecución de acuerdo al Expediente Técnico</text>
  </threadedComment>
  <threadedComment ref="AK47" personId="{F048FB48-8103-43EA-A704-9F2BAEEC01E3}" id="{AA6A0F9C-BF5A-4207-82E8-40F8A6750B6C}">
    <text>Modificación de obligaciones de la Empresa Privada y Entidad Pública</text>
  </threadedComment>
  <threadedComment ref="AM47" personId="{652149D6-5F2C-4405-83C4-E256DE5723BD}" id="{7CD5C038-8E33-40F9-BE3D-E1EA27F48CD3}">
    <text>REMITIDO 18.07.2018
modificación de plazos y emisión de CIPRL</text>
  </threadedComment>
  <threadedComment ref="AU47" personId="{F048FB48-8103-43EA-A704-9F2BAEEC01E3}" id="{3A3185DE-F31F-499C-B3E5-D7C6CA80DAFE}">
    <text>Modificación de plazo de ejecución</text>
  </threadedComment>
  <threadedComment ref="AW47" personId="{E550C6FF-5DE9-4D59-AD29-746D03BB0E43}" id="{4A707069-6A8B-4E08-8573-188CBFC36E2E}">
    <text>modificación cronograma de reconocimiento de la inversión (emisión de CIPRL)</text>
  </threadedComment>
  <threadedComment ref="AY47" personId="{652149D6-5F2C-4405-83C4-E256DE5723BD}" id="{B33DD1F5-A53F-4341-9589-CA13576A671A}">
    <text>Incremento por monto aprobado de liquidación
remitido a MEF 21.06.2018
la supervisión no lo financia el privado</text>
  </threadedComment>
  <threadedComment ref="P49" personId="{F5194261-1AF3-4F5E-AE06-F6EBB6479D7C}" id="{DFCE0E8A-2ACD-4D21-A89B-3616E96763EB}">
    <text>Monto de inversión reconocido S/ 1,123,228.12 por certificados de inversión es por la liquidación aprobada mediante Resolución de Alcadía Nº 331-2015-MPGSCO de fecha 16-09-2015</text>
  </threadedComment>
  <threadedComment ref="P50" personId="{F5194261-1AF3-4F5E-AE06-F6EBB6479D7C}" id="{116153EB-EB94-454B-AF86-642DC4031CF4}">
    <text>Monto de inversión reconocido S/ 3,668,692,77 por certificados de inversión es por la liquidación aprobada mediante Resolución de Alcadía Nº 850-2014-MDS de fecha 17-11-2014</text>
  </threadedComment>
  <threadedComment ref="AE50" dT="2022-06-21T01:18:58.77" personId="{E550C6FF-5DE9-4D59-AD29-746D03BB0E43}" id="{42192F50-B90C-4041-8A1D-CCDB2C0617FC}">
    <text>Modificación de cláusulas de designación de funcionarios responsables y criterios de emisión de CIPRL</text>
  </threadedComment>
  <threadedComment ref="AG50" dT="2022-06-21T01:20:22.91" personId="{E550C6FF-5DE9-4D59-AD29-746D03BB0E43}" id="{79753BC1-D324-4A3D-8443-0DCD7BEBD442}">
    <text>Suspensión de plazo por 45 días calendarios desde 08.01.2014 al 21.02.2014</text>
  </threadedComment>
  <threadedComment ref="AI50" dT="2022-06-21T01:22:10.02" personId="{E550C6FF-5DE9-4D59-AD29-746D03BB0E43}" id="{13DC9EE4-DC0A-4316-99B3-5C71094DF855}">
    <text>Suspensión de plazo por 45 días calendarios desde 22.02.2014 al 07.04.2014</text>
  </threadedComment>
  <threadedComment ref="AM50" dT="2022-06-21T01:25:29.19" personId="{E550C6FF-5DE9-4D59-AD29-746D03BB0E43}" id="{40269B7D-E3CF-4336-AE8D-C3B8AE43742A}">
    <text>Modificación de cláusulas de designación de funcionarios responsables y criterios de emisión de CIPRL</text>
  </threadedComment>
  <threadedComment ref="AI51" dT="2026-01-07T15:35:37.69" personId="{89DD56BA-20EE-4680-B7D2-E02A7A60C3B3}" id="{3A8DFB64-C4A8-44B4-9F27-3F5E9D888019}">
    <text>Suspensión de plazo de ejecución de 45 días calendarios desde 1.08.14 al 15.09.14</text>
  </threadedComment>
  <threadedComment ref="AK51" dT="2026-01-07T15:38:13.12" personId="{89DD56BA-20EE-4680-B7D2-E02A7A60C3B3}" id="{356F74AF-0FCD-4786-B749-16B240544BD0}">
    <text>Incorporación de modificaciones al ET por nuevas áreas fruto.</text>
  </threadedComment>
  <threadedComment ref="AM51" dT="2026-01-07T15:39:33.51" personId="{89DD56BA-20EE-4680-B7D2-E02A7A60C3B3}" id="{7B70B3D4-DE2B-45F9-B6AA-934311A11CA4}">
    <text>Modificación de plazo de ejecución</text>
  </threadedComment>
  <threadedComment ref="AO51" dT="2026-01-07T15:40:56.86" personId="{89DD56BA-20EE-4680-B7D2-E02A7A60C3B3}" id="{9D7E7A9E-E2FB-4F31-A3CB-CCB6261808C9}">
    <text>Designación de funcionarios responsables.</text>
  </threadedComment>
  <threadedComment ref="AE53" dT="2026-01-07T17:18:21.62" personId="{89DD56BA-20EE-4680-B7D2-E02A7A60C3B3}" id="{28AE2AEE-8848-4504-A0FC-559CE9DA2FC8}">
    <text>Adenda incompleta</text>
  </threadedComment>
  <threadedComment ref="AG56" dT="2025-05-12T21:02:22.83" personId="{256276D8-3395-4BEF-A74E-C03ECA0B2139}" id="{7B75F4A0-F0BB-4ABB-AD70-E80956E09508}">
    <text>Modificación de fuente financiamiento de Recursos Institucionales a Topes Máximos de Capacidad Anual</text>
  </threadedComment>
  <threadedComment ref="Z57" personId="{652149D6-5F2C-4405-83C4-E256DE5723BD}" id="{46B109BE-B32E-4907-A6CC-B8D614327736}">
    <text>remitido al MEF 10/07/2018</text>
  </threadedComment>
  <threadedComment ref="AC57" dT="2021-05-06T19:19:38.65" personId="{E550C6FF-5DE9-4D59-AD29-746D03BB0E43}" id="{B7B3EE66-1FD7-46E9-ACB6-39BC9A8E446A}">
    <text>Modificación del plazo de ejecución por 30 días y finaliza el 20.10.2014</text>
  </threadedComment>
  <threadedComment ref="AC60" personId="{652149D6-5F2C-4405-83C4-E256DE5723BD}" id="{BD0DC668-E25C-4887-9EE1-C1B95AFA0156}">
    <text>mediante documento de trabajo se modifica el monto del E.T.
REMITIDA POR BCP 18.07.2018</text>
  </threadedComment>
  <threadedComment ref="AE60" personId="{652149D6-5F2C-4405-83C4-E256DE5723BD}" id="{0E59DC19-906E-485D-857F-BEBCE2A310E5}">
    <text>Adicionales de obra, remitido por BCP 18.07.2018</text>
  </threadedComment>
  <threadedComment ref="AG60" personId="{E550C6FF-5DE9-4D59-AD29-746D03BB0E43}" id="{9D3D1D2C-B4E9-427F-A307-9C50FA06751C}">
    <text>CON PRESUPUESTO INSTITUCIONAL
Remitido por BCP 18.07.2018</text>
  </threadedComment>
  <threadedComment ref="AE61" dT="2026-01-07T17:40:48.04" personId="{89DD56BA-20EE-4680-B7D2-E02A7A60C3B3}" id="{BC7F9507-8977-4417-A153-94F65C3C1772}">
    <text>Modificación de plazo de ejecución</text>
  </threadedComment>
  <threadedComment ref="AE62" personId="{E550C6FF-5DE9-4D59-AD29-746D03BB0E43}" id="{641FE74E-7136-4508-8264-DCE1A46F586B}">
    <text>designación funcionario responsable otrogar conformidad de recepción</text>
  </threadedComment>
  <threadedComment ref="AG62" personId="{E550C6FF-5DE9-4D59-AD29-746D03BB0E43}" id="{118672DE-FD3D-48C3-99A0-F8668B9555EC}">
    <text xml:space="preserve">no cuenta con límite, esta adenda indica que se pagará con recursos institucionales
</text>
  </threadedComment>
  <threadedComment ref="AI62" personId="{074BBE7E-14F4-427C-BD70-E0A587F00DA9}" id="{7BD55895-AD26-40C6-9AF5-46BA52186E8B}">
    <text>Modificación de plazo de ejecución</text>
  </threadedComment>
  <threadedComment ref="AI63" personId="{652149D6-5F2C-4405-83C4-E256DE5723BD}" id="{9E3AFA27-924B-495A-86AD-39D9A2A9F974}">
    <text>Remitido por tesoro Memo 444-2018-ef/52.06
no cuenta con límite CIPRL</text>
  </threadedComment>
  <threadedComment ref="AK63" personId="{652149D6-5F2C-4405-83C4-E256DE5723BD}" id="{6F967345-C343-48C8-920D-A0D1C9595EA3}">
    <text>El incremento de 586,470.21 de la adenda 4, se reconocera con prespuesto institucional.</text>
  </threadedComment>
  <threadedComment ref="AM63" personId="{2B972A25-8810-4F37-B1F9-F6DFD2B034E4}" id="{7DBCF188-E63D-4BBE-8266-7C534FF8A6A4}">
    <text>Se corrige el numeral 3.2. de la Adenda N° 5 por los decimales de los montos consignados en el cuadro.</text>
  </threadedComment>
  <threadedComment ref="AC65" personId="{652149D6-5F2C-4405-83C4-E256DE5723BD}" id="{DE15BE3C-F7D7-443E-95AA-F0A46A6F5328}">
    <text xml:space="preserve">Monto de aprobación del E.T.
</text>
  </threadedComment>
  <threadedComment ref="AF65" personId="{652149D6-5F2C-4405-83C4-E256DE5723BD}" id="{46F71691-60C7-47F5-A989-89FB5C05DDA6}">
    <text>error en la adenda en la fecha</text>
  </threadedComment>
  <threadedComment ref="AG65" personId="{652149D6-5F2C-4405-83C4-E256DE5723BD}" id="{FE33CD80-C681-4389-B743-ACCF0D5E8013}">
    <text>modificación de funcionarios responsables</text>
  </threadedComment>
  <threadedComment ref="AK65" personId="{652149D6-5F2C-4405-83C4-E256DE5723BD}" id="{87E8FF3C-2424-4CD5-B0CC-17651CF30C98}">
    <text>No se remitió al MEF</text>
  </threadedComment>
  <threadedComment ref="AM65" personId="{652149D6-5F2C-4405-83C4-E256DE5723BD}" id="{F38A0489-3A6D-4EB1-AE87-D24F03D9DD8C}">
    <text>no se remitió al MEF</text>
  </threadedComment>
  <threadedComment ref="AO65" personId="{652149D6-5F2C-4405-83C4-E256DE5723BD}" id="{8F47361D-E820-423A-A9C9-46CEFF74B75D}">
    <text>MODIFICACIÓN DE FUNCIONARIOS RESPONSABLES</text>
  </threadedComment>
  <threadedComment ref="AQ65" dT="2025-01-08T16:19:44.40" personId="{256276D8-3395-4BEF-A74E-C03ECA0B2139}" id="{D009F493-9256-4398-BA1E-8F24BB4ED75E}">
    <text>Cambio de ejecutor y razón social de Minera Barrick a Minera Boroo</text>
  </threadedComment>
  <threadedComment ref="AC66" dT="2026-02-19T20:43:27.36" personId="{32F8D020-FD43-4FD7-8A1F-7D26164F565D}" id="{5BAA900F-58DF-4329-9520-7C0F2D39B506}">
    <text>Adenda que modifica el nombre del Consorcio, y modifica el plazo de ejecución.</text>
  </threadedComment>
  <threadedComment ref="AG66" personId="{074BBE7E-14F4-427C-BD70-E0A587F00DA9}" id="{45A05216-98DC-4EDF-A2CF-48830413EC00}">
    <text>Adenda por avances trimestrales y participación del Consorcio</text>
  </threadedComment>
  <threadedComment ref="AI66" dT="2020-08-21T22:32:30.17" personId="{E550C6FF-5DE9-4D59-AD29-746D03BB0E43}" id="{A546B400-17FC-4087-AC05-78AE0BA75566}">
    <text>Modificación de la razon social de una de las empresa privadas del Consorcio</text>
  </threadedComment>
  <threadedComment ref="AM66" personId="{8D664BD6-6C6E-44B0-8918-DDE9D6BA8919}" id="{99A7F1EA-113F-4F8F-AD12-F6E12F3E3240}">
    <text>Modificación de Plazo de Ejecución</text>
  </threadedComment>
  <threadedComment ref="AO66" personId="{8D664BD6-6C6E-44B0-8918-DDE9D6BA8919}" id="{319632A6-096E-48C5-9453-8712ECE0D671}">
    <text xml:space="preserve">Modificación de plazo de ejecución </text>
  </threadedComment>
  <threadedComment ref="AQ66" personId="{256276D8-3395-4BEF-A74E-C03ECA0B2139}" id="{7DAE4C79-6AA5-46AB-9D04-25B39F8C9ADF}">
    <text>Con cargo al Tope Máximo de Capacidad Anual del Gobierno Regional de Puno</text>
  </threadedComment>
  <threadedComment ref="AS66" dT="2025-09-08T00:54:26.25" personId="{89896505-167A-4FDC-8050-4EEAA28569DB}" id="{CD5E6E92-2DA5-4282-AC1F-7D45F7FF2112}">
    <text>Con cargo al TMCA del GR Puno</text>
  </threadedComment>
  <threadedComment ref="AU66" dT="2026-02-19T22:21:11.13" personId="{32F8D020-FD43-4FD7-8A1F-7D26164F565D}" id="{A58D34ED-6143-488A-9E3C-BF7DCAC7758E}">
    <text>Adenda que modifica la denominación social.</text>
  </threadedComment>
  <threadedComment ref="AC69" dT="2025-06-10T15:21:16.81" personId="{256276D8-3395-4BEF-A74E-C03ECA0B2139}" id="{A1B1426B-4490-46DB-BBC2-AA9BC79574A1}">
    <text>Modificación de la Cláusula Décimo Primera de los funcionarios responsables</text>
  </threadedComment>
  <threadedComment ref="AC70" dT="2025-06-10T15:21:16.81" personId="{256276D8-3395-4BEF-A74E-C03ECA0B2139}" id="{EE798101-F819-4D30-AE06-0CA61C63F564}">
    <text>Modificación de la Cláusula Décimo Primera de los funcionarios responsables</text>
  </threadedComment>
  <threadedComment ref="AC71" dT="2025-06-10T15:21:16.81" personId="{256276D8-3395-4BEF-A74E-C03ECA0B2139}" id="{B71ED9F5-BA8A-4960-AE32-F7081212B742}">
    <text>Modificación de la Cláusula Décimo Primera de los funcionarios responsables</text>
  </threadedComment>
  <threadedComment ref="AC72" dT="2025-06-10T15:21:16.81" personId="{256276D8-3395-4BEF-A74E-C03ECA0B2139}" id="{607F7097-190A-4E12-8C57-4DE9825C0AC8}">
    <text>Modificación de la Cláusula Décimo Primera de los funcionarios responsables</text>
  </threadedComment>
  <threadedComment ref="AC73" dT="2025-06-10T15:21:16.81" personId="{256276D8-3395-4BEF-A74E-C03ECA0B2139}" id="{7AEAECC0-5252-4FF2-975C-5C7E2EF21F7D}">
    <text>Modificación de la Cláusula Décimo Primera de los funcionarios responsables</text>
  </threadedComment>
  <threadedComment ref="AG74" personId="{652149D6-5F2C-4405-83C4-E256DE5723BD}" id="{18483493-7177-4A9C-AADB-143707AAF19D}">
    <text>corrige error material de fecha de la adenda 2</text>
  </threadedComment>
  <threadedComment ref="AE75" personId="{E550C6FF-5DE9-4D59-AD29-746D03BB0E43}" id="{8A0841D8-4544-48D3-8811-A85C2A4ACBC8}">
    <text>modificación de funcionarios responsables y avances del proyecto</text>
  </threadedComment>
  <threadedComment ref="AE77" personId="{074BBE7E-14F4-427C-BD70-E0A587F00DA9}" id="{74601187-C090-4139-BBA4-50616C956BD0}">
    <text>Participación del consorcio</text>
  </threadedComment>
  <threadedComment ref="AG77" personId="{074BBE7E-14F4-427C-BD70-E0A587F00DA9}" id="{D34CED67-4130-4421-98C1-3581D0CE4E68}">
    <text>Modificación del plazo de ejecución</text>
  </threadedComment>
  <threadedComment ref="AE78" dT="2025-06-10T15:34:55.12" personId="{256276D8-3395-4BEF-A74E-C03ECA0B2139}" id="{9D936A31-97EE-4319-B75C-B3BE4D8344BA}">
    <text>Modificación de la Cláusula Décima del Convenio de Inversión de funcionarios responsbales</text>
  </threadedComment>
  <threadedComment ref="AE79" personId="{E550C6FF-5DE9-4D59-AD29-746D03BB0E43}" id="{C9EE342B-3D95-4478-83B0-09AE2184A4C0}">
    <text>no se remitió a DGPPIP</text>
  </threadedComment>
  <threadedComment ref="AG79" personId="{E550C6FF-5DE9-4D59-AD29-746D03BB0E43}" id="{063EF208-A357-4E08-B0F4-ED8E8EAD447E}">
    <text xml:space="preserve">no se remitió a DGPPIP
</text>
  </threadedComment>
  <threadedComment ref="AI79" personId="{E550C6FF-5DE9-4D59-AD29-746D03BB0E43}" id="{6BFEA5FB-5464-46E2-B047-93669940371C}">
    <text>solo se remitió a DGETP</text>
  </threadedComment>
  <threadedComment ref="AE80" personId="{E550C6FF-5DE9-4D59-AD29-746D03BB0E43}" id="{272964B6-E9C9-4286-8ACD-2DBC000C7228}">
    <text>NO SE REMITIÓ A DGPPIP</text>
  </threadedComment>
  <threadedComment ref="AG80" personId="{E550C6FF-5DE9-4D59-AD29-746D03BB0E43}" id="{9A6E5139-E3A5-43B7-B669-9B5B5F733F3F}">
    <text>no se remitió a DGPPIP</text>
  </threadedComment>
  <threadedComment ref="AH80" personId="{E550C6FF-5DE9-4D59-AD29-746D03BB0E43}" id="{3FBC5167-A45F-495D-8989-C15583EF9C98}">
    <text>NO DETALLA EL DÍA EN LA ADENDA</text>
  </threadedComment>
  <threadedComment ref="AI80" personId="{E550C6FF-5DE9-4D59-AD29-746D03BB0E43}" id="{61451282-EB2E-46ED-904A-9C6BA2A8A3A9}">
    <text>SOLO FUE REMITIDA A TESORO</text>
  </threadedComment>
  <threadedComment ref="AE82" personId="{E550C6FF-5DE9-4D59-AD29-746D03BB0E43}" id="{80E62442-CD60-4FF2-A0BA-7F518B6B5E69}">
    <text xml:space="preserve">no modifica monto
</text>
  </threadedComment>
  <threadedComment ref="AG82" personId="{E550C6FF-5DE9-4D59-AD29-746D03BB0E43}" id="{EE466A9E-BB4B-4DCB-9D22-EEBE8F338B03}">
    <text>MODIFICA PLAZO DE EJECUCIÓN</text>
  </threadedComment>
  <threadedComment ref="AE83" personId="{E550C6FF-5DE9-4D59-AD29-746D03BB0E43}" id="{1C807BFC-8F75-4507-AE2B-DD61C22D24DB}">
    <text>modificación plazos de ejecución</text>
  </threadedComment>
  <threadedComment ref="AE86" dT="2025-06-10T15:41:47.96" personId="{256276D8-3395-4BEF-A74E-C03ECA0B2139}" id="{610F3BF3-35B2-49B8-916E-D253D85B63C4}">
    <text>Modificación de Cláusula Cuarta: Plazo y Décimo Primera: Funcionarios responsables</text>
  </threadedComment>
  <threadedComment ref="AG86" dT="2025-06-10T15:41:47.96" personId="{256276D8-3395-4BEF-A74E-C03ECA0B2139}" id="{E5956DB9-F09D-40CA-9FB3-3E6BED58BFA9}">
    <text>Modificación de Cláusula Cuarta: Plazo y Décimo Primera: Funcionarios responsables</text>
  </threadedComment>
  <threadedComment ref="AE87" personId="{0E798EA8-2630-4365-80B6-C20AB901A4D5}" id="{860A46A9-F308-49B5-93F6-7C1FEED4B1E9}">
    <text>Ampliación de plazo de ejecución por 390 días</text>
  </threadedComment>
  <threadedComment ref="AE88" personId="{652149D6-5F2C-4405-83C4-E256DE5723BD}" id="{8D227DE5-8245-4E24-B5A7-7D20CAAACE27}">
    <text>excedió límite CIPRL</text>
  </threadedComment>
  <threadedComment ref="AG88" personId="{652149D6-5F2C-4405-83C4-E256DE5723BD}" id="{D4C14973-2843-48BE-8EB2-BB02DEBF67BC}">
    <text>cronograma de emisión CIPRL por exceso de límite CIPRL</text>
  </threadedComment>
  <threadedComment ref="AI88" personId="{652149D6-5F2C-4405-83C4-E256DE5723BD}" id="{522810D3-BF20-4BEB-BA72-36C6F2001E33}">
    <text>detallan la fuente de financiamiento para el pago de exceso de límite CIPRL</text>
  </threadedComment>
  <threadedComment ref="AC89" personId="{652149D6-5F2C-4405-83C4-E256DE5723BD}" id="{5030C807-CD1B-40C1-8859-DF7F0E66B2CF}">
    <text>Modificación de plazos, funcionarios responsables, cronograma de emisión CIPRL entre otros .. NO MODIFICA MONTOS</text>
  </threadedComment>
  <threadedComment ref="AE89" personId="{652149D6-5F2C-4405-83C4-E256DE5723BD}" id="{E6A4581B-4E10-45AB-BA0D-6A4C5E25522E}">
    <text>Aprobación de adicional y deductivo que en neto no modifica el Monto de Inversión</text>
  </threadedComment>
  <threadedComment ref="AI89" personId="{E550C6FF-5DE9-4D59-AD29-746D03BB0E43}" id="{936E874C-E69D-47FF-A021-DEAA81AC9CE2}">
    <text>ESPECIFICACIÓN DEL MONTO QUE EXCEDE LÍMITE CIPRL Y MODALIDAD DE PAGO</text>
  </threadedComment>
  <threadedComment ref="AK89" personId="{652149D6-5F2C-4405-83C4-E256DE5723BD}" id="{BEA35E27-F94B-4762-9438-82B9F6E9D8D8}">
    <text>se detalla la fuente de financiamiento para el monto que excede el límite CIPRL</text>
  </threadedComment>
  <threadedComment ref="AE90" personId="{E550C6FF-5DE9-4D59-AD29-746D03BB0E43}" id="{9D1D940A-5A30-4379-AA2E-43C13D199124}">
    <text>MODIFICACIÓN DE ETAPAS DEL PROYECTO</text>
  </threadedComment>
  <threadedComment ref="AG90" personId="{E550C6FF-5DE9-4D59-AD29-746D03BB0E43}" id="{2ABAF3F6-1DF2-4CCF-93C7-B48469C3CF73}">
    <text>MODIFICACIÓN PLAZOS DEL PROYECTO</text>
  </threadedComment>
  <threadedComment ref="AG91" personId="{0E798EA8-2630-4365-80B6-C20AB901A4D5}" id="{11C77E2D-BA35-4E16-927D-C907B39EDA3A}">
    <text>Ratificación de adenda N°1 y N° 2</text>
  </threadedComment>
  <threadedComment ref="AE92" personId="{E550C6FF-5DE9-4D59-AD29-746D03BB0E43}" id="{AB482781-9F00-46D7-9B62-BDBD37752071}">
    <text>INCREMENTA PLAZO DE EJECUCIÓN</text>
  </threadedComment>
  <threadedComment ref="AG92" personId="{E550C6FF-5DE9-4D59-AD29-746D03BB0E43}" id="{E9F1DE87-DC11-4E19-80F9-A847EDEAAB1D}">
    <text>APRUEBA LIQUIDACIÓN</text>
  </threadedComment>
  <threadedComment ref="AI93" personId="{F048FB48-8103-43EA-A704-9F2BAEEC01E3}" id="{351C6537-2BD5-4B97-953E-715676D6662E}">
    <text xml:space="preserve">Cronograma de pago de exceso de límite de emisión de CIPRL
</text>
  </threadedComment>
  <threadedComment ref="AK93" personId="{E550C6FF-5DE9-4D59-AD29-746D03BB0E43}" id="{B55C6073-45C2-4E28-A097-A648B58C7B58}">
    <text>se especifica fuente definanciamiento para el excedente de su límite CIPRL</text>
  </threadedComment>
  <threadedComment ref="AM93" personId="{F5194261-1AF3-4F5E-AE06-F6EBB6479D7C}" id="{2DBD5DC8-EF16-4330-8EA7-938745A0EA3A}">
    <text>Modificación de fuente de financiamiento del exceso del límite de emisión de CIPRL</text>
  </threadedComment>
  <threadedComment ref="AG96" dT="2025-06-10T15:45:56.15" personId="{256276D8-3395-4BEF-A74E-C03ECA0B2139}" id="{9950999F-1A8E-4A48-A502-E6DFDE23ECAB}">
    <text>Modificación de la Cláusula Décimo Novena: Avances del Proyecto</text>
  </threadedComment>
  <threadedComment ref="AC98" personId="{E550C6FF-5DE9-4D59-AD29-746D03BB0E43}" id="{7F3886F1-BB36-43B0-9D66-E9DFAA432970}">
    <text>NO SE FIRMO ADENDA, SOLO EN LA LIQUIDACIÓN SE REDUJO EL MONTO
INFORMACIÓN REMITIDA CON OFICIO N° 439-2017-MDLM-A</text>
  </threadedComment>
  <threadedComment ref="AC105" dT="2025-06-10T17:23:02.64" personId="{256276D8-3395-4BEF-A74E-C03ECA0B2139}" id="{92DB6FA3-4213-4559-80AF-6FBABA4EB64E}">
    <text>Modificación de plazo</text>
  </threadedComment>
  <threadedComment ref="AE106" personId="{652149D6-5F2C-4405-83C4-E256DE5723BD}" id="{61809475-676E-46B8-AC79-82305FE8B787}">
    <text xml:space="preserve">modificación del plazo del convenio - NO REMITIDA A MEF
</text>
  </threadedComment>
  <threadedComment ref="AG106" personId="{652149D6-5F2C-4405-83C4-E256DE5723BD}" id="{6BD14AA0-BFEC-41AC-B677-E7C90A7A35D6}">
    <text xml:space="preserve">modificación del plazo del convenio - NO REMITIDA A MEF
</text>
  </threadedComment>
  <threadedComment ref="AI106" personId="{652149D6-5F2C-4405-83C4-E256DE5723BD}" id="{C57B11CE-50B3-4133-BE5B-0FC1AB756C41}">
    <text xml:space="preserve">modificación del plazo del convenio - NO REMITIDA A MEF
</text>
  </threadedComment>
  <threadedComment ref="AK106" personId="{652149D6-5F2C-4405-83C4-E256DE5723BD}" id="{E31FB018-D677-45F6-844D-41502B71406F}">
    <text xml:space="preserve">modificación de funcionario responsable - NO REMITIDA A MEF
</text>
  </threadedComment>
  <threadedComment ref="AM106" personId="{652149D6-5F2C-4405-83C4-E256DE5723BD}" id="{5EFB5B4F-52E0-4C02-8DBB-AF8D1EF8CD82}">
    <text xml:space="preserve">Ratificación del monto de liquidación
</text>
  </threadedComment>
  <threadedComment ref="AE107" personId="{E550C6FF-5DE9-4D59-AD29-746D03BB0E43}" id="{8C23D403-AAC5-4533-8E1C-BD5351F69F21}">
    <text>modificacion de plazos y ciprl tirmestrales</text>
  </threadedComment>
  <threadedComment ref="AG107" personId="{E550C6FF-5DE9-4D59-AD29-746D03BB0E43}" id="{B7CAAD08-B673-4D10-A6EA-7F63BBB00360}">
    <text>modificacion de plazos y ciprl tirmestrales</text>
  </threadedComment>
  <threadedComment ref="AI107" personId="{E550C6FF-5DE9-4D59-AD29-746D03BB0E43}" id="{BC979488-374F-4B59-9548-3420B952A6FC}">
    <text>FUNCIONARIOS RESPONSABLES</text>
  </threadedComment>
  <threadedComment ref="AK107" personId="{E550C6FF-5DE9-4D59-AD29-746D03BB0E43}" id="{F83B18F8-353F-489F-A7D0-CFDE3CBEEFC5}">
    <text>Se indico el Costo del Expediente Tecnico</text>
  </threadedComment>
  <threadedComment ref="AC109" personId="{683F21D2-586C-4F0D-98BD-2F34D6DCB35A}" id="{18A0C034-FF16-4E42-8EFE-2BB14CD4410D}">
    <text>Eliminación de tercera condición de la cláusula cuarta.</text>
  </threadedComment>
  <threadedComment ref="AE111" dT="2026-01-07T20:12:47.36" personId="{89DD56BA-20EE-4680-B7D2-E02A7A60C3B3}" id="{DBD76298-6CAB-4028-A903-5121DD33881A}">
    <text>Modificación de funcionarios responsables</text>
  </threadedComment>
  <threadedComment ref="AE113" personId="{652149D6-5F2C-4405-83C4-E256DE5723BD}" id="{343FA68A-8352-4DA5-9009-88711E3AD7EA}">
    <text>se incluye el componente de supervisión</text>
  </threadedComment>
  <threadedComment ref="AG113" personId="{652149D6-5F2C-4405-83C4-E256DE5723BD}" id="{6E7F6255-D628-4200-B9AF-9C98A38AC0AC}">
    <text>remitido 20.07.2018</text>
  </threadedComment>
  <threadedComment ref="AI113" personId="{074BBE7E-14F4-427C-BD70-E0A587F00DA9}" id="{F563BDC4-4A21-4100-A9B8-3219330B0A11}">
    <text xml:space="preserve"> Adenda por Exceso de Límite de emisión CIPRL</text>
  </threadedComment>
  <threadedComment ref="AK113" personId="{074BBE7E-14F4-427C-BD70-E0A587F00DA9}" id="{6EC9A20B-D13D-4636-AAC8-AC444BD179E8}">
    <text>Adenda por exceso de límite de emisión de CIPRL, señala el cronograma de pago y la fuente de financiamiento</text>
  </threadedComment>
  <threadedComment ref="AE116" personId="{074BBE7E-14F4-427C-BD70-E0A587F00DA9}" id="{D07468F5-2234-4EB8-9B09-D4BAC8A749AB}">
    <text>Modificación de plazo</text>
  </threadedComment>
  <threadedComment ref="AG116" personId="{074BBE7E-14F4-427C-BD70-E0A587F00DA9}" id="{A9C7FC80-D6EC-450A-B272-1F49BC2A1474}">
    <text>Aprueban  modificaciones no sustanciales</text>
  </threadedComment>
  <threadedComment ref="AI116" personId="{074BBE7E-14F4-427C-BD70-E0A587F00DA9}" id="{795CD5B4-97AD-4ACD-AD17-02A9D9E8D1AF}">
    <text>Se establece el cronograma de pago para el exceso de límite de emisión de CIPRL</text>
  </threadedComment>
  <threadedComment ref="AK116" personId="{D343FD08-F301-48AC-8FA5-21C3440AA165}" id="{18326148-C667-44D8-9C9A-E561CD9D1EB4}">
    <text xml:space="preserve">MELISSA:
Se acuerda emitir el último CIPRL a más tardar 30/11/20, con cargo al tope máximo de capacidad anual asignado a la entidad
</text>
  </threadedComment>
  <threadedComment ref="AC120" personId="{E550C6FF-5DE9-4D59-AD29-746D03BB0E43}" id="{DAA0F66E-AD90-41CF-80C1-B4AE15CE8461}">
    <text>MODIFICACION DE PLAZO</text>
  </threadedComment>
  <threadedComment ref="AG120" personId="{E550C6FF-5DE9-4D59-AD29-746D03BB0E43}" id="{EE595EEE-D734-421F-83A7-AC06403EAFE7}">
    <text>MODIFICA CLAUSULA SUPERV.</text>
  </threadedComment>
  <threadedComment ref="AE121" personId="{652149D6-5F2C-4405-83C4-E256DE5723BD}" id="{3230FA9C-07BB-49C4-98E0-53E894F286B2}">
    <text>Incremento el costo del componente de mantenimiento, remitido a MEF 03/08/2018</text>
  </threadedComment>
  <threadedComment ref="AG121" personId="{2DFFADDA-F6AA-4A7B-9EC4-7A6AD7BEB481}" id="{E4A88178-33F1-4F54-889B-ACB753AF1DD0}">
    <text>ADENDA INDICA DONACIÓN DE 0.02 CÉNTIMOS.</text>
  </threadedComment>
  <threadedComment ref="AI121" dT="2022-08-17T00:30:52.89" personId="{E550C6FF-5DE9-4D59-AD29-746D03BB0E43}" id="{7C7BA3DD-8792-4D0C-A3CB-265B7360365D}">
    <text>Modificación de la razón social de la empresa privada de Unión Andina de Cementos S.A.A. a UNACEM Perú S.A.</text>
  </threadedComment>
  <threadedComment ref="AK121" personId="{0E798EA8-2630-4365-80B6-C20AB901A4D5}" id="{E06E1D04-E12E-43D7-9081-A2C9C37A1A0A}">
    <text>Modificación de plazo de mantenimiento, funcionarios responsables y avances.</text>
  </threadedComment>
  <threadedComment ref="AC122" personId="{074BBE7E-14F4-427C-BD70-E0A587F00DA9}" id="{173A4812-27EE-417C-A024-FC68155CBF52}">
    <text>Modificación del plazo de ejecución del proyecto</text>
  </threadedComment>
  <threadedComment ref="AE122" personId="{074BBE7E-14F4-427C-BD70-E0A587F00DA9}" id="{FC2AE567-437F-41B6-A993-ED8387FA3984}">
    <text>Modificación del plazo de ejecución del proyecto</text>
  </threadedComment>
  <threadedComment ref="AG122" personId="{074BBE7E-14F4-427C-BD70-E0A587F00DA9}" id="{92FDD12C-2834-4C4E-8BDA-285293975446}">
    <text>Modificación de la razón social de la empresa privada</text>
  </threadedComment>
  <threadedComment ref="AI122" personId="{074BBE7E-14F4-427C-BD70-E0A587F00DA9}" id="{3D6B6363-1FBD-44C4-ABE3-2CABE19E88FA}">
    <text>Ampliación de plazo por 45 días calendarios</text>
  </threadedComment>
  <threadedComment ref="AK122" personId="{074BBE7E-14F4-427C-BD70-E0A587F00DA9}" id="{2CE879DF-DA08-4A68-B583-88775460A9B0}">
    <text>Modificación de los funcionarios responsables y del porcentaje del consorcio</text>
  </threadedComment>
  <threadedComment ref="AE123" personId="{652149D6-5F2C-4405-83C4-E256DE5723BD}" id="{1AA0A513-A55D-48E6-BCFF-A2852AF31FCA}">
    <text>Lo remitio BCP 17.07.2018</text>
  </threadedComment>
  <threadedComment ref="AG123" personId="{652149D6-5F2C-4405-83C4-E256DE5723BD}" id="{B84C48A8-C02D-4E9C-9363-2D7C11495EB6}">
    <text>Lo remitió bcp 17.07.2018</text>
  </threadedComment>
  <threadedComment ref="AI123" personId="{652149D6-5F2C-4405-83C4-E256DE5723BD}" id="{843EBBEF-FC2C-4801-8705-7AE84CBBF803}">
    <text>Modificación de funcionarios responsables</text>
  </threadedComment>
  <threadedComment ref="AK123" personId="{652149D6-5F2C-4405-83C4-E256DE5723BD}" id="{926C9ADC-B2B2-4C91-8C74-CF19F56847BB}">
    <text>CORRECIÓN DE MONTO DE INVERSIÓN</text>
  </threadedComment>
  <threadedComment ref="AO123" personId="{074BBE7E-14F4-427C-BD70-E0A587F00DA9}" id="{073D5182-0585-4D1A-B49B-144EA20AF6FC}">
    <text>Modificación de plazo de ejecución y incorporación de recepción parcial</text>
  </threadedComment>
  <threadedComment ref="AQ123" personId="{0E798EA8-2630-4365-80B6-C20AB901A4D5}" id="{FAE71484-02A2-4EB4-BC16-6CD7CF29406D}">
    <text>Modificación de denominación social de los miembros del consorcio</text>
  </threadedComment>
  <threadedComment ref="AC124" dT="2025-06-10T15:52:25.71" personId="{256276D8-3395-4BEF-A74E-C03ECA0B2139}" id="{E20CED5E-C98C-4CAA-A124-6CB6634672D2}">
    <text>Rectificación de monto de inversión y cartas fianzas</text>
  </threadedComment>
  <threadedComment ref="AE124" dT="2025-06-10T15:53:39.65" personId="{256276D8-3395-4BEF-A74E-C03ECA0B2139}" id="{E593FCA5-37BF-470A-A6B0-65F9C097FC60}">
    <text>Modificación de residente de obra</text>
  </threadedComment>
  <threadedComment ref="AG124" dT="2025-06-10T15:54:54.32" personId="{256276D8-3395-4BEF-A74E-C03ECA0B2139}" id="{999417CE-865C-4EFF-8684-A707B5ED8900}">
    <text>Modificación de plazo de ejecución</text>
  </threadedComment>
  <threadedComment ref="AI124" dT="2025-06-10T15:54:54.32" personId="{256276D8-3395-4BEF-A74E-C03ECA0B2139}" id="{3609D26B-745B-44B3-AF82-6950216CBF0F}">
    <text>Modificación de plazo de ejecución</text>
  </threadedComment>
  <threadedComment ref="AK124" dT="2025-06-10T15:54:54.32" personId="{256276D8-3395-4BEF-A74E-C03ECA0B2139}" id="{58E76D96-FD2A-49E2-A1D2-7D54C63CE3BA}">
    <text>Modificación de plazo de ejecución</text>
  </threadedComment>
  <threadedComment ref="AO124" dT="2025-06-10T15:57:19.85" personId="{256276D8-3395-4BEF-A74E-C03ECA0B2139}" id="{78E168AB-81BE-4984-A8AA-E9025BCEB0E7}">
    <text>Modificación de razón social</text>
  </threadedComment>
  <threadedComment ref="AE126" personId="{2B972A25-8810-4F37-B1F9-F6DFD2B034E4}" id="{E7F2A306-12C5-44BB-BF31-E975E390B6C8}">
    <text>Se modifica a los funcionarios responsables</text>
  </threadedComment>
  <threadedComment ref="AG126" personId="{2B972A25-8810-4F37-B1F9-F6DFD2B034E4}" id="{996376D2-38A0-4D6F-85E7-2D6475BD390C}">
    <text>Se establece la participación del consorcio</text>
  </threadedComment>
  <threadedComment ref="AI126" personId="{2B972A25-8810-4F37-B1F9-F6DFD2B034E4}" id="{109FAC79-1444-4D2C-B983-362E5BD01CD4}">
    <text>Se actualiza el marco y base  legal del convenio</text>
  </threadedComment>
  <threadedComment ref="AK126" personId="{2B972A25-8810-4F37-B1F9-F6DFD2B034E4}" id="{C7616FE3-0FC1-44C1-8F92-86CCDC322415}">
    <text>Se modifica las etapas de los avances del proyecto</text>
  </threadedComment>
  <threadedComment ref="AO126" personId="{2B972A25-8810-4F37-B1F9-F6DFD2B034E4}" id="{7A2396D5-EC5C-4F8E-93E8-6B246D94A5D1}">
    <text>Se modifica el plazo de ejecución del proyecto</text>
  </threadedComment>
  <threadedComment ref="AQ126" personId="{2B972A25-8810-4F37-B1F9-F6DFD2B034E4}" id="{897CE594-BB66-4883-AA63-BF0A4EDE4B8D}">
    <text>Se modifica las etapas de los avances del proyecto</text>
  </threadedComment>
  <threadedComment ref="AU126" personId="{074BBE7E-14F4-427C-BD70-E0A587F00DA9}" id="{11C7BB3D-49E3-4736-85CA-F7E51706FEFA}">
    <text>Modificación de avances de proyecto y exceso de límite de emisión de CIPRL</text>
  </threadedComment>
  <threadedComment ref="P127" dT="2025-04-16T22:42:04.96" personId="{256276D8-3395-4BEF-A74E-C03ECA0B2139}" id="{B4783B27-F0F8-4942-AB22-A2399EC904A3}">
    <text>Se encuentra concluido el componente de Obra. Pendiente el componente de mantenimiento.</text>
  </threadedComment>
  <threadedComment ref="AC127" personId="{652149D6-5F2C-4405-83C4-E256DE5723BD}" id="{681DAAE4-25F4-42A0-A2AF-4381381F64F2}">
    <text>Remitido al MEF 17.07.2018 por BCP</text>
  </threadedComment>
  <threadedComment ref="AE127" personId="{F048FB48-8103-43EA-A704-9F2BAEEC01E3}" id="{D118B6CB-CB3C-4555-A3D8-81BDF9DE4396}">
    <text xml:space="preserve">Incorporación de Cláusula Vigésimo de recepciones parciales </text>
  </threadedComment>
  <threadedComment ref="AC128" personId="{652149D6-5F2C-4405-83C4-E256DE5723BD}" id="{6CD80155-D481-46CD-8B7F-E344AF195CBF}">
    <text>REMITIDO AL MEF 17.07.2018 por bcp</text>
  </threadedComment>
  <threadedComment ref="AE129" personId="{652149D6-5F2C-4405-83C4-E256DE5723BD}" id="{5D121DD4-1102-4E3B-8BF6-8D1F7362629E}">
    <text>reducción del monto de inversión</text>
  </threadedComment>
  <threadedComment ref="AG129" personId="{652149D6-5F2C-4405-83C4-E256DE5723BD}" id="{1BC30E7B-20A9-4055-8AEE-65E04ABDE645}">
    <text>Deducción del monto de inversión</text>
  </threadedComment>
  <threadedComment ref="AA130" personId="{652149D6-5F2C-4405-83C4-E256DE5723BD}" id="{7070AB38-7AC7-4B64-91D1-46DDEF33114B}">
    <text>obra + mantenimiento</text>
  </threadedComment>
  <threadedComment ref="AC130" personId="{652149D6-5F2C-4405-83C4-E256DE5723BD}" id="{474E0E58-BEF8-42AD-8158-81ACF8641A07}">
    <text>se retira el componente de supervisión</text>
  </threadedComment>
  <threadedComment ref="AE130" personId="{E550C6FF-5DE9-4D59-AD29-746D03BB0E43}" id="{E9A1422B-BE02-4705-ABFF-F234E11081D7}">
    <text>Monto de aprobación en el E.T.
Se modifico Avances , funcionarios responsables y participacion del consorcio.</text>
  </threadedComment>
  <threadedComment ref="AG130" personId="{074BBE7E-14F4-427C-BD70-E0A587F00DA9}" id="{5563409F-712E-44A3-96ED-562E516E9352}">
    <text xml:space="preserve">Adenda por Exceso de Límite de Emisión de CIPRL
</text>
  </threadedComment>
  <threadedComment ref="AC131" personId="{E66985F2-0EA5-462C-BBAE-38D5F7FC37B8}" id="{AB920738-3186-4BA3-9CDE-A645148D3E2F}">
    <text>Retiran componente de mantenimiento.</text>
  </threadedComment>
  <threadedComment ref="AG131" personId="{E66985F2-0EA5-462C-BBAE-38D5F7FC37B8}" id="{95B7FBF0-523E-4F6D-BF4A-51E69E4E4597}">
    <text xml:space="preserve">Definir emisión de CIPRL por avances del proyecto
</text>
  </threadedComment>
  <threadedComment ref="AK131" personId="{074BBE7E-14F4-427C-BD70-E0A587F00DA9}" id="{EFF0B03A-6DCF-432F-90FD-D7B5E31E506E}">
    <text xml:space="preserve">Adenda por Exceso de Límite de Emisión de CIPRL
</text>
  </threadedComment>
  <threadedComment ref="AC132" personId="{652149D6-5F2C-4405-83C4-E256DE5723BD}" id="{E0DCA025-95FF-4F26-AED9-A48D40C88190}">
    <text>se retira el componente de mantenimiento</text>
  </threadedComment>
  <threadedComment ref="AE132" personId="{074BBE7E-14F4-427C-BD70-E0A587F00DA9}" id="{2EF53EB3-5DEB-49DB-90EA-53F2826F570F}">
    <text>Falta remitir la adenda</text>
  </threadedComment>
  <threadedComment ref="AI132" personId="{074BBE7E-14F4-427C-BD70-E0A587F00DA9}" id="{F090DAC2-402C-4164-9C92-BBC6D6EE3D24}">
    <text xml:space="preserve">Adenda por exceso de límite de emisión de CIPRL </text>
  </threadedComment>
  <threadedComment ref="AC133" personId="{652149D6-5F2C-4405-83C4-E256DE5723BD}" id="{0455833D-B4E3-4115-9AFB-3026934919F7}">
    <text>Modificación de los funcionarios responsables</text>
  </threadedComment>
  <threadedComment ref="AE133" personId="{652149D6-5F2C-4405-83C4-E256DE5723BD}" id="{FE88423A-1B72-415D-9D35-48C144621139}">
    <text>Monto de aprobación del E.T.</text>
  </threadedComment>
  <threadedComment ref="AG133" personId="{652149D6-5F2C-4405-83C4-E256DE5723BD}" id="{BE709044-AABC-4D16-8C5F-74053A0317EF}">
    <text>Modificación del Monto de Inversión, plazos de ejecución y funcionarios responsables</text>
  </threadedComment>
  <threadedComment ref="AI133" personId="{2B972A25-8810-4F37-B1F9-F6DFD2B034E4}" id="{FAD0AB01-D7AC-4F52-8D3A-CCDFF003284F}">
    <text>Adenda por suspensión de plazo por 143 días calendarios.</text>
  </threadedComment>
  <threadedComment ref="AM133" personId="{074BBE7E-14F4-427C-BD70-E0A587F00DA9}" id="{11045E97-4ED4-4877-B034-30D8C90710F3}">
    <text>Modificación de plazo de ejecución, garantias, obligaciones de la empresa privada y monto de inversión</text>
  </threadedComment>
  <threadedComment ref="AC134" personId="{652149D6-5F2C-4405-83C4-E256DE5723BD}" id="{EF1236FC-9633-48D8-8981-2405DCC67550}">
    <text xml:space="preserve">Remitido al MEF el 17.07.2018 por BCP
</text>
  </threadedComment>
  <threadedComment ref="AC135" personId="{652149D6-5F2C-4405-83C4-E256DE5723BD}" id="{72FA97F3-9CDB-4F80-85FB-151C6C72A091}">
    <text>Remitido al MEF el 17.07.2018 por BCP</text>
  </threadedComment>
  <threadedComment ref="AC136" personId="{652149D6-5F2C-4405-83C4-E256DE5723BD}" id="{5F63334F-A0AB-40DC-9921-1305C70C4E3E}">
    <text>Remitido al MEF el 17.07.2018 por BCP</text>
  </threadedComment>
  <threadedComment ref="AC137" personId="{652149D6-5F2C-4405-83C4-E256DE5723BD}" id="{90DDDC13-BEC6-4BB1-B0CF-3BEF06168B71}">
    <text>Monto de aprobación del E.T.</text>
  </threadedComment>
  <threadedComment ref="AE137" personId="{652149D6-5F2C-4405-83C4-E256DE5723BD}" id="{D2DBD1DA-48C2-4286-86D5-37B7B5B97B62}">
    <text>se retira el componente de supervisión, lo financiara la Entidad Pública.</text>
  </threadedComment>
  <threadedComment ref="AI137" personId="{074BBE7E-14F4-427C-BD70-E0A587F00DA9}" id="{5FD72465-B1B3-4BB8-B586-0F7A44907260}">
    <text>Aprobación de mayores trabajos de oba será asumido por la empresa privada.</text>
  </threadedComment>
  <threadedComment ref="AK137" personId="{8D664BD6-6C6E-44B0-8918-DDE9D6BA8919}" id="{C20DC133-EDE2-4FF7-BF7E-78D5714F09B4}">
    <text>Suspensión de plazo de ejecución desde 12.03.19 al 28.04.2019</text>
  </threadedComment>
  <threadedComment ref="AM137" personId="{F048FB48-8103-43EA-A704-9F2BAEEC01E3}" id="{C7461DB0-E52D-4AE1-8D88-E41411CB79D9}">
    <text>Suspensión de plazo de ejecución por levantamiento de observaciones desde el 03.08.2020 al 10.01.2021</text>
  </threadedComment>
  <threadedComment ref="AC138" dT="2020-07-27T22:38:15.93" personId="{E550C6FF-5DE9-4D59-AD29-746D03BB0E43}" id="{B458F26A-31CA-4E17-9CD8-D1B34B7B4DE8}">
    <text>Suspensión de plazo de ejecución por 180 días calendarios a partir del 23 de junio de 2020</text>
  </threadedComment>
  <threadedComment ref="AE138" dT="2022-05-10T17:10:32.24" personId="{E550C6FF-5DE9-4D59-AD29-746D03BB0E43}" id="{0B1C64EF-3F04-44E6-A6A0-085D1A8E6FDF}">
    <text>Se acuerda:
1. Prorrogar la suspensión del plazo de ejecución por 242 días calendarios desde 21.12.2020 al 19.08.2021.
2. Reiniciar la vigencia del 20.08.2021.</text>
  </threadedComment>
  <threadedComment ref="AI138" personId="{F048FB48-8103-43EA-A704-9F2BAEEC01E3}" id="{0E96A60B-9AEC-4655-AD04-280FF2646E03}">
    <text>Se retira una nota de la Cláusula Quinta del Monto Total de Inversión</text>
  </threadedComment>
  <threadedComment ref="AM138" dT="2025-03-19T22:14:05.41" personId="{256276D8-3395-4BEF-A74E-C03ECA0B2139}" id="{72B663D1-65CC-4C29-9C7B-D8A92772945F}">
    <text>Modificación de Cláusula Cuarta (Ejecutor) y Sexta (plazo de ejecución de obra) del Convenio</text>
  </threadedComment>
  <threadedComment ref="AO138" dT="2025-06-19T19:58:09.34" personId="{256276D8-3395-4BEF-A74E-C03ECA0B2139}" id="{C913B617-58F2-4B6F-AA67-32F3E62E4278}">
    <text>01. Dejar sin efecto la fuente de financiamiento de la Adenda N° 06 al Convenio de Inversión.
02. Incorpora las recepciones parciales del Pan de Contingencia y otras secciones terminadas.</text>
  </threadedComment>
  <threadedComment ref="AK143" personId="{E550C6FF-5DE9-4D59-AD29-746D03BB0E43}" id="{2E980061-F7F0-448D-8D7C-FE4D5E7268BF}">
    <text>especificación de fuente de financiamiento y para ciprlque excedio limite</text>
  </threadedComment>
  <threadedComment ref="AM143" personId="{652149D6-5F2C-4405-83C4-E256DE5723BD}" id="{90C2DD99-82AB-406B-BA1A-56DAAA0D2580}">
    <text>el monto de 20,979.90 será financiado con tope capacidad 2018</text>
  </threadedComment>
  <threadedComment ref="AK144" personId="{E550C6FF-5DE9-4D59-AD29-746D03BB0E43}" id="{9B963CEE-2354-4D63-9A9D-ADC7D426B9A4}">
    <text>especificación de fuente de financiamiento y para ciprlque excedio limite</text>
  </threadedComment>
  <threadedComment ref="AM144" personId="{652149D6-5F2C-4405-83C4-E256DE5723BD}" id="{0BB6366D-8BB9-468B-BA47-15438AA15445}">
    <text>el monto de 20,454.11 será financiado con tope capacidad 2018</text>
  </threadedComment>
  <threadedComment ref="AO144" personId="{074BBE7E-14F4-427C-BD70-E0A587F00DA9}" id="{0FC403AA-463E-4814-9328-F0604CA60D4B}">
    <text>Modificación de antecedentes</text>
  </threadedComment>
  <threadedComment ref="AE145" personId="{652149D6-5F2C-4405-83C4-E256DE5723BD}" id="{FB242C2A-8A3B-4BB0-A295-C15C60DE0E53}">
    <text>Falta remitir a MEF
Modificacion de funcionarios responsables</text>
  </threadedComment>
  <threadedComment ref="AI145" personId="{E550C6FF-5DE9-4D59-AD29-746D03BB0E43}" id="{14566C8B-2BA3-48D8-94B7-612228B55F83}">
    <text>especificación de fuente de financiamiento y para ciprlque excedio limite</text>
  </threadedComment>
  <threadedComment ref="AK145" personId="{652149D6-5F2C-4405-83C4-E256DE5723BD}" id="{7A3F0D6B-E1B9-4573-8455-94FC781B927A}">
    <text>el monto de 14,460.19 será financiado con tope de capacidad 2018.</text>
  </threadedComment>
  <threadedComment ref="AC147" personId="{652149D6-5F2C-4405-83C4-E256DE5723BD}" id="{745229C5-676D-4BC3-9ED4-8E6AB5BAC714}">
    <text>Modificación de funcionarios responsables</text>
  </threadedComment>
  <threadedComment ref="AE147" personId="{652149D6-5F2C-4405-83C4-E256DE5723BD}" id="{FD0706B7-9473-4113-867A-4C68654D3F1E}">
    <text>Remitido por BCP el 17.07.2018</text>
  </threadedComment>
  <threadedComment ref="AF147" personId="{074BBE7E-14F4-427C-BD70-E0A587F00DA9}" id="{EB184F13-04DD-4589-BF31-283DDCC24365}">
    <text>Adenda sin fecha de suscripción</text>
  </threadedComment>
  <threadedComment ref="AC148" personId="{652149D6-5F2C-4405-83C4-E256DE5723BD}" id="{E7358C33-36BE-4F95-AACF-7BA2AD1ED5D9}">
    <text>no especifica fecha, modifca funcionarios responsables</text>
  </threadedComment>
  <threadedComment ref="AE148" personId="{652149D6-5F2C-4405-83C4-E256DE5723BD}" id="{261CB145-B065-4C12-82EE-5099B7926181}">
    <text>Remitido por BCP el 17.07.2018</text>
  </threadedComment>
  <threadedComment ref="AF148" personId="{074BBE7E-14F4-427C-BD70-E0A587F00DA9}" id="{8F9F5533-39B9-43DA-B3F3-298951F0B083}">
    <text>La adenda no tiene fecha de suscripción</text>
  </threadedComment>
  <threadedComment ref="AC150" personId="{652149D6-5F2C-4405-83C4-E256DE5723BD}" id="{F171BBAA-E49D-4A02-B0FC-117D487CA3D6}">
    <text>se incluye el componente de supervisión</text>
  </threadedComment>
  <threadedComment ref="AE150" personId="{652149D6-5F2C-4405-83C4-E256DE5723BD}" id="{D52A4AEF-0A24-4A24-8B3F-A98E7F04F48E}">
    <text>monto de aprobación del E.T.
Incluye E.T. y supervisión</text>
  </threadedComment>
  <threadedComment ref="AC151" personId="{652149D6-5F2C-4405-83C4-E256DE5723BD}" id="{9AD53BFC-B261-4A28-BDE6-4E0390F91A93}">
    <text>se adiciona el monto e supervisión</text>
  </threadedComment>
  <threadedComment ref="AC152" personId="{652149D6-5F2C-4405-83C4-E256DE5723BD}" id="{886A35C5-F35B-4185-BF25-37917D04BCD8}">
    <text>se adiciona el monto e supervisión</text>
  </threadedComment>
  <threadedComment ref="AE152" personId="{652149D6-5F2C-4405-83C4-E256DE5723BD}" id="{5C1A8A10-3B65-4A40-9249-804B0413E204}">
    <text>monto de aprobación del E.T.
Incluye E.T. y supervisión</text>
  </threadedComment>
  <threadedComment ref="AC153" personId="{E550C6FF-5DE9-4D59-AD29-746D03BB0E43}" id="{DBEF2B12-1DCE-4FC3-A975-444898841F1A}">
    <text>se agregó la supervisión</text>
  </threadedComment>
  <threadedComment ref="AE153" personId="{E550C6FF-5DE9-4D59-AD29-746D03BB0E43}" id="{0EB57750-CD89-4F1D-9DFC-239CE0051F7A}">
    <text>no se remitio aDGPPIP</text>
  </threadedComment>
  <threadedComment ref="AC154" personId="{E550C6FF-5DE9-4D59-AD29-746D03BB0E43}" id="{E33ED7EC-9130-4DD2-9760-20D1FD26CD39}">
    <text>No se remitio formarmente al MEF.
Excedió limite CIPRL</text>
  </threadedComment>
  <threadedComment ref="AE154" personId="{E550C6FF-5DE9-4D59-AD29-746D03BB0E43}" id="{572234A1-7B1C-4C71-BB07-A995154ABB22}">
    <text>Adenda de exceso de límite CIPRL, la MP solo reconocerá el monto del Convenio Inicial</text>
  </threadedComment>
  <threadedComment ref="AC155" personId="{E550C6FF-5DE9-4D59-AD29-746D03BB0E43}" id="{0AF540AF-9096-4502-BA16-CFA87D877222}">
    <text>Cambio de Representantes</text>
  </threadedComment>
  <threadedComment ref="AE155" personId="{E550C6FF-5DE9-4D59-AD29-746D03BB0E43}" id="{56FC19D0-19EA-4849-A33A-C187C60553C6}">
    <text>Cambio de nombre de la empresa Chungar</text>
  </threadedComment>
  <threadedComment ref="AG155" personId="{E550C6FF-5DE9-4D59-AD29-746D03BB0E43}" id="{36F9941C-A05E-42A3-ABD8-068F4110FAB4}">
    <text>Modificacion de Plazos</text>
  </threadedComment>
  <threadedComment ref="AI155" personId="{E550C6FF-5DE9-4D59-AD29-746D03BB0E43}" id="{1C661F53-AA9D-4801-B863-BD2E68FFDC61}">
    <text>Modificacion de Plazos</text>
  </threadedComment>
  <threadedComment ref="AK155" personId="{E550C6FF-5DE9-4D59-AD29-746D03BB0E43}" id="{8FF5D633-8675-4ADD-8CDC-DC0FB985C684}">
    <text>Cambio de denominacion de la Empresa Ejecutora</text>
  </threadedComment>
  <threadedComment ref="AO155" personId="{E550C6FF-5DE9-4D59-AD29-746D03BB0E43}" id="{AEE08F88-B8B5-404E-81D8-DEEBDDD0E6EE}">
    <text>Cambio de denominacion de la Empresa Ejecutora</text>
  </threadedComment>
  <threadedComment ref="AS155" personId="{652149D6-5F2C-4405-83C4-E256DE5723BD}" id="{B4D701C5-11DA-4CEB-BCE7-1D8A2E41EB75}">
    <text>remitido el 18.07.2018 se especifica el cronograma de emisión de CIPRL</text>
  </threadedComment>
  <threadedComment ref="AU155" personId="{652149D6-5F2C-4405-83C4-E256DE5723BD}" id="{7C5026E2-B086-454C-A572-9566C7B34875}">
    <text>reajuste formulas polinomicas</text>
  </threadedComment>
  <threadedComment ref="AW155" personId="{652149D6-5F2C-4405-83C4-E256DE5723BD}" id="{33931385-B253-45D0-8AAA-42A4C6F3455D}">
    <text>Ratificación del monto por exceso de límite CIPRL</text>
  </threadedComment>
  <threadedComment ref="AC156" dT="2025-06-10T16:09:41.82" personId="{256276D8-3395-4BEF-A74E-C03ECA0B2139}" id="{802FC173-30A7-4635-B813-5E15B8447565}">
    <text>Modificación de plazo de ejecución</text>
  </threadedComment>
  <threadedComment ref="AG157" personId="{E550C6FF-5DE9-4D59-AD29-746D03BB0E43}" id="{EE969350-05C2-48F8-BDCE-F72902DAE7C3}">
    <text>remitido al MEF 20/11/2017</text>
  </threadedComment>
  <threadedComment ref="AE158" personId="{652149D6-5F2C-4405-83C4-E256DE5723BD}" id="{9E4E1AA1-C1F4-480D-9B97-8CC1F0CDF670}">
    <text>modificación de plazos</text>
  </threadedComment>
  <threadedComment ref="AG158" personId="{652149D6-5F2C-4405-83C4-E256DE5723BD}" id="{65F3D53B-A9CD-44F4-9867-E7362FC86020}">
    <text>se establece que los incrementos en el monto de supervision por mayores trabajos serán asumidos por la empresa</text>
  </threadedComment>
  <threadedComment ref="AI158" personId="{074BBE7E-14F4-427C-BD70-E0A587F00DA9}" id="{133D7991-1930-4384-BC9D-A0F6A20A173E}">
    <text>Existe una penalidad de S/ 655,095.34, el cual se encuentra en controversia. Solo se reconocerá el saldo no controvertido.</text>
  </threadedComment>
  <threadedComment ref="AM158" personId="{683F21D2-586C-4F0D-98BD-2F34D6DCB35A}" id="{FFECAD0F-AE59-4422-9646-00627BA2ECEF}">
    <text>DGPPIP:
Monto de penalidad.
Aclaración de los montos de inversión a favor de la empresa señalados en adenda N° 5</text>
  </threadedComment>
  <threadedComment ref="AC159" personId="{652149D6-5F2C-4405-83C4-E256DE5723BD}" id="{60A38B11-2D44-4C2D-A618-03EA21908F94}">
    <text>Monto de aprobación del E.T.</text>
  </threadedComment>
  <threadedComment ref="AG163" personId="{652149D6-5F2C-4405-83C4-E256DE5723BD}" id="{B37A719D-86B6-4737-94AE-E861EB88957D}">
    <text>Modificación de las cláusulas de avances y funcionarios responsables</text>
  </threadedComment>
  <threadedComment ref="AI163" personId="{0E798EA8-2630-4365-80B6-C20AB901A4D5}" id="{DBA5ED5D-D467-4CAE-891D-F8D994DDDA9A}">
    <text>Modificación de plazo</text>
  </threadedComment>
  <threadedComment ref="AM163" personId="{0E798EA8-2630-4365-80B6-C20AB901A4D5}" id="{1A22F633-FFA8-41FE-951D-A2E6A1BC8C5D}">
    <text>Se estableció los montos a reconocer mediante CIPRL y recursos de la entidad</text>
  </threadedComment>
  <threadedComment ref="AO163" personId="{256276D8-3395-4BEF-A74E-C03ECA0B2139}" id="{3FDA25C0-67E2-41C1-8669-74DDA94F50F3}">
    <text>Modificación de fuente de financiamiento con cargo a topes máximos de capacidad anual 2023</text>
  </threadedComment>
  <threadedComment ref="AC165" personId="{E550C6FF-5DE9-4D59-AD29-746D03BB0E43}" id="{DAACDF3C-AC2A-42E8-84F9-0790292B7397}">
    <text>Falta que DGETP nos remita la adenda</text>
  </threadedComment>
  <threadedComment ref="P166" personId="{256276D8-3395-4BEF-A74E-C03ECA0B2139}" id="{ACBEC539-1FBF-41C6-8195-AE37840EF682}">
    <text>Mediante Resolución Gerencial Regional N° D11-2023-GR.CAJ/GRDE de fecha 27.01.23 (Liquidación de Contrato de Obra) y Resolución Gerencial Regional N° D48-2022-GR.CAJ/GRDE de fecha 18.10.22 (Liquidación de Convenio de Inversión).</text>
  </threadedComment>
  <threadedComment ref="AG166" dT="2021-05-06T20:46:50.77" personId="{E550C6FF-5DE9-4D59-AD29-746D03BB0E43}" id="{949442A3-CC6C-475A-93A4-B27EDD68BA5F}">
    <text>Modificación de las partes integrantes del Convenio, marco legal del Convenio y recepción de bienes muebles.</text>
  </threadedComment>
  <threadedComment ref="AI166" dT="2021-05-06T21:02:50.82" personId="{E550C6FF-5DE9-4D59-AD29-746D03BB0E43}" id="{11197C4D-C206-4F38-93ED-BCE80030699E}">
    <text>1) Suspensión de 16.03.2020 al 31.10.2020
2) Incorporación de la recepción parcial por tramos
3) Modificación del marco legal</text>
  </threadedComment>
  <threadedComment ref="AE167" personId="{E550C6FF-5DE9-4D59-AD29-746D03BB0E43}" id="{3B15E9EC-C70D-4E93-9C1F-D8F78B65B775}">
    <text>Se modifico Plazo de Ejecucion</text>
  </threadedComment>
  <threadedComment ref="AG167" personId="{E550C6FF-5DE9-4D59-AD29-746D03BB0E43}" id="{821FA060-9271-4472-9951-673530BF5286}">
    <text>Se modifico Plazo de Ejecucion y Funcionarios Responsables</text>
  </threadedComment>
  <threadedComment ref="AI167" personId="{652149D6-5F2C-4405-83C4-E256DE5723BD}" id="{D7D6B428-8D19-4986-B9AC-F7FE2D31E563}">
    <text>modificación del plazo de ejecución y cronograma de CIPRLs</text>
  </threadedComment>
  <threadedComment ref="AM167" personId="{652149D6-5F2C-4405-83C4-E256DE5723BD}" id="{14F7BF27-59E2-43A4-9CFB-E5B9774CC0FD}">
    <text>Remitido por BCP 21/08/2018
No cuenta con límite CIPRL</text>
  </threadedComment>
  <threadedComment ref="AO167" personId="{2B972A25-8810-4F37-B1F9-F6DFD2B034E4}" id="{BF0FF1D4-1165-491B-8FC9-6FF59D655B7A}">
    <text>Actualizan el cronograma de pago a DIC 18</text>
  </threadedComment>
  <threadedComment ref="AQ167" personId="{074BBE7E-14F4-427C-BD70-E0A587F00DA9}" id="{9FD86C83-DEFE-4590-8026-A5B73F9163B3}">
    <text>Adenda por avances de proyecto</text>
  </threadedComment>
  <threadedComment ref="AC168" personId="{652149D6-5F2C-4405-83C4-E256DE5723BD}" id="{61633216-0422-427B-8F2B-882393EB6DF2}">
    <text>Monto de aprobación en el E.T.
Remitido por BCP en 18.07.2018</text>
  </threadedComment>
  <threadedComment ref="AG170" personId="{074BBE7E-14F4-427C-BD70-E0A587F00DA9}" id="{25E65951-3623-4678-8650-B8EFBFE9CF32}">
    <text>Modifican Plazo de ejecución</text>
  </threadedComment>
  <threadedComment ref="AE171" personId="{652149D6-5F2C-4405-83C4-E256DE5723BD}" id="{1A6B11D4-5777-444F-8597-2ADA348AD510}">
    <text xml:space="preserve">Remitido por tesoro memo 444-2018-ef/52.06
no cuenta con límite CIPRL
Incrementa monto de inversión sin haber culminado aun el E.T.
</text>
  </threadedComment>
  <threadedComment ref="AG171" personId="{2B972A25-8810-4F37-B1F9-F6DFD2B034E4}" id="{66E9578C-5393-493D-BEC6-0B43700AED91}">
    <text>Se modifica los avances trimestrales y a los funcionarios responsables</text>
  </threadedComment>
  <threadedComment ref="AI171" personId="{2B972A25-8810-4F37-B1F9-F6DFD2B034E4}" id="{E5F665BB-538F-40C8-BCE2-2A0AACB802B8}">
    <text>Modificación de funcionarios responsables</text>
  </threadedComment>
  <threadedComment ref="AO171" personId="{8D664BD6-6C6E-44B0-8918-DDE9D6BA8919}" id="{DAA6298F-CA33-4236-859B-038ED666318B}">
    <text>Modificación de cronograma de pago con cargo al presupuesto institucional</text>
  </threadedComment>
  <threadedComment ref="AG172" personId="{652149D6-5F2C-4405-83C4-E256DE5723BD}" id="{660D0D1B-5017-4C0A-A9F8-78412C5F8123}">
    <text>Modificación de clausula de avances y funcionarios responsables</text>
  </threadedComment>
  <threadedComment ref="AE174" personId="{E550C6FF-5DE9-4D59-AD29-746D03BB0E43}" id="{1EBB3E3D-F8C8-4BBF-ABDD-0F1AC1542D5A}">
    <text>modificación de plazos</text>
  </threadedComment>
  <threadedComment ref="AF174" personId="{652149D6-5F2C-4405-83C4-E256DE5723BD}" id="{A8D66779-D019-41ED-88A6-C30605797F65}">
    <text>por verificar fecha exacta</text>
  </threadedComment>
  <threadedComment ref="AG174" personId="{652149D6-5F2C-4405-83C4-E256DE5723BD}" id="{6AB706F7-922D-4E3C-B0A1-8BA3436006E1}">
    <text>Variación neta producto de mayor trabajo y deductivo</text>
  </threadedComment>
  <threadedComment ref="AI174" personId="{652149D6-5F2C-4405-83C4-E256DE5723BD}" id="{376C3AB5-94E1-428B-887F-CC64F49D2627}">
    <text>modificación de plazos de ejecución</text>
  </threadedComment>
  <threadedComment ref="AK174" personId="{2B972A25-8810-4F37-B1F9-F6DFD2B034E4}" id="{7055BBF4-A113-48DC-879B-BAF6C2680BAB}">
    <text>Adenda por exceso de límite de emisión de CIPRL.</text>
  </threadedComment>
  <threadedComment ref="AC175" personId="{652149D6-5F2C-4405-83C4-E256DE5723BD}" id="{F970F6ED-4B17-461A-9753-664701E5A2D7}">
    <text>se incluye el componente de supervisión</text>
  </threadedComment>
  <threadedComment ref="AE175" personId="{652149D6-5F2C-4405-83C4-E256DE5723BD}" id="{73340E7D-7513-4A16-812D-6C1478B52425}">
    <text>APROBACIÓN DEL E.T.</text>
  </threadedComment>
  <threadedComment ref="AG175" personId="{652149D6-5F2C-4405-83C4-E256DE5723BD}" id="{CE78AF78-625B-4228-8CF8-F7545C3FDBCD}">
    <text>Modificación del plazo de ejecución</text>
  </threadedComment>
  <threadedComment ref="AI175" personId="{652149D6-5F2C-4405-83C4-E256DE5723BD}" id="{1BDB6151-321C-4F00-AB4F-868C4A5CA518}">
    <text>Modificación de avances y funcionarios responsables</text>
  </threadedComment>
  <threadedComment ref="AK176" personId="{E550C6FF-5DE9-4D59-AD29-746D03BB0E43}" id="{E56E6BBC-785E-4DB9-9F72-8532308C26EA}">
    <text>MODIFICACIÓN DE AVANCES DEL PROYECTO</text>
  </threadedComment>
  <threadedComment ref="AM176" personId="{2B972A25-8810-4F37-B1F9-F6DFD2B034E4}" id="{300ED233-C7F9-4123-9ECD-B2441721A7EC}">
    <text>Modificaron el domicilio de la empresa privada.</text>
  </threadedComment>
  <threadedComment ref="AO176" personId="{2B972A25-8810-4F37-B1F9-F6DFD2B034E4}" id="{27ADEA81-E25E-4DD2-86CE-97B6E26A57B7}">
    <text>Se efectuo la recepción parcial del tramo I del proyecto.</text>
  </threadedComment>
  <threadedComment ref="AQ176" personId="{2B972A25-8810-4F37-B1F9-F6DFD2B034E4}" id="{269306AC-DBE1-455A-9935-F86E2A287877}">
    <text>Recepción parcial del tramo 2 del Proyecto</text>
  </threadedComment>
  <threadedComment ref="AS176" personId="{2B972A25-8810-4F37-B1F9-F6DFD2B034E4}" id="{CF1CFE30-87BC-4C24-AA70-F41AAB934A21}">
    <text>Modifican el plazo de ejecución, avances de proyecto. Por otro lado, se deja constancia que ante cualquier incremento será asumido con recursos institucionales.</text>
  </threadedComment>
  <threadedComment ref="AW176" personId="{2B972A25-8810-4F37-B1F9-F6DFD2B034E4}" id="{E65CEC69-68BF-4684-B33A-3E31EE04EDEC}">
    <text>Se modifica el literal A del Anexo N° 1 de la adenda N° 10.</text>
  </threadedComment>
  <threadedComment ref="AC177" dT="2025-06-10T16:17:47.89" personId="{256276D8-3395-4BEF-A74E-C03ECA0B2139}" id="{6C9339BA-C6D4-4795-8881-88F796170CFD}">
    <text>Modificación de plazo de ejecución</text>
  </threadedComment>
  <threadedComment ref="AE180" personId="{652149D6-5F2C-4405-83C4-E256DE5723BD}" id="{ECAEBC9D-75EE-4997-A6F9-A94AE1339C05}">
    <text>concepto de supervisión asumido por BCP, no actualiza el monto total de inversión</text>
  </threadedComment>
  <threadedComment ref="AG180" personId="{652149D6-5F2C-4405-83C4-E256DE5723BD}" id="{7CEB8C96-0BCC-4D77-920F-59A6F5AD4465}">
    <text>modificación del marco legal</text>
  </threadedComment>
  <threadedComment ref="AI180" personId="{074BBE7E-14F4-427C-BD70-E0A587F00DA9}" id="{BD35723B-CC7D-4AB3-8630-F4862EE2F4C1}">
    <text>Suspensión de Plazo de ejecución desde el 22.07.18 hasta el cambio del ejecutor</text>
  </threadedComment>
  <threadedComment ref="AK180" personId="{074BBE7E-14F4-427C-BD70-E0A587F00DA9}" id="{033405FD-481E-4CFD-8BBF-4CCDA56B63A3}">
    <text>Adenda por suspensión de plazo de ejecución desde 11/9/2018 al 9/10/2018</text>
  </threadedComment>
  <threadedComment ref="AM180" personId="{074BBE7E-14F4-427C-BD70-E0A587F00DA9}" id="{DCBDBBC2-F33A-43AD-9E20-39058FCF2E18}">
    <text>BCP reconocerá los costos de supervisión de la entidad privada supervisora por s/ 153,621.34, el cual no será con cargo al CIPRL</text>
  </threadedComment>
  <threadedComment ref="AO180" personId="{8D664BD6-6C6E-44B0-8918-DDE9D6BA8919}" id="{77829688-447A-4F61-878B-7B0A557A1A91}">
    <text>Incorporación de recepciones parciales</text>
  </threadedComment>
  <threadedComment ref="AC181" personId="{652149D6-5F2C-4405-83C4-E256DE5723BD}" id="{A8337A8A-A13C-4DEC-A907-EC8C6AA704EC}">
    <text>Monto de aprobación del E.T.</text>
  </threadedComment>
  <threadedComment ref="AC182" personId="{0E798EA8-2630-4365-80B6-C20AB901A4D5}" id="{2FA5C772-468E-49FD-8991-ABC58A66C48F}">
    <text>Se aprueba adicional y deductivo de obra N° 1 por S/ 217,729.51</text>
  </threadedComment>
  <threadedComment ref="AE183" personId="{074BBE7E-14F4-427C-BD70-E0A587F00DA9}" id="{92D48384-D02A-4CE9-9293-90398B1DA41E}">
    <text>DGPPIP:
Modificación de funcionarios responsables, anticotupción, mayores trabajos de obra, obligaciones</text>
  </threadedComment>
  <threadedComment ref="AG183" personId="{074BBE7E-14F4-427C-BD70-E0A587F00DA9}" id="{69354224-2C98-4AB5-A3A6-0EC3F6436BCF}">
    <text xml:space="preserve">Suspensión de plazo desde 01.02.19 al 01.04.19
</text>
  </threadedComment>
  <threadedComment ref="AI183" personId="{074BBE7E-14F4-427C-BD70-E0A587F00DA9}" id="{E0BA264B-DFD1-4DE4-B142-076A02D273A0}">
    <text>Suspensión de plazo desde 02.04.19 al 06.05.19 (35 días)</text>
  </threadedComment>
  <threadedComment ref="AM183" dT="2021-05-14T05:04:27.61" personId="{E550C6FF-5DE9-4D59-AD29-746D03BB0E43}" id="{0217A17D-B9C8-403B-BFFB-5A03ECF5F20D}">
    <text>Modificación de la cláusula octava sobre el avance, recepción, liquidación final y emisión del CIPGN - Se incorpora la definición de secciones terminadas</text>
  </threadedComment>
  <threadedComment ref="AQ183" personId="{0E798EA8-2630-4365-80B6-C20AB901A4D5}" id="{3814F956-1A89-4171-97DA-297C4834846D}">
    <text>MMV.
Modificación de Plazo de ejecución</text>
  </threadedComment>
  <threadedComment ref="P184" personId="{256276D8-3395-4BEF-A74E-C03ECA0B2139}" id="{A6C970E4-3946-43C4-A90C-C3DCF82DD637}">
    <text>Convenio de Inversión liquidado mediante Resolución Directoral Ejecutiva Nº 000058-2023-MINEDU-VMGI-PRONIED-DE de fecha 13.03.2023, en el cual, señala que existe una penalidad de S/ 18,862.80</text>
  </threadedComment>
  <threadedComment ref="AC184" personId="{074BBE7E-14F4-427C-BD70-E0A587F00DA9}" id="{0ACABC85-5B25-4FD7-80DD-AB5FEE6D1FE1}">
    <text>DGPPIP:
Modificación de funcionarios responsables, anticotupción, mayores trabajos de obra, obligaciones</text>
  </threadedComment>
  <threadedComment ref="AG184" dT="2021-05-14T01:31:23.43" personId="{E550C6FF-5DE9-4D59-AD29-746D03BB0E43}" id="{FC07F0EC-686F-46C0-B4D0-BD209860F2F1}">
    <text>Suspensión de plazo de 81 días calendarios desde 10.01.19 a 31.03.19</text>
  </threadedComment>
  <threadedComment ref="AI184" dT="2021-05-14T01:35:47.10" personId="{E550C6FF-5DE9-4D59-AD29-746D03BB0E43}" id="{9E2F35D6-8186-448A-98A9-E7CF51E63150}">
    <text>Suspensión de plazo de 35 días calendarios desde 01.04.2019 al 05.05.2019</text>
  </threadedComment>
  <threadedComment ref="AK184" dT="2021-03-13T22:13:43.40" personId="{E550C6FF-5DE9-4D59-AD29-746D03BB0E43}" id="{5D03C83A-E432-4ADC-9D3A-30BF1D9AEAEC}">
    <text>Modificaciòn de plazo de ejecución a 570 días calendarios por ampliación de plazo por 29 días calendarios desde 07.12.20 al 04.01.21 producto de las precitaciones pluviales</text>
  </threadedComment>
  <threadedComment ref="AM184" dT="2021-06-11T21:06:19.28" personId="{E550C6FF-5DE9-4D59-AD29-746D03BB0E43}" id="{0864D8CB-AC28-4490-BD6B-DDE0155FC2E0}">
    <text>1) Suspensión de plazo por 73 días calendarios desde el 21.02.20 al 03.05.2020
2) Modificación a cláusula de solución de controversias
3) Modificación a cláusula de domicilio y notificaciones</text>
  </threadedComment>
  <threadedComment ref="AQ184" dT="2021-11-03T18:09:40.41" personId="{E550C6FF-5DE9-4D59-AD29-746D03BB0E43}" id="{E4F96754-A169-4E0B-8A2C-F041077CAA77}">
    <text>Modificación de plazo de ejecución</text>
  </threadedComment>
  <threadedComment ref="AS184" dT="2021-11-22T15:32:50.10" personId="{E550C6FF-5DE9-4D59-AD29-746D03BB0E43}" id="{300489E0-5E16-49C8-B26D-79FE8F61BF1D}">
    <text>Modificación de plazo de ejecución por ampliación de plazo Nº 5 aprobado mediante Resolución Directoral Ejecutiva Nº 0027-2021-MINEDU-VMGI-PRONIED-DE</text>
  </threadedComment>
  <threadedComment ref="AU184" dT="2022-05-09T22:22:42.37" personId="{E550C6FF-5DE9-4D59-AD29-746D03BB0E43}" id="{18A4BB7D-7EDB-4D84-B3B9-6522AF7DCEB0}">
    <text>Plazo suspendido por 98 días calendarios desde el 25.01.2021 al 02.05.2021</text>
  </threadedComment>
  <threadedComment ref="AW184" dT="2022-06-20T16:39:13.68" personId="{E550C6FF-5DE9-4D59-AD29-746D03BB0E43}" id="{8491530A-3B0D-40D9-B460-9FF1AAA11718}">
    <text>Suspensión de plazo de 227 días calendarios desde 11.06.2021 hasta 23.01.2022 sin reconocimiento de mayores gastos generales</text>
  </threadedComment>
  <threadedComment ref="P185" personId="{F5194261-1AF3-4F5E-AE06-F6EBB6479D7C}" id="{E1E68883-4DE9-4602-8473-00BBDBE7BC9A}">
    <text>Monto de inversión reconocido S/ 9,559,191.85 por certificados de inversión es por la liquidación aprobada mediante Resolución de Gerencia de Desarrollo Urbano Nº 423-2821-MDC-GDU de fecha 26-10-2021</text>
  </threadedComment>
  <threadedComment ref="AC188" personId="{2B972A25-8810-4F37-B1F9-F6DFD2B034E4}" id="{ABD7AC5C-5636-4761-9116-5E4D75379EE3}">
    <text>Modificación del monto de inversión por mayores trabajo de obra N° 1</text>
  </threadedComment>
  <threadedComment ref="AE188" personId="{2B972A25-8810-4F37-B1F9-F6DFD2B034E4}" id="{BBC099A4-129B-4CA0-9375-BA0D004969FC}">
    <text>Modificación del monto de inversión por mayores trabajo de obra N° 1 y 2, deductivo N° 1</text>
  </threadedComment>
  <threadedComment ref="AG188" personId="{2B972A25-8810-4F37-B1F9-F6DFD2B034E4}" id="{CCA683B7-A85B-4A6F-A10A-2D1F11B37193}">
    <text>Modificación del monto de inversión por mayores trabajo de obra N° 1 y 2, deductivo N° 1 y 2</text>
  </threadedComment>
  <threadedComment ref="AI188" personId="{2B972A25-8810-4F37-B1F9-F6DFD2B034E4}" id="{FD993D00-4F67-4D86-92FD-6748589A0D79}">
    <text>Modificación del monto de inversión por mayores trabajo de obra N° 1 y 2, deductivo N° 1 y 2,3</text>
  </threadedComment>
  <threadedComment ref="AC189" personId="{652149D6-5F2C-4405-83C4-E256DE5723BD}" id="{D2FDDA2F-907B-4631-AFC8-D98ED9F54EF5}">
    <text>REMITIDO EL 23/07/2018
aprobación del E.T.</text>
  </threadedComment>
  <threadedComment ref="AE189" personId="{074BBE7E-14F4-427C-BD70-E0A587F00DA9}" id="{DDF9655A-1608-4F98-8810-D7573DAC6C3F}">
    <text>Modificación del plazo de ejecución y suspensión de 47 días calendarios</text>
  </threadedComment>
  <threadedComment ref="AE191" personId="{8D664BD6-6C6E-44B0-8918-DDE9D6BA8919}" id="{57BF6C52-FFC1-4259-B018-9D19B299D7A3}">
    <text>Incorporación de los acuerdos adoptados en Trato Directo</text>
  </threadedComment>
  <threadedComment ref="P192" personId="{256276D8-3395-4BEF-A74E-C03ECA0B2139}" id="{17D91A3F-200E-46FC-86A2-91DA1727A4AB}">
    <text>Mediante Resolución de Alcaldia N° 0296-2019-MDGP/A de fecha 02.05.2019 que aprueba la liquidación del Convenio de Inversión y Resolución de Alcadia N° 538-2023-MDGP/A de fecha 19.12.2023 aprueba la liquidación del Contrato de Obra</text>
  </threadedComment>
  <threadedComment ref="AE192" personId="{256276D8-3395-4BEF-A74E-C03ECA0B2139}" id="{CEB9325E-E257-4427-BADD-031CC750851B}">
    <text xml:space="preserve">Modificación de plazo de ejecución </text>
  </threadedComment>
  <threadedComment ref="AC193" personId="{E550C6FF-5DE9-4D59-AD29-746D03BB0E43}" id="{56D9E854-BEC3-4316-9FE0-9B9F029F95DD}">
    <text>Modifican los antecedentes</text>
  </threadedComment>
  <threadedComment ref="AE193" personId="{074BBE7E-14F4-427C-BD70-E0A587F00DA9}" id="{C3AADEF1-EEA9-47FE-A69D-B3963E01E270}">
    <text>Reinicio del plazo de ejecución</text>
  </threadedComment>
  <threadedComment ref="AK193" personId="{256276D8-3395-4BEF-A74E-C03ECA0B2139}" id="{A7D79D2F-0842-4695-9484-8B5BEB438409}">
    <text>Modificación de plazo a 1592 días</text>
  </threadedComment>
  <threadedComment ref="AQ193" dT="2026-01-09T03:01:31.62" personId="{256276D8-3395-4BEF-A74E-C03ECA0B2139}" id="{197F2074-AE85-4E3C-BA1F-744B5C293138}">
    <text>Modificación de funcionarios responsables</text>
  </threadedComment>
  <threadedComment ref="S194" personId="{256276D8-3395-4BEF-A74E-C03ECA0B2139}" id="{08B6CC75-1AE4-4DBD-8A6D-983BE7599D63}">
    <text>ET Obra: S/ 1,036,102.54
ET Mantenimiento: S/ 221,900.00</text>
  </threadedComment>
  <threadedComment ref="AC194" personId="{8D664BD6-6C6E-44B0-8918-DDE9D6BA8919}" id="{90A9A4A6-80F3-45A0-8772-C8656A416202}">
    <text xml:space="preserve">
Modificación de funcionarios responsables</text>
  </threadedComment>
  <threadedComment ref="AM194" personId="{0E798EA8-2630-4365-80B6-C20AB901A4D5}" id="{A4835725-BA75-43E0-8A9C-10619BCB6F91}">
    <text>Modificación de plazo de ejecución</text>
  </threadedComment>
  <threadedComment ref="AO194" personId="{0E798EA8-2630-4365-80B6-C20AB901A4D5}" id="{C2BC5005-1E2E-4FFF-889E-5BB234DD2BC2}">
    <text>Modificación de plazo de ejecución</text>
  </threadedComment>
  <threadedComment ref="AU194" dT="2024-04-05T17:05:54.83" personId="{E550C6FF-5DE9-4D59-AD29-746D03BB0E43}" id="{A5E98171-8955-4666-A8FB-AAEC33F975F2}">
    <text>Modificación de la Cláusula de Garantías</text>
  </threadedComment>
  <threadedComment ref="AG195" personId="{2B972A25-8810-4F37-B1F9-F6DFD2B034E4}" id="{A739DF0E-1B4C-4D9F-80F0-F7DE0FCDCAC2}">
    <text>Suspensión de Plazo del 27 al 29 julio</text>
  </threadedComment>
  <threadedComment ref="AI195" personId="{074BBE7E-14F4-427C-BD70-E0A587F00DA9}" id="{BDA66328-F05B-445A-81FF-523208FD33BE}">
    <text>Suspensión de plazo y avances de proyecto</text>
  </threadedComment>
  <threadedComment ref="AY195" personId="{F5194261-1AF3-4F5E-AE06-F6EBB6479D7C}" id="{67EB0A34-498E-4C73-927A-B27D3625B3AD}">
    <text>Cambio de denominación social de:
01. BBVA Banco Continental a Banco BBVA Perú SA
02. Banco Financiero del Perú SA a Banco Pichincha SA
03. Banco Azteca del Perú a ALFIN Banco SA</text>
  </threadedComment>
  <threadedComment ref="P196" dT="2025-03-19T22:04:12.07" personId="{256276D8-3395-4BEF-A74E-C03ECA0B2139}" id="{DEDDA60B-416B-47B0-8086-30A73C95705E}">
    <text>De acuerdo a la Resolución Directoral Ejecutiva N° 000034-2025-MINEDU-VMGI-PRONIED-DE de fecha 29.01.2025 aprueba la liquidación del Convenio de Inversión por S/ 13,020,760.47</text>
  </threadedComment>
  <threadedComment ref="AC196" personId="{074BBE7E-14F4-427C-BD70-E0A587F00DA9}" id="{EE94FBCA-5134-424D-9677-2862C6CCB8F1}">
    <text>DGPPIP:
Modificación de funcionarios responsables, anticotupción, mayores trabajos de obra, obligaciones</text>
  </threadedComment>
  <threadedComment ref="AE197" dT="2020-08-21T22:32:55.73" personId="{E550C6FF-5DE9-4D59-AD29-746D03BB0E43}" id="{59880232-4D2D-4B87-869D-DCF92C6B93A7}">
    <text>Modidicaciones al Convenio e incorporaciones</text>
  </threadedComment>
  <threadedComment ref="AI197" dT="2021-11-04T21:25:36.84" personId="{E550C6FF-5DE9-4D59-AD29-746D03BB0E43}" id="{D0AF8235-D660-4FCB-86D1-2CCE88A52633}">
    <text>Dicho monto corresponde a una penalidad aplicada a la empresa privada que no es reconocido mediante CIPGN</text>
  </threadedComment>
  <threadedComment ref="AC198" personId="{E550C6FF-5DE9-4D59-AD29-746D03BB0E43}" id="{7C5741A7-7877-4A1F-BF01-D4112584830D}">
    <text>Modificación de plazos del proyecto</text>
  </threadedComment>
  <threadedComment ref="AC199" personId="{652149D6-5F2C-4405-83C4-E256DE5723BD}" id="{0F6A27C1-CD59-4024-8AFC-A2D3688866C7}">
    <text xml:space="preserve">Monto de aprobación en el E.T.
</text>
  </threadedComment>
  <threadedComment ref="AC200" personId="{E550C6FF-5DE9-4D59-AD29-746D03BB0E43}" id="{405B8E88-D95E-4F73-A91A-0BFA74F9D407}">
    <text>remitido al mef 20/11/2017</text>
  </threadedComment>
  <threadedComment ref="AC203" personId="{652149D6-5F2C-4405-83C4-E256DE5723BD}" id="{1CD3F9C9-956C-4E5E-880A-10E891E52535}">
    <text>Modificación de plazo de ejecución</text>
  </threadedComment>
  <threadedComment ref="AE203" personId="{652149D6-5F2C-4405-83C4-E256DE5723BD}" id="{73497565-9218-4BFA-8194-CC6F6353893A}">
    <text>Modificación de plazo de ejecución</text>
  </threadedComment>
  <threadedComment ref="AG203" personId="{652149D6-5F2C-4405-83C4-E256DE5723BD}" id="{DFF57010-BA6C-435B-9AC7-5A397B0D39EC}">
    <text>Monto adicional por reajuste de obra, correspondiente a la liquidación aprobada mediante Resolución de Alcaldía N° 0227-2017-MDS-SC (13.10.2017)</text>
  </threadedComment>
  <threadedComment ref="AE205" personId="{074BBE7E-14F4-427C-BD70-E0A587F00DA9}" id="{59B9BBC4-9395-437D-B3E7-FBE83A86F73C}">
    <text>Adenda por modificación de funcionarios responsables y participación del Consorcio</text>
  </threadedComment>
  <threadedComment ref="AE206" personId="{E550C6FF-5DE9-4D59-AD29-746D03BB0E43}" id="{B6027CEC-FD2C-4265-AE8F-F254D63057F5}">
    <text>NO MODIFICA MONTO, SINO PLAZOS</text>
  </threadedComment>
  <threadedComment ref="AM206" personId="{E550C6FF-5DE9-4D59-AD29-746D03BB0E43}" id="{171DA3C7-A140-45DC-BB45-24562772D426}">
    <text>18,244,467.73  CON CARGO A LÍMITE CIPRL
1,494,744.30 CON CARGO A PRESUESTO INSTITUCIONAL</text>
  </threadedComment>
  <threadedComment ref="AO206" personId="{E550C6FF-5DE9-4D59-AD29-746D03BB0E43}" id="{B85C2BB2-3240-4977-9E14-80848264CDAE}">
    <text>Agregan programacion de pagos</text>
  </threadedComment>
  <threadedComment ref="AQ206" personId="{E550C6FF-5DE9-4D59-AD29-746D03BB0E43}" id="{47357438-A774-4D89-BF69-4A71D180C348}">
    <text>Se indica la programación de pago en dos cuotas</text>
  </threadedComment>
  <threadedComment ref="AS206" personId="{652149D6-5F2C-4405-83C4-E256DE5723BD}" id="{B47E6EF2-17BF-489F-A320-2ABE0A699C8E}">
    <text>cronograma de repagos de CIPRL</text>
  </threadedComment>
  <threadedComment ref="AE207" personId="{E550C6FF-5DE9-4D59-AD29-746D03BB0E43}" id="{9A2851F0-2C78-44A7-AD37-3F1A60BD4BD6}">
    <text>remitido al MEF 05.01.2018</text>
  </threadedComment>
  <threadedComment ref="AG207" personId="{652149D6-5F2C-4405-83C4-E256DE5723BD}" id="{B3757BA2-A576-4D75-8840-7DF5873161EF}">
    <text>Modificación del ejecutor del proyecto</text>
  </threadedComment>
  <threadedComment ref="AI207" personId="{652149D6-5F2C-4405-83C4-E256DE5723BD}" id="{BDD6C670-5A34-4B45-9A73-B413583926EB}">
    <text>Se modifica el cronograma de emisión de CIPRL y los funcionarios responsables</text>
  </threadedComment>
  <threadedComment ref="AQ207" personId="{0E798EA8-2630-4365-80B6-C20AB901A4D5}" id="{49181683-7E27-4B01-8747-293B791F58D0}">
    <text>Modificación de la fórmula Polinómica</text>
  </threadedComment>
  <threadedComment ref="AE208" personId="{E550C6FF-5DE9-4D59-AD29-746D03BB0E43}" id="{C37AC93B-707C-4F78-948C-094CC4019D39}">
    <text>modificación del marco legal (incorporan ds 036-2017)
y ratificación del monto de inversión</text>
  </threadedComment>
  <threadedComment ref="AG208" personId="{074BBE7E-14F4-427C-BD70-E0A587F00DA9}" id="{2C61BE42-6F5F-4FFA-8A4E-E1B5D3AD3292}">
    <text>Cambio de razón social y representante del Consorcio</text>
  </threadedComment>
  <threadedComment ref="AI208" personId="{652149D6-5F2C-4405-83C4-E256DE5723BD}" id="{45F600B8-236F-4534-A8A4-CE24908A5DCC}">
    <text>Determinación del monto con cargo a FONIPREL, y el monto con cargo a límite CIPRL.</text>
  </threadedComment>
  <threadedComment ref="AE209" personId="{2B972A25-8810-4F37-B1F9-F6DFD2B034E4}" id="{6E4B4B93-7788-48F1-B53E-BF822DD3990A}">
    <text>Modificación de Funcionarios Responsables</text>
  </threadedComment>
  <threadedComment ref="AG209" personId="{652149D6-5F2C-4405-83C4-E256DE5723BD}" id="{C6A5061B-8CF8-4A1D-A385-1D053A607B1D}">
    <text>adenda que detalla el ejecutor del proyecto.</text>
  </threadedComment>
  <threadedComment ref="AI209" personId="{074BBE7E-14F4-427C-BD70-E0A587F00DA9}" id="{CA5F9B9C-AE9C-4925-BFB3-24D37A0304B5}">
    <text>Modificación de avances del proyecto</text>
  </threadedComment>
  <threadedComment ref="AC210" personId="{E550C6FF-5DE9-4D59-AD29-746D03BB0E43}" id="{A2A5D553-61E1-4637-B720-AAC1E386A0C8}">
    <text>remitido al MEF 30.11.2017</text>
  </threadedComment>
  <threadedComment ref="AC211" personId="{E550C6FF-5DE9-4D59-AD29-746D03BB0E43}" id="{9297EF51-A6A0-4EF5-A226-A84BE495DB05}">
    <text>remitido al MEF 30.11.2017</text>
  </threadedComment>
  <threadedComment ref="AY212" personId="{F5194261-1AF3-4F5E-AE06-F6EBB6479D7C}" id="{0966846B-15A7-4071-AACB-02548D64A967}">
    <text>Cambio de denominación social de:
01. BBVA Banco Continental a Banco BBVA Perú SA
02. Banco Financiero del Perú SA a Banco Pichincha SA
03. Banco Azteca del Perú a ALFIN Banco SA</text>
  </threadedComment>
  <threadedComment ref="AM213" personId="{8D664BD6-6C6E-44B0-8918-DDE9D6BA8919}" id="{46ACE22B-D259-46C1-931F-BBA38D4365D6}">
    <text>Suspensión de plazo de ejecución desde 21.12.19 a 28.01.20</text>
  </threadedComment>
  <threadedComment ref="AO213" dT="2020-09-29T15:51:34.44" personId="{E550C6FF-5DE9-4D59-AD29-746D03BB0E43}" id="{9E7BEAAC-E3E7-406A-A18C-E0CF8D4910AB}">
    <text>Sunpensión de plazo de ejecución desde el 07 de febrero de 2020 al 01 de abril de 2020</text>
  </threadedComment>
  <threadedComment ref="AQ213" dT="2021-06-11T20:40:56.37" personId="{E550C6FF-5DE9-4D59-AD29-746D03BB0E43}" id="{8048216A-BD83-4897-A7C9-3CCE1BA5EEDE}">
    <text>1) Variación del monto total de inversión producto de la implementación del plan SICOVID
2) Suspensión de plazo de la comisaría de Ccochaccasa D desde el 16.03.2020 al 08.07.2020</text>
  </threadedComment>
  <threadedComment ref="AY213" personId="{F5194261-1AF3-4F5E-AE06-F6EBB6479D7C}" id="{CB31F7CB-22C5-40BA-B1C9-AE7AA877BB55}">
    <text>Cambio de denominación social de:
01. BBVA Banco Continental a Banco BBVA Perú SA
02. Banco Financiero del Perú SA a Banco Pichincha SA
03. Banco Azteca del Perú a ALFIN Banco SA</text>
  </threadedComment>
  <threadedComment ref="AY214" personId="{F5194261-1AF3-4F5E-AE06-F6EBB6479D7C}" id="{D4EEE8CC-1134-4C71-B176-D612D1B08866}">
    <text>Cambio de denominación social de:
01. BBVA Banco Continental a Banco BBVA Perú SA
02. Banco Financiero del Perú SA a Banco Pichincha SA
03. Banco Azteca del Perú a ALFIN Banco SA</text>
  </threadedComment>
  <threadedComment ref="AY215" personId="{F5194261-1AF3-4F5E-AE06-F6EBB6479D7C}" id="{EEBBFBEC-4C0A-416F-8E51-027238E8F3A5}">
    <text>Cambio de denominación social de:
01. BBVA Banco Continental a Banco BBVA Perú SA
02. Banco Financiero del Perú SA a Banco Pichincha SA
03. Banco Azteca del Perú a ALFIN Banco SA</text>
  </threadedComment>
  <threadedComment ref="P216" personId="{256276D8-3395-4BEF-A74E-C03ECA0B2139}" id="{AB5CEDA7-94EC-428C-AE87-0BDDD43C0612}">
    <text>Liquidación del Convenio de Inversión incluye una penalidad por S/ 53,418.94</text>
  </threadedComment>
  <threadedComment ref="AM216" personId="{8D664BD6-6C6E-44B0-8918-DDE9D6BA8919}" id="{8609A600-0883-42A5-BAD3-4EAFC1E21376}">
    <text>Suspensión de Plazo de Ejeución desde 20.12.19 al 23.01.20</text>
  </threadedComment>
  <threadedComment ref="AQ216" dT="2021-06-11T20:46:53.72" personId="{E550C6FF-5DE9-4D59-AD29-746D03BB0E43}" id="{3D63E555-5CA6-45C4-94B0-2691C63B6970}">
    <text>1) Variación del monto total de inversión producto de la implementación del plan SICOVID
2) Suspensión de plazo desde el 16.03.2020 al 08.07.2020</text>
  </threadedComment>
  <threadedComment ref="AY216" personId="{F5194261-1AF3-4F5E-AE06-F6EBB6479D7C}" id="{6BC471AF-68C3-4467-A458-9FAC314CD651}">
    <text>Cambio de denominación social de:
01. BBVA Banco Continental a Banco BBVA Perú SA
02. Banco Financiero del Perú SA a Banco Pichincha SA
03. Banco Azteca del Perú a ALFIN Banco SA</text>
  </threadedComment>
  <threadedComment ref="P217" personId="{256276D8-3395-4BEF-A74E-C03ECA0B2139}" id="{67C62744-E94D-4A5C-95DE-853AF533DD20}">
    <text>Liquidación del Convenio de Inversión incluye una penalidad por S/ 26,359.78</text>
  </threadedComment>
  <threadedComment ref="AM217" personId="{8D664BD6-6C6E-44B0-8918-DDE9D6BA8919}" id="{AD14F9E2-04FA-46BD-8DEA-C92903D2DAB2}">
    <text>Suspensión de Plazo de Ejecución desde 22.12.19 al 24.01.20</text>
  </threadedComment>
  <threadedComment ref="AQ217" dT="2021-06-11T21:03:30.47" personId="{E550C6FF-5DE9-4D59-AD29-746D03BB0E43}" id="{E36B2211-1411-4CB3-90C8-86937A22DF41}">
    <text>1) Variación del monto total de inversión producto de la implementación del plan SICOVID
2) Suspensión de plazo desde el 16.03.2020 al 08.07.2020</text>
  </threadedComment>
  <threadedComment ref="AY217" personId="{F5194261-1AF3-4F5E-AE06-F6EBB6479D7C}" id="{23E54C17-885B-49FE-B7BD-253F4F1978E4}">
    <text>Cambio de denominación social de:
01. BBVA Banco Continental a Banco BBVA Perú SA
02. Banco Financiero del Perú SA a Banco Pichincha SA
03. Banco Azteca del Perú a ALFIN Banco SA</text>
  </threadedComment>
  <threadedComment ref="AC218" personId="{652149D6-5F2C-4405-83C4-E256DE5723BD}" id="{F48D5E98-D658-4920-9752-3E5FC3DE446E}">
    <text>remitido al MEF 20.03.2018
(Monto incremento al aprobar el E.T.)</text>
  </threadedComment>
  <threadedComment ref="AE218" personId="{074BBE7E-14F4-427C-BD70-E0A587F00DA9}" id="{DC571B8F-D6FC-4DA2-9A4B-08A7125791E1}">
    <text>Exceso de Tope Máximo de Capacidad Anual por S/ 12.2 MM, los cuales serán pagados entre abril y agosto</text>
  </threadedComment>
  <threadedComment ref="AG218" personId="{074BBE7E-14F4-427C-BD70-E0A587F00DA9}" id="{9AAB4E22-02F5-4939-9418-AC36ED4EEDF3}">
    <text>Modificación de cronograma de pago y fuente de financiamiento</text>
  </threadedComment>
  <threadedComment ref="AI218" personId="{256276D8-3395-4BEF-A74E-C03ECA0B2139}" id="{3C85BD26-9CBA-411B-9DF7-D3AD3EA54FD9}">
    <text>Modificaciòn de plazo de ejecuciòn</text>
  </threadedComment>
  <threadedComment ref="AK218" personId="{0E798EA8-2630-4365-80B6-C20AB901A4D5}" id="{D70011E0-485C-4162-B2F3-389CD81E6992}">
    <text>Modificación de la fuente de financiamiento del exceso del límite de emisión de CIPRL</text>
  </threadedComment>
  <threadedComment ref="AM218" dT="2024-04-05T22:41:12.03" personId="{E550C6FF-5DE9-4D59-AD29-746D03BB0E43}" id="{C7BC774C-BF0A-45A9-B78A-22271A62BC72}">
    <text>Modificación del cronograma de pago del CIPRL con cargo a los recursos institucionales de la Municipalidad</text>
  </threadedComment>
  <threadedComment ref="AE219" personId="{074BBE7E-14F4-427C-BD70-E0A587F00DA9}" id="{10288810-1A5E-4BBB-A7DD-F8DB98B7A464}">
    <text>Suspensión de plazo de ejecución por un día calendario al 13.05.19</text>
  </threadedComment>
  <threadedComment ref="AQ219" personId="{256276D8-3395-4BEF-A74E-C03ECA0B2139}" id="{801CDAF3-F207-4F3A-BB4F-BA404C364E93}">
    <text>Adecuación del Convenio al TUO de la Ley Nº 29230 y su Reglamento, asi como, el formato estandarizado del Convenio de Inversión</text>
  </threadedComment>
  <threadedComment ref="AE220" personId="{2B972A25-8810-4F37-B1F9-F6DFD2B034E4}" id="{E9F8B135-0553-4F58-962F-886E5F33A3E6}">
    <text>Se modifican plazo de ejecución por suspensión de plazo de 74 días</text>
  </threadedComment>
  <threadedComment ref="AG220" dT="2022-08-16T20:28:10.34" personId="{E550C6FF-5DE9-4D59-AD29-746D03BB0E43}" id="{C9F04B7B-4199-4089-B606-95662424F54C}">
    <text>Se modifica el plazo de ejecución a 849 días calendarios por la ampliación de plazo Nº 01 por 25 días calendarios</text>
  </threadedComment>
  <threadedComment ref="AE221" personId="{074BBE7E-14F4-427C-BD70-E0A587F00DA9}" id="{6640FE7F-70B9-4CED-93F9-503E1B4332A2}">
    <text>Modificación de inicio de ejecución</text>
  </threadedComment>
  <threadedComment ref="AE222" personId="{2B972A25-8810-4F37-B1F9-F6DFD2B034E4}" id="{410BC4D5-4E2F-44AD-BD3C-1CCB2C42AF96}">
    <text>Modificación por deductivos de obra N° 1,2,3</text>
  </threadedComment>
  <threadedComment ref="AG222" personId="{2B972A25-8810-4F37-B1F9-F6DFD2B034E4}" id="{DD186B8A-CB8F-4635-BF20-63F1A5063B40}">
    <text>Incorporación  de los mayores trabajos de obra y deductivos
MONTO POR EXCESO DE LÍMITE DE EMISIÓN DE CIPRL</text>
  </threadedComment>
  <threadedComment ref="AI222" personId="{074BBE7E-14F4-427C-BD70-E0A587F00DA9}" id="{0B390AE6-61FD-4A5A-90F8-DB9BEAD9B825}">
    <text>Modificación de plazo de ejecución</text>
  </threadedComment>
  <threadedComment ref="AK222" personId="{683F21D2-586C-4F0D-98BD-2F34D6DCB35A}" id="{99BAE36A-AB1D-44D1-85FB-668D95FD1DE5}">
    <text>Monto exceso</text>
  </threadedComment>
  <threadedComment ref="AM222" dT="2022-08-16T21:24:51.27" personId="{E550C6FF-5DE9-4D59-AD29-746D03BB0E43}" id="{4EDFCEFF-7A7D-488F-A139-8A84F3AD9AAC}">
    <text>Actualización del cronograma de pago enmarcado en el artículo 98 del TUO del Reglamento</text>
  </threadedComment>
  <threadedComment ref="AO222" dT="2022-08-16T21:24:51.27" personId="{E550C6FF-5DE9-4D59-AD29-746D03BB0E43}" id="{E51AFE09-9C65-43F1-9C0E-612B87A7FA07}">
    <text>Actualización del cronograma de pago enmarcado en el artículo 98 del TUO del Reglamento</text>
  </threadedComment>
  <threadedComment ref="AE223" personId="{2B972A25-8810-4F37-B1F9-F6DFD2B034E4}" id="{8CC7B242-C5CD-422E-A6AC-5CDB5D67E59E}">
    <text>Establece la fecha de inicio de ejecución 18-09-17</text>
  </threadedComment>
  <threadedComment ref="AK223" personId="{683F21D2-586C-4F0D-98BD-2F34D6DCB35A}" id="{830816B8-B711-4D1F-9420-E3C868F5F124}">
    <text>Establecer fuente de financiamiento y cronograma de pago</text>
  </threadedComment>
  <threadedComment ref="AM223" dT="2022-08-16T21:44:31.10" personId="{E550C6FF-5DE9-4D59-AD29-746D03BB0E43}" id="{4D19B33A-BFE5-4C08-A8D4-37F803C241BD}">
    <text>Actualización de cronograma de pago enmarcado del artículo 98 del TUO del Reglamento</text>
  </threadedComment>
  <threadedComment ref="AO223" dT="2022-08-16T21:44:31.10" personId="{E550C6FF-5DE9-4D59-AD29-746D03BB0E43}" id="{706087E2-407D-49F1-8BE6-45C7F4AF32D8}">
    <text>Actualización de cronograma de pago enmarcado del artículo 98 del TUO del Reglamento</text>
  </threadedComment>
  <threadedComment ref="AE224" personId="{2DFFADDA-F6AA-4A7B-9EC4-7A6AD7BEB481}" id="{289B9CE6-C03C-448B-8F23-71D1C1D2F343}">
    <text xml:space="preserve">FECHA DE INICIO DE EJECUCIÓN DEL PROYECTO 18/09/2017
</text>
  </threadedComment>
  <threadedComment ref="AG224" personId="{683F21D2-586C-4F0D-98BD-2F34D6DCB35A}" id="{4ECC3D59-74D7-4F87-B0A0-297A5D05DF0E}">
    <text>DGPPIP:
Monto excedido</text>
  </threadedComment>
  <threadedComment ref="AI224" personId="{683F21D2-586C-4F0D-98BD-2F34D6DCB35A}" id="{D9C2B5E2-7FFB-4DCA-842E-5F41E6BBD8E8}">
    <text>DGPPIP:
Se establece fuente de financiamiento:
el monto excedido (S/ 1,459.56), será finaciado con presupuesto institucional a recursos del rubro 08 canon, sobrecanon… a favor de la empresa privada.
Cronograma:diciembre 2021</text>
  </threadedComment>
  <threadedComment ref="AE225" personId="{074BBE7E-14F4-427C-BD70-E0A587F00DA9}" id="{F56834D1-0731-4BAD-AD94-B177C1BB53A5}">
    <text>Modificación de plazo de ejecución</text>
  </threadedComment>
  <threadedComment ref="AB226" personId="{652149D6-5F2C-4405-83C4-E256DE5723BD}" id="{BE9469A5-688A-4218-8CD2-C9DE5AC4B874}">
    <text>no se ha remitido al MEF</text>
  </threadedComment>
  <threadedComment ref="AC226" personId="{652149D6-5F2C-4405-83C4-E256DE5723BD}" id="{A072D8AD-C2A5-4562-ABCE-19FEF5849EEE}">
    <text>no se ha remitido al MEF</text>
  </threadedComment>
  <threadedComment ref="AD226" personId="{652149D6-5F2C-4405-83C4-E256DE5723BD}" id="{06F2A974-5CBC-4ED7-A556-8C195D1E230F}">
    <text>no se ha remitido al MEF</text>
  </threadedComment>
  <threadedComment ref="AE226" personId="{652149D6-5F2C-4405-83C4-E256DE5723BD}" id="{2250030A-3D0D-47A8-ACC5-45427B9DB461}">
    <text>no se ha remitido al MEF</text>
  </threadedComment>
  <threadedComment ref="AG226" personId="{652149D6-5F2C-4405-83C4-E256DE5723BD}" id="{0039A2CB-9968-43F3-9B84-C27F7C65FD38}">
    <text>Monto aprobado en el E.T.</text>
  </threadedComment>
  <threadedComment ref="AI226" dT="2020-09-29T16:06:32.03" personId="{E550C6FF-5DE9-4D59-AD29-746D03BB0E43}" id="{99D25D37-B36E-4FE7-8819-84C0220D70D6}">
    <text>Cambio de ejecutor del proyecto a FH-Minería y Construcción S.A.C.</text>
  </threadedComment>
  <threadedComment ref="AC227" personId="{652149D6-5F2C-4405-83C4-E256DE5723BD}" id="{9D01683C-76A8-457B-866A-3E7B46868821}">
    <text>modificación de plazos</text>
  </threadedComment>
  <threadedComment ref="AI227" dT="2021-05-14T03:29:22.39" personId="{E550C6FF-5DE9-4D59-AD29-746D03BB0E43}" id="{71E650EB-1CC9-4C94-9EEC-838BE15738C4}">
    <text>Incorporación de recepciones parciales</text>
  </threadedComment>
  <threadedComment ref="AK227" personId="{0E798EA8-2630-4365-80B6-C20AB901A4D5}" id="{E411706F-F96F-4435-99BF-CA8F6BBED5B7}">
    <text>Solicitar adenda</text>
  </threadedComment>
  <threadedComment ref="AA228" personId="{652149D6-5F2C-4405-83C4-E256DE5723BD}" id="{76AAA23C-3F91-4412-8C88-0EE141AD81E3}">
    <text>remitido al MEF 04.07.2018</text>
  </threadedComment>
  <threadedComment ref="AC228" personId="{074BBE7E-14F4-427C-BD70-E0A587F00DA9}" id="{797D9151-1240-43C4-934B-F1979BE3E5A6}">
    <text xml:space="preserve">Modificación de los funcionarios responsables
</text>
  </threadedComment>
  <threadedComment ref="AI229" personId="{074BBE7E-14F4-427C-BD70-E0A587F00DA9}" id="{913ED81D-0912-4A17-8A76-BC2A2B3AC9B7}">
    <text>Avances de entrega CIPRL</text>
  </threadedComment>
  <threadedComment ref="P230" personId="{F5194261-1AF3-4F5E-AE06-F6EBB6479D7C}" id="{9312A7FC-33D2-45E2-9135-53910FD065A8}">
    <text>Monto de inversión reconocido S/ 12,227,469.73 por certificados de inversión es por la liquidación aprobada mediante Resolución Directoral Nº 076-2022-VMCS/PNSU/1.0</text>
  </threadedComment>
  <threadedComment ref="AE230" personId="{652149D6-5F2C-4405-83C4-E256DE5723BD}" id="{9330BD07-A52B-471F-9FBB-3E40BA50BF87}">
    <text>Se disminuye el monto de inversión</text>
  </threadedComment>
  <threadedComment ref="AI230" personId="{2DFFADDA-F6AA-4A7B-9EC4-7A6AD7BEB481}" id="{9905ADA5-ED99-4AFE-BF1F-3E98690E61CF}">
    <text>MODIFICACIÓN DE PLAZO DE EJECUCIÓN</text>
  </threadedComment>
  <threadedComment ref="AM230" personId="{074BBE7E-14F4-427C-BD70-E0A587F00DA9}" id="{7F533246-1376-4266-9ECA-98C3A6D135C3}">
    <text xml:space="preserve">Modificación de plazo de ejecución,garantías, ejecución de garantías, avances, supervisión. </text>
  </threadedComment>
  <threadedComment ref="AO230" personId="{074BBE7E-14F4-427C-BD70-E0A587F00DA9}" id="{DFC31346-4158-42B8-B779-EE6D94784AE8}">
    <text>Modificación de conformidad y recepción del Proyecto</text>
  </threadedComment>
  <threadedComment ref="AC231" personId="{E550C6FF-5DE9-4D59-AD29-746D03BB0E43}" id="{606DE13A-1DA1-4F98-96CE-A61513224255}">
    <text>Se modifico Plazos de Ejecucion</text>
  </threadedComment>
  <threadedComment ref="AE231" personId="{E550C6FF-5DE9-4D59-AD29-746D03BB0E43}" id="{52A0B696-A5F4-413B-915F-219D66AB3A8B}">
    <text>Modifican los Plazos de Ejecucion</text>
  </threadedComment>
  <threadedComment ref="AG231" personId="{E550C6FF-5DE9-4D59-AD29-746D03BB0E43}" id="{94C84E95-6DD9-410C-B6B8-99E959555DCF}">
    <text>Se modificaron los Funcionarios Responsables</text>
  </threadedComment>
  <threadedComment ref="AI231" dT="2021-06-10T23:36:16.10" personId="{E550C6FF-5DE9-4D59-AD29-746D03BB0E43}" id="{D844CE6C-145B-40B9-B24A-C7D5970308D4}">
    <text>Módificación de la Clúsula Décimo Segunda del Convenio</text>
  </threadedComment>
  <threadedComment ref="AC232" personId="{074BBE7E-14F4-427C-BD70-E0A587F00DA9}" id="{92AE1BFF-819B-4755-A734-9DD7644CE394}">
    <text xml:space="preserve">Cambio de Ejecutor del Proyecto y el marco legal del Convenio de Inversión
</text>
  </threadedComment>
  <threadedComment ref="AI232" dT="2021-06-11T21:18:30.54" personId="{E550C6FF-5DE9-4D59-AD29-746D03BB0E43}" id="{9AD73CE3-7F6C-415F-902D-B6AE76D885A2}">
    <text>Suspensión de plazo de ejecución desde el 17.06.2020 al 14.07.2020</text>
  </threadedComment>
  <threadedComment ref="AC233" dT="2020-11-05T16:40:31.58" personId="{E550C6FF-5DE9-4D59-AD29-746D03BB0E43}" id="{951F3742-AFE8-439F-A04E-7E2A53C0B27D}">
    <text>Cambio de ejecutor a: CONSORCIO EJECUTOR CMAPOVERDE (Optical S.A.C. - Netkrom Technologies S.A.C. - Soluciones Integrales de Alta Tecnología S.A.C.)</text>
  </threadedComment>
  <threadedComment ref="AC234" personId="{652149D6-5F2C-4405-83C4-E256DE5723BD}" id="{A4715566-BB82-4538-AE15-2BC1EFB3A696}">
    <text>modificación de plazos de ejecución y ratificación del monto de inversión</text>
  </threadedComment>
  <threadedComment ref="P235" dT="2025-04-29T15:20:14.30" personId="{A6C481A3-244B-4774-85A1-8EAA50C8ACD5}" id="{78352349-35F1-4790-AC4D-0ECE18F4561B}">
    <text>Liquidado mediante Resolución Subgerencial N° 001-2021-GORE-ICA-GRINF/SSLP de fecha 08.02.2021 y Resolución Subgerencial N° 006-2024-GORE-ICA-GRINF/SSLP de fecha 31.01.2024.</text>
  </threadedComment>
  <threadedComment ref="AE235" personId="{074BBE7E-14F4-427C-BD70-E0A587F00DA9}" id="{46B98D28-271D-48D9-8BFE-51B3C7B4E861}">
    <text>La Empresa Privada asumirá las mayores prestaciones de supervisión y mayores trabajos de obra</text>
  </threadedComment>
  <threadedComment ref="AG235" personId="{074BBE7E-14F4-427C-BD70-E0A587F00DA9}" id="{B7735B51-D1CE-47F2-87D7-9B5104EA4332}">
    <text xml:space="preserve">Cambio de ejecutor del Proyecto
</text>
  </threadedComment>
  <threadedComment ref="AA236" personId="{652149D6-5F2C-4405-83C4-E256DE5723BD}" id="{4F545FF5-83D4-48BA-A157-3B92321E35AB}">
    <text xml:space="preserve">ET+OBRA+SUPER
</text>
  </threadedComment>
  <threadedComment ref="AE236" personId="{8D664BD6-6C6E-44B0-8918-DDE9D6BA8919}" id="{9C172764-442C-41B0-99E3-A43CD2515DC2}">
    <text xml:space="preserve"> Suspensión de Plazo d
desde 23.12.19 al 05.01.20</text>
  </threadedComment>
  <threadedComment ref="P237" personId="{F5194261-1AF3-4F5E-AE06-F6EBB6479D7C}" id="{E6E31B61-EF08-42D8-84BB-3110B2264742}">
    <text>Monto de inversión reconocido S/ 6,810,326.78 por certificados de inversión es por la recepción y liquidación aprobada mediante Resolución Gerencial Regional Nº 007-2021-GRLL-GGR/GRCTPIP de fecha 27-07-2021</text>
  </threadedComment>
  <threadedComment ref="AE237" personId="{652149D6-5F2C-4405-83C4-E256DE5723BD}" id="{6A711DCB-4D99-44D3-A32A-1AA616DE8751}">
    <text>No se ha remitido aún al MEF</text>
  </threadedComment>
  <threadedComment ref="AG237" personId="{652149D6-5F2C-4405-83C4-E256DE5723BD}" id="{FF1189F3-D0EB-41C9-8599-ED51A48AFD3C}">
    <text>remitido al MEF 28/03/2018
Modificación de plazos de ejecución</text>
  </threadedComment>
  <threadedComment ref="AI237" personId="{652149D6-5F2C-4405-83C4-E256DE5723BD}" id="{A0410104-2AE8-40DE-BCAF-3632DCADC7DE}">
    <text>Remitido al MEF 28/03/2018
Modificación de funcionarios responsables</text>
  </threadedComment>
  <threadedComment ref="AK237" personId="{652149D6-5F2C-4405-83C4-E256DE5723BD}" id="{335831A5-CBD5-4690-8899-ACB093436500}">
    <text>Remitido al MEF 24.05.2018
Modifica cláusula de avances de obra</text>
  </threadedComment>
  <threadedComment ref="AM237" personId="{652149D6-5F2C-4405-83C4-E256DE5723BD}" id="{83647118-2440-45EA-9586-AED7625A2D9E}">
    <text>Modificación de plazo de ejecución</text>
  </threadedComment>
  <threadedComment ref="AC238" personId="{E550C6FF-5DE9-4D59-AD29-746D03BB0E43}" id="{05E19A53-DAAE-4A23-920F-11778FC70C41}">
    <text>Porgorrar la vigencia del convenio por 15 dias adicionales no existira reconocimiento de mayores gastos generales.</text>
  </threadedComment>
  <threadedComment ref="AC239" personId="{E550C6FF-5DE9-4D59-AD29-746D03BB0E43}" id="{25404E5F-9EDE-47C2-8C80-61649397EB01}">
    <text>Se agrego la fecha al convenio</text>
  </threadedComment>
  <threadedComment ref="AC240" personId="{E550C6FF-5DE9-4D59-AD29-746D03BB0E43}" id="{55A2B4A1-D716-4490-946C-1419A37BDF5E}">
    <text xml:space="preserve">El monto de la adenda es por 43,133.27 por el costo del expediente técnico, pero se esta deduciendo el costo de supervision incluidos en el convenio.
SE CORRIGIÓ LA ADENDA </text>
  </threadedComment>
  <threadedComment ref="AE240" personId="{E550C6FF-5DE9-4D59-AD29-746D03BB0E43}" id="{3F9F62A9-D574-4B20-A841-666EFB7E9CC1}">
    <text>DEDUTIVO DE OBRA</text>
  </threadedComment>
  <threadedComment ref="AC241" personId="{2B972A25-8810-4F37-B1F9-F6DFD2B034E4}" id="{AAE90191-3734-4579-8CFF-EC69283C2D22}">
    <text>Suspensión de plazo por 21 días calendarios</text>
  </threadedComment>
  <threadedComment ref="AI241" personId="{074BBE7E-14F4-427C-BD70-E0A587F00DA9}" id="{3F164EDC-215B-4329-9498-D75B186BF5AA}">
    <text>Suspensión de Plazo desde 6.05.19 al 06.08.19</text>
  </threadedComment>
  <threadedComment ref="AK241" personId="{D343FD08-F301-48AC-8FA5-21C3440AA165}" id="{AF271C14-1199-4DB5-A0CC-136A80AB6021}">
    <text>MELISSA:
Plazo para elaboración de documento de trabajo (55 días calendario)</text>
  </threadedComment>
  <threadedComment ref="AM241" personId="{D343FD08-F301-48AC-8FA5-21C3440AA165}" id="{378CB5AD-491E-457B-8F6E-9067DE3564FA}">
    <text xml:space="preserve">MELISSA:
Adecuación al convenio conforme a lo estipulado en la segunda disposición compelemtaria final del DS N° 212-2018-EF. </text>
  </threadedComment>
  <threadedComment ref="AQ241" dT="2021-01-27T20:39:19.82" personId="{E550C6FF-5DE9-4D59-AD29-746D03BB0E43}" id="{514B1E2C-535D-4099-BBDC-FA60438ED477}">
    <text>1) Suspensión de plazo del Convenio por la elaboración y registro del plan SICOVID desde el 13.06.20 al 10.07.20
2) Suspensión de plazo del Convenio por la elaboración y gestión de conformidad del presupuesto del plan SICOVID desde el 11.07.20 al 24.08.20</text>
  </threadedComment>
  <threadedComment ref="AS241" personId="{0E798EA8-2630-4365-80B6-C20AB901A4D5}" id="{538B3B41-7EC0-48D4-9144-30DE047CD7F0}">
    <text>Cambio de representantes legales y modificación monto por implementacion covid</text>
  </threadedComment>
  <threadedComment ref="AU241" personId="{0E798EA8-2630-4365-80B6-C20AB901A4D5}" id="{9CD4EE17-07A6-4A91-AB9E-40AA4B524054}">
    <text>Mayores trabajos de Obra N° 1</text>
  </threadedComment>
  <threadedComment ref="AW241" personId="{0E798EA8-2630-4365-80B6-C20AB901A4D5}" id="{3CDF99DE-4CED-464A-972A-2683F0504101}">
    <text>Formalización de suspensión de plazo desde 4 al 14 noviembre 2021</text>
  </threadedComment>
  <threadedComment ref="AE242" personId="{256276D8-3395-4BEF-A74E-C03ECA0B2139}" id="{12D61A99-9C22-4C96-BB29-9B31B4D959A2}">
    <text>Suspensión de plazo desde 16.03.2020 al 05.08.2020 por 143 días calendarios.</text>
  </threadedComment>
  <threadedComment ref="AI242" personId="{0E798EA8-2630-4365-80B6-C20AB901A4D5}" id="{DAA3E66E-C2E1-471A-A0C6-972890CE66A8}">
    <text>Suspensión de plazo: desde 6.08.20 al 28.01.21</text>
  </threadedComment>
  <threadedComment ref="AK242" personId="{0E798EA8-2630-4365-80B6-C20AB901A4D5}" id="{4A59B849-D85F-4CDC-B373-C3DBEA8E6F70}">
    <text>Suspensión de plazo de ejecución desde 18.03.21 al 16.04.21</text>
  </threadedComment>
  <threadedComment ref="AM242" dT="2022-06-20T16:27:09.11" personId="{E550C6FF-5DE9-4D59-AD29-746D03BB0E43}" id="{B4582C55-9440-4DF0-AED5-F257A79FE749}">
    <text>Suspensión de plazo de ejecución por 09 días calendarios de eficacia anticipada 22.01.2022 al 30.01.2022</text>
  </threadedComment>
  <threadedComment ref="AO242" dT="2022-06-20T21:03:17.52" personId="{E550C6FF-5DE9-4D59-AD29-746D03BB0E43}" id="{E37B4EA8-0A58-459E-91CC-FC8257078D2F}">
    <text>Adecuación del Convenio al TUO de la Ley Nº 29230 y su Reglamento, asi como, el formato estandarizado del Convenio de Inversión</text>
  </threadedComment>
  <threadedComment ref="P243" personId="{F5194261-1AF3-4F5E-AE06-F6EBB6479D7C}" id="{2CD97EBC-8CCE-410B-B510-91128A0DD506}">
    <text>Monto de inversión reconocido S/ 13,246,688.80 por certificados de inversión es por la liquidación aprobada mediante Resolución de Alcadía Nº 491-2021-A-MDE/LC de fecha 07-12-2021</text>
  </threadedComment>
  <threadedComment ref="AC243" personId="{652149D6-5F2C-4405-83C4-E256DE5723BD}" id="{37919A83-2E9A-4429-AD60-857688557AB8}">
    <text>modificación de plazos de ejecución</text>
  </threadedComment>
  <threadedComment ref="P244" personId="{F5194261-1AF3-4F5E-AE06-F6EBB6479D7C}" id="{87235FA3-F3D5-4B38-A350-E4CBAB69B408}">
    <text>Monto de inversión reconocido S/ 2,223,696,64 por certificados de inversión es por la liquidación aprobada mediante Resolución de Gerencia Nº 1025-2018-MDT/GDU de fecha 05-09-2018</text>
  </threadedComment>
  <threadedComment ref="AA244" personId="{E550C6FF-5DE9-4D59-AD29-746D03BB0E43}" id="{A682F4C5-2111-49BE-A081-F9000ADBFD6A}">
    <text>remitido al MEF 01.12.2017</text>
  </threadedComment>
  <threadedComment ref="AC245" personId="{652149D6-5F2C-4405-83C4-E256DE5723BD}" id="{C66DAC93-514F-4501-AE82-CCD64C804BF9}">
    <text>no fue remitida a DGPPIP</text>
  </threadedComment>
  <threadedComment ref="AD245" personId="{E550C6FF-5DE9-4D59-AD29-746D03BB0E43}" id="{165739E8-3470-482D-87A5-F63B63090D61}">
    <text>remitido al MEF 15.01.2018</text>
  </threadedComment>
  <threadedComment ref="AG245" personId="{652149D6-5F2C-4405-83C4-E256DE5723BD}" id="{F45FECDF-C449-4A66-9F6F-9EA4BBF20008}">
    <text>modificación de cronograma de CIPRL</text>
  </threadedComment>
  <threadedComment ref="AB246" personId="{652149D6-5F2C-4405-83C4-E256DE5723BD}" id="{9028B887-DF13-4ADB-BEB5-BD1D621FA1EC}">
    <text>REMITIDO AL MEF 01.04.2018</text>
  </threadedComment>
  <threadedComment ref="AC246" personId="{652149D6-5F2C-4405-83C4-E256DE5723BD}" id="{6EA6C7AD-7FA8-4C7A-87FA-37BE303533A7}">
    <text>Modificacion de monto, funcionarios responsables</text>
  </threadedComment>
  <threadedComment ref="AE246" personId="{652149D6-5F2C-4405-83C4-E256DE5723BD}" id="{DE8CCEBB-F89D-45EF-8D51-7BD9C1AE479A}">
    <text>modificación de avances del proyecto</text>
  </threadedComment>
  <threadedComment ref="AC247" personId="{E550C6FF-5DE9-4D59-AD29-746D03BB0E43}" id="{F4A4D658-53A6-4AF8-8234-A274CB8FB054}">
    <text>Correción del código SNIP del proyecto en el convenio</text>
  </threadedComment>
  <threadedComment ref="AE247" personId="{E550C6FF-5DE9-4D59-AD29-746D03BB0E43}" id="{258C8F1D-4CF5-4C04-9940-F34358BF106A}">
    <text>remitido al MEF 22.01.2018</text>
  </threadedComment>
  <threadedComment ref="AG247" personId="{652149D6-5F2C-4405-83C4-E256DE5723BD}" id="{F4F37F74-4A87-4A32-9379-0C5F2A89CC9D}">
    <text>modificación de cronograma de CIPRL</text>
  </threadedComment>
  <threadedComment ref="P248" personId="{F5194261-1AF3-4F5E-AE06-F6EBB6479D7C}" id="{C156F823-8629-4D30-A9E9-7A418109F469}">
    <text>Monto de inversión reconocido S/ 2,223,696,64 por certificados de inversión es por la liquidación aprobada mediante Resolución de Gerencia Nº 1025-2018-MDT/GDU de fecha 05-09-2018</text>
  </threadedComment>
  <threadedComment ref="AC248" personId="{074BBE7E-14F4-427C-BD70-E0A587F00DA9}" id="{88513666-3589-412F-A1E9-72DAF6B6EDA7}">
    <text>Modificación de funcionarios responsables, anticotupción, mayores trabajos de obra, obligaciones</text>
  </threadedComment>
  <threadedComment ref="AG248" personId="{0E798EA8-2630-4365-80B6-C20AB901A4D5}" id="{6F7783A8-5D1B-4603-A0A6-E3C8EDA62613}">
    <text>Suspensión de plazo de ejecución por 06 días (14.12.2021)</text>
  </threadedComment>
  <threadedComment ref="AM248" dT="2025-01-07T23:05:27.12" personId="{256276D8-3395-4BEF-A74E-C03ECA0B2139}" id="{32176E22-E032-41D0-A74D-7D49DBA3BA6B}">
    <text>Corrección de decimales</text>
  </threadedComment>
  <threadedComment ref="AC249" personId="{E550C6FF-5DE9-4D59-AD29-746D03BB0E43}" id="{B8DF27FF-040E-4148-B1DF-A11A22057589}">
    <text>Se modificó la Cláusula Décimo Segunda de lso Funcionarios Responsables</text>
  </threadedComment>
  <threadedComment ref="P251" personId="{F5194261-1AF3-4F5E-AE06-F6EBB6479D7C}" id="{B23BAA6D-1BC6-4B10-BC33-0A16B680626D}">
    <text>Existe un monto por concepto de penalidad de S/ 378,905.60. 
Monto de inversión reconocido S/ 102,772,676,78 por certificados de inversión es por la liquidación aprobada mediante Resolución Directoral Ejecutiva Nº 000100-2022-MINEDU-VMGI-PRONIED-DE de fecha 11-05-2022</text>
  </threadedComment>
  <threadedComment ref="AG251" dT="2020-11-04T21:40:15.68" personId="{E550C6FF-5DE9-4D59-AD29-746D03BB0E43}" id="{E0D85BB1-BE8F-44F4-AEBF-8905A79AF369}">
    <text>Modificación del plazo de ejecución del Proyecto</text>
  </threadedComment>
  <threadedComment ref="AQ251" dT="2021-05-25T14:46:31.69" personId="{E550C6FF-5DE9-4D59-AD29-746D03BB0E43}" id="{D72A6545-EE20-4BAD-81CA-2F90E9B5ECA4}">
    <text>Modificación del Convenio por ampliación de plazo Nº 05 y 07 por 191 días calendarios y MTO Nº 02</text>
  </threadedComment>
  <threadedComment ref="AW251" personId="{0E798EA8-2630-4365-80B6-C20AB901A4D5}" id="{00ED22CF-2A1D-4E78-8B8F-840F5CFFE31D}">
    <text>Fuente: RO</text>
  </threadedComment>
  <threadedComment ref="AY251" personId="{0E798EA8-2630-4365-80B6-C20AB901A4D5}" id="{059DDFF6-051C-426A-AA77-637576AFFFA3}">
    <text xml:space="preserve">Dejar sin efecto cláusula décima del convenio ya que es la misma que la clausula octava </text>
  </threadedComment>
  <threadedComment ref="BA251" personId="{0E798EA8-2630-4365-80B6-C20AB901A4D5}" id="{E0D6757C-848D-4E2D-B78C-2C7D02117536}">
    <text>Adenda por liquidación</text>
  </threadedComment>
  <threadedComment ref="P252" personId="{F5194261-1AF3-4F5E-AE06-F6EBB6479D7C}" id="{7D366D8A-0D55-4343-90CC-A8E40D553368}">
    <text>Monto de inversión reconocido S/ 5,816,839,49 por certificados de inversión es por la liquidación aprobada mediante Resolución Gerencial Regional Nº 010-2019-GRLL-GGR/GRCTPIP de fecha 15-11-2019</text>
  </threadedComment>
  <threadedComment ref="AE252" personId="{652149D6-5F2C-4405-83C4-E256DE5723BD}" id="{326EAFDC-E124-4EB0-8485-D20321B344DC}">
    <text>Remitido al MEF 28/03/2017
Modificación de funcionarios responsables</text>
  </threadedComment>
  <threadedComment ref="AG252" personId="{652149D6-5F2C-4405-83C4-E256DE5723BD}" id="{050BD5DF-A36E-4EB6-8FF1-6FF956B11599}">
    <text>Modificación cláusulas de plazos y avances</text>
  </threadedComment>
  <threadedComment ref="AC253" personId="{652149D6-5F2C-4405-83C4-E256DE5723BD}" id="{669B7B2C-8C99-42C8-A6CB-A2B40BE6EDE8}">
    <text>Se aprueba el E.T.
Remitido al MEF 15/08/2018</text>
  </threadedComment>
  <threadedComment ref="AE253" personId="{652149D6-5F2C-4405-83C4-E256DE5723BD}" id="{8FF25EE6-0F39-456E-8198-EA63327287D7}">
    <text>Disminuye el monto de inversión (deductivo) remitido al MEF 15/08/2018</text>
  </threadedComment>
  <threadedComment ref="P254" personId="{F5194261-1AF3-4F5E-AE06-F6EBB6479D7C}" id="{7CED19D8-F112-4A88-A096-DBAB2AEC7425}">
    <text>Existe un monto por concepto de penalidad por S/ 189,038.43. Monto de inversión reconocido en su totalidad a la empresa privada S/15,299,656.16</text>
  </threadedComment>
  <threadedComment ref="AE254" personId="{256276D8-3395-4BEF-A74E-C03ECA0B2139}" id="{9FB9279A-E2A5-4598-B33F-E6EB9B8E0CB2}">
    <text>Modificación de domicilio y notificaciones</text>
  </threadedComment>
  <threadedComment ref="AI254" personId="{0E798EA8-2630-4365-80B6-C20AB901A4D5}" id="{A557B5A7-9AE8-4499-ABCF-DF354F22732D}">
    <text xml:space="preserve">Suspensión de plazo de ejecución: 85 días
</text>
  </threadedComment>
  <threadedComment ref="AM254" personId="{256276D8-3395-4BEF-A74E-C03ECA0B2139}" id="{68EE8653-10BE-483C-B711-5D00C318A0EE}">
    <text>Adecuación del Convenio al TUO de la Ley Nº 29230 y su Reglamento, asi como, el formato estandarizado del Convenio de Inversión</text>
  </threadedComment>
  <threadedComment ref="AO254" personId="{0E798EA8-2630-4365-80B6-C20AB901A4D5}" id="{0CA841A6-8101-4976-BD28-2E13C9A23CA4}">
    <text>Adenda por liquidación</text>
  </threadedComment>
  <threadedComment ref="AC255" personId="{E550C6FF-5DE9-4D59-AD29-746D03BB0E43}" id="{17117F19-70A9-4CC9-AF43-B8CBDCD450CE}">
    <text xml:space="preserve">modificación de plazos de ejecución
</text>
  </threadedComment>
  <threadedComment ref="AE255" personId="{E550C6FF-5DE9-4D59-AD29-746D03BB0E43}" id="{6867BB63-1DDE-4C65-99B5-1E6BCE2EB504}">
    <text>modificación montos y plazos
emitido al MEF 05.12.2017</text>
  </threadedComment>
  <threadedComment ref="AG255" personId="{E550C6FF-5DE9-4D59-AD29-746D03BB0E43}" id="{310281BD-A68E-4230-83E5-68C60FAFD291}">
    <text>Se modificaron Plazos de Ejecucion</text>
  </threadedComment>
  <threadedComment ref="AH255" personId="{652149D6-5F2C-4405-83C4-E256DE5723BD}" id="{6839DB3E-BE12-4D45-A0C7-8F3A1E2DF9E2}">
    <text>Remitido a DGPPIP 12.04.2018</text>
  </threadedComment>
  <threadedComment ref="AC256" personId="{652149D6-5F2C-4405-83C4-E256DE5723BD}" id="{816A5DB1-93B7-4C73-9F4C-C6CC6A9CF899}">
    <text>Remitida al MEF 19.03.2018
Reajuste de fórmula polinómica</text>
  </threadedComment>
  <threadedComment ref="AC257" personId="{E66985F2-0EA5-462C-BBAE-38D5F7FC37B8}" id="{AF76D9E5-0459-49BD-8033-62CCB7E3335D}">
    <text xml:space="preserve">Sobre licencias.
</text>
  </threadedComment>
  <threadedComment ref="AE260" personId="{074BBE7E-14F4-427C-BD70-E0A587F00DA9}" id="{5DF6EC31-EB1E-485E-894C-E43CC185CA53}">
    <text>Modificación del objeto del convenio y de los funcionarios responsables.</text>
  </threadedComment>
  <threadedComment ref="AG260" personId="{074BBE7E-14F4-427C-BD70-E0A587F00DA9}" id="{35437820-72CA-44AB-B4D0-2898F44A72E3}">
    <text>Cronograma de pago por exceso entre agosto y setiembre</text>
  </threadedComment>
  <threadedComment ref="Z263" personId="{652149D6-5F2C-4405-83C4-E256DE5723BD}" id="{16635966-5A26-4B9B-B064-41F8C52D1761}">
    <text>Remitido por antamina 12-04-2018</text>
  </threadedComment>
  <threadedComment ref="AA263" personId="{652149D6-5F2C-4405-83C4-E256DE5723BD}" id="{00B6EE37-4C63-47EF-A245-E0873B6013BA}">
    <text>OBRA+ET+SUPER</text>
  </threadedComment>
  <threadedComment ref="AC263" personId="{2B972A25-8810-4F37-B1F9-F6DFD2B034E4}" id="{9A7C9DB3-12AD-407B-8367-A29F4F7B6FBB}">
    <text>Suspensión de Plazo por saneamiento de terreno 05.10.18 al 02.01.19</text>
  </threadedComment>
  <threadedComment ref="AE263" personId="{074BBE7E-14F4-427C-BD70-E0A587F00DA9}" id="{895D62F3-1AE2-466C-8C2E-AAB257835B10}">
    <text>Suspensión del plazo de ejecución desde 03 de enero de 2019 al 02 de mayo de 2019 por el saneamiento legal</text>
  </threadedComment>
  <threadedComment ref="AG263" personId="{074BBE7E-14F4-427C-BD70-E0A587F00DA9}" id="{10CBE162-93EA-43A5-9FC2-BF62B70CF55B}">
    <text xml:space="preserve">Suspensión de plazo desde 03.05.19 a 01.08.19
</text>
  </threadedComment>
  <threadedComment ref="AI263" personId="{074BBE7E-14F4-427C-BD70-E0A587F00DA9}" id="{BDCEDF82-739B-4A09-B489-244D80A55FD7}">
    <text xml:space="preserve">Suspensión de plazo desde 02.08.19 al 1.11.19
</text>
  </threadedComment>
  <threadedComment ref="AK263" personId="{074BBE7E-14F4-427C-BD70-E0A587F00DA9}" id="{C0298517-DA43-410B-9C6B-53C73EEDF010}">
    <text>Suspensión de plazo desde el 02.11.19 al 01.01.20</text>
  </threadedComment>
  <threadedComment ref="AM263" personId="{8305C64E-7BB9-4020-838B-DB3FEB5E95BD}" id="{AE86BB86-9A72-4417-BEE7-C6B757CF6982}">
    <text>Adecuación del Convenio al TUO de la Ley N° 29230</text>
  </threadedComment>
  <threadedComment ref="AO263" personId="{47F3F3FD-BEB8-4347-AD19-CA59EC1709C4}" id="{E3E44071-0C6C-43DA-A219-B63D6341A49A}">
    <text>MMV:
Suspensión de plazo de ejecución desde el 16.03.20 al 04.06.20</text>
  </threadedComment>
  <threadedComment ref="AQ263" personId="{0E798EA8-2630-4365-80B6-C20AB901A4D5}" id="{1BD44C37-7DDA-4C4F-A709-C69CF129C050}">
    <text>MMV:
Modificación de Plazo de ejecución</text>
  </threadedComment>
  <threadedComment ref="AU263" personId="{0E798EA8-2630-4365-80B6-C20AB901A4D5}" id="{93921B94-0C39-4655-A6C6-887A647A2153}">
    <text>Se modificó plazo de ejecución</text>
  </threadedComment>
  <threadedComment ref="BA263" personId="{256276D8-3395-4BEF-A74E-C03ECA0B2139}" id="{C84345E1-A4DD-465F-87C2-8CAA6B04DD0B}">
    <text>Modificación de plazo de ejecución</text>
  </threadedComment>
  <threadedComment ref="P264" personId="{074BBE7E-14F4-427C-BD70-E0A587F00DA9}" id="{BA1FB373-DFF8-4B12-85BF-19357CACE11F}">
    <text>Convenio resuelto mediante Carta Notarial del GR Ica, de fecha 16.08.19</text>
  </threadedComment>
  <threadedComment ref="AE264" personId="{074BBE7E-14F4-427C-BD70-E0A587F00DA9}" id="{0BEE4945-3AFB-487A-A44F-860189D790A1}">
    <text>Mantenimiento asciende a S/261,110.</text>
  </threadedComment>
  <threadedComment ref="AG264" personId="{074BBE7E-14F4-427C-BD70-E0A587F00DA9}" id="{9D80DE9F-DA00-4FB8-99D1-752C76BBF486}">
    <text>Las partes resolvieron la obligación de mantenimiento del Convenio.</text>
  </threadedComment>
  <threadedComment ref="AE266" personId="{074BBE7E-14F4-427C-BD70-E0A587F00DA9}" id="{28A13E12-37B9-48B5-8B28-10F16BFE2D73}">
    <text>Adenda por modificación de plazo de ejecución</text>
  </threadedComment>
  <threadedComment ref="AC267" personId="{074BBE7E-14F4-427C-BD70-E0A587F00DA9}" id="{270CEEA3-D059-4284-B8C7-A5E3B6FDFAAB}">
    <text>Modificación de funcionarios responsables</text>
  </threadedComment>
  <threadedComment ref="AC268" personId="{074BBE7E-14F4-427C-BD70-E0A587F00DA9}" id="{1ACE46F3-B998-4573-B373-C7912CBDE1F4}">
    <text>Modificación de plazos de ejecución de acuerdo al Trato Directo entre las partes</text>
  </threadedComment>
  <threadedComment ref="AE270" personId="{E550C6FF-5DE9-4D59-AD29-746D03BB0E43}" id="{09986801-B998-47A0-A8C9-BBC0CBA5CECD}">
    <text>remitido al MEF 29/08/2017</text>
  </threadedComment>
  <threadedComment ref="AG270" personId="{E550C6FF-5DE9-4D59-AD29-746D03BB0E43}" id="{FA5BA35E-F5C7-4163-A785-13668F06FDB5}">
    <text>SE MODIFICO EL PLAZO DE EJECUCION A 307 DIAS</text>
  </threadedComment>
  <threadedComment ref="AK270" personId="{652149D6-5F2C-4405-83C4-E256DE5723BD}" id="{1475D4DE-2814-4A33-86D2-EA5A7497C242}">
    <text>monto de aprobación en la liquidación.</text>
  </threadedComment>
  <threadedComment ref="AC271" personId="{652149D6-5F2C-4405-83C4-E256DE5723BD}" id="{B22B089E-E9E1-4C68-85A7-74A654009C62}">
    <text>actualización marco legal y porcentaje de participación del consorcio</text>
  </threadedComment>
  <threadedComment ref="AI271" personId="{652149D6-5F2C-4405-83C4-E256DE5723BD}" id="{1AECBDB0-2832-48A0-AB01-E46C4ED2C4A3}">
    <text>Monto aprobado en la liquidación del proyecto
R.A. N° 052-2018/MDT</text>
  </threadedComment>
  <threadedComment ref="AE272" personId="{074BBE7E-14F4-427C-BD70-E0A587F00DA9}" id="{4DF3D48A-B072-4A24-AF9E-F2CE2B380A9C}">
    <text xml:space="preserve">Modificación de la Cláusula Segunda del Convenio: Ejecutor del Proyecto
</text>
  </threadedComment>
  <threadedComment ref="AC274" personId="{652149D6-5F2C-4405-83C4-E256DE5723BD}" id="{27C6D4E5-E377-4F0C-9CA4-8CC5C14A8ABE}">
    <text>modificación de los cronogramas del CIPRL</text>
  </threadedComment>
  <threadedComment ref="AE274" personId="{652149D6-5F2C-4405-83C4-E256DE5723BD}" id="{7A1FBB6B-220B-46BF-A1E2-08BF79D31936}">
    <text>modificación de errores materiales</text>
  </threadedComment>
  <threadedComment ref="AK274" personId="{074BBE7E-14F4-427C-BD70-E0A587F00DA9}" id="{67880C13-1D19-430A-B98C-69EDD8969496}">
    <text>Modificación de los avances del proyecto</text>
  </threadedComment>
  <threadedComment ref="AO274" dT="2021-05-13T11:00:43.56" personId="{E550C6FF-5DE9-4D59-AD29-746D03BB0E43}" id="{D16204CD-3D2F-401A-B713-EBEDBAB60102}">
    <text>Modificación de la cláusula décimo primera del Convenio: Funcionarios Responsables</text>
  </threadedComment>
  <threadedComment ref="P275" personId="{0E798EA8-2630-4365-80B6-C20AB901A4D5}" id="{6FF60D36-21FB-4389-A799-08E9606AEEFB}">
    <text>Monto de inversión reconocido S/ 27,591,920.89 por certificados de inversión es por la liquidación aprobada mediante Resolución de Alcaldía Nº 175-2022-GRL-GRI de fecha 28.06.2022</text>
  </threadedComment>
  <threadedComment ref="AC275" personId="{652149D6-5F2C-4405-83C4-E256DE5723BD}" id="{5FB88896-C9D0-4E91-B4D5-C945660B2E14}">
    <text>Monto aprobado en el E.T.</text>
  </threadedComment>
  <threadedComment ref="AE275" personId="{074BBE7E-14F4-427C-BD70-E0A587F00DA9}" id="{9DBB5E0F-ACF9-4B07-B646-6B09CE50FA4D}">
    <text>Suspensión de plazo de ejecución  por 17 días desde 17.09.18 al 3.10.18</text>
  </threadedComment>
  <threadedComment ref="AG275" personId="{074BBE7E-14F4-427C-BD70-E0A587F00DA9}" id="{4E025051-D621-4425-A9B9-E2C89BB6E1E0}">
    <text>Suspensión de Plazo</text>
  </threadedComment>
  <threadedComment ref="AK275" dT="2020-12-23T20:37:21.32" personId="{E550C6FF-5DE9-4D59-AD29-746D03BB0E43}" id="{707BDFDB-D51A-4A6F-B4E9-7E6C5C67B883}">
    <text>Suspensión de plazo de ejecución de 85 días desde 22.12.2019 al 15.03.2020</text>
  </threadedComment>
  <threadedComment ref="AO275" personId="{683F21D2-586C-4F0D-98BD-2F34D6DCB35A}" id="{DFBBF8BD-446B-4228-A670-EE6DDF7FE8C5}">
    <text>DGPPIP:
Suspensión del plazo de convenio del 19.09.2020 hasta 18.11.2020</text>
  </threadedComment>
  <threadedComment ref="AS275" personId="{0E798EA8-2630-4365-80B6-C20AB901A4D5}" id="{63B05325-4102-4599-9C2B-BA0706D2406C}">
    <text>Suspensión del plazo de convenio del 28.12.2020 hasta 09.05.2021</text>
  </threadedComment>
  <threadedComment ref="AU275" personId="{0E798EA8-2630-4365-80B6-C20AB901A4D5}" id="{BE6C7AC7-F88B-41E5-A2B0-9F8EDC9AC89C}">
    <text>Suspensión del plazo de convenio del 19.06.2020 hasta 11.09.2020</text>
  </threadedComment>
  <threadedComment ref="AW275" personId="{0E798EA8-2630-4365-80B6-C20AB901A4D5}" id="{14A15CA9-773E-496A-BD9F-BE33301684F2}">
    <text>Modificación de plazo de ejecución</text>
  </threadedComment>
  <threadedComment ref="AA276" personId="{652149D6-5F2C-4405-83C4-E256DE5723BD}" id="{9433514C-968F-422F-83F3-C1D4380A5AB8}">
    <text>Monto de inversión ya incluye supervisión</text>
  </threadedComment>
  <threadedComment ref="AC276" personId="{652149D6-5F2C-4405-83C4-E256DE5723BD}" id="{D63ABB45-1CEC-4B1D-94A7-F46416B8AE60}">
    <text>Modificación del monto de supervisión</text>
  </threadedComment>
  <threadedComment ref="AE276" personId="{074BBE7E-14F4-427C-BD70-E0A587F00DA9}" id="{979B0EE2-5E5F-448E-A29A-87C2ECDE57D8}">
    <text>Modificación de participación, plazo y funcionarios responsables</text>
  </threadedComment>
  <threadedComment ref="AC277" personId="{652149D6-5F2C-4405-83C4-E256DE5723BD}" id="{0F451CFC-EB97-4FBC-A159-CB47303FF8F5}">
    <text>aprobación del E.T. 
Remitido al MEF 17.08.2018</text>
  </threadedComment>
  <threadedComment ref="AE277" personId="{8D664BD6-6C6E-44B0-8918-DDE9D6BA8919}" id="{331FA4B9-F030-48C6-87DE-8B8D9EE00E2A}">
    <text>La Empresa Privada renuncia al cobro de Mayores Gastos Generales</text>
  </threadedComment>
  <threadedComment ref="AG277" personId="{8D664BD6-6C6E-44B0-8918-DDE9D6BA8919}" id="{052C1D41-FBA6-423C-83A8-19CD8AD8A6D6}">
    <text xml:space="preserve">Modificación y suspensión del plazo de ejecución </text>
  </threadedComment>
  <threadedComment ref="AC278" personId="{652149D6-5F2C-4405-83C4-E256DE5723BD}" id="{58E510A5-2F01-4260-89B3-63ADDB04EC4E}">
    <text>Remitido por tesoro memo 444-2018-ef/52.06
No cuenta con límite CIPRL
indican que aun no se aprueba el E.T.</text>
  </threadedComment>
  <threadedComment ref="AE278" personId="{652149D6-5F2C-4405-83C4-E256DE5723BD}" id="{D7FD5ABA-9CFF-4DB1-85B6-D9E608D9A40E}">
    <text>modificación del nombre del proyecto</text>
  </threadedComment>
  <threadedComment ref="AG278" personId="{2B972A25-8810-4F37-B1F9-F6DFD2B034E4}" id="{9CF4E2E6-9917-4750-B1F1-129DF86845A4}">
    <text>Exceso de Límite de Emisión CIPRL</text>
  </threadedComment>
  <threadedComment ref="AI278" personId="{2B972A25-8810-4F37-B1F9-F6DFD2B034E4}" id="{562B130A-D120-40EC-8DFA-15E6F977F72C}">
    <text>Modificación de avances del proyecto y de los funcionarios responsables</text>
  </threadedComment>
  <threadedComment ref="AK278" personId="{074BBE7E-14F4-427C-BD70-E0A587F00DA9}" id="{A76E2FC6-CB05-4193-AD5D-A15B806AD0D6}">
    <text>Cronograma de pago en agosto - julio</text>
  </threadedComment>
  <threadedComment ref="AG279" personId="{074BBE7E-14F4-427C-BD70-E0A587F00DA9}" id="{AC3F1CA8-F76D-45E5-A416-4D23C1501ECE}">
    <text>Exceso de Límite de Emisión de CIPRL</text>
  </threadedComment>
  <threadedComment ref="AC280" personId="{652149D6-5F2C-4405-83C4-E256DE5723BD}" id="{3566AD03-73DD-4444-BB2F-F1825C60468C}">
    <text>especificación del porcentaje de participación</text>
  </threadedComment>
  <threadedComment ref="AE280" personId="{652149D6-5F2C-4405-83C4-E256DE5723BD}" id="{DDA1E179-16A7-43EB-A960-A0ADE365F69A}">
    <text>remitido al MEF 28/03/2018
Modificación de funcionarios responsables</text>
  </threadedComment>
  <threadedComment ref="AG280" personId="{652149D6-5F2C-4405-83C4-E256DE5723BD}" id="{7DE83627-76BA-47FB-BA14-5883803CFD40}">
    <text>MONTO EN APROBACIÓN DEL E.T.</text>
  </threadedComment>
  <threadedComment ref="AI280" personId="{074BBE7E-14F4-427C-BD70-E0A587F00DA9}" id="{6CEC0073-FAAA-465F-8DBC-66A1A5616820}">
    <text>Modificación de porcentajes, avances y plazo de ejecución</text>
  </threadedComment>
  <threadedComment ref="AA281" personId="{652149D6-5F2C-4405-83C4-E256DE5723BD}" id="{C5DCCB8A-A096-4EF1-B00D-11C05C7E0716}">
    <text>remitido al MEF 26.03.2018</text>
  </threadedComment>
  <threadedComment ref="AC281" personId="{652149D6-5F2C-4405-83C4-E256DE5723BD}" id="{EC71073F-4A05-42DE-8340-028957D60DAE}">
    <text>remitido al MEF 26.03.2018</text>
  </threadedComment>
  <threadedComment ref="P282" personId="{F5194261-1AF3-4F5E-AE06-F6EBB6479D7C}" id="{0446F363-C662-4C2A-A787-2007D7D17302}">
    <text xml:space="preserve">Monto de inversión reconocido S/ 5,210,366,76 por certificados de inversión es por la recepción y liquidación aprobada mediante Resolución Subgerencial Nº 010-2020-GORE-ICA-GRINF/SSLP de fecha 03-12-2020 y Resolución Subgerencial Nº 002-2021-GORE-ICA-GRINF/SSLP de fecha 14-04-2022
</text>
  </threadedComment>
  <threadedComment ref="AE282" personId="{074BBE7E-14F4-427C-BD70-E0A587F00DA9}" id="{E1981515-B5D1-4440-9684-9D20919A6694}">
    <text xml:space="preserve">Modificación de participación y plazo de ejecución
</text>
  </threadedComment>
  <threadedComment ref="AG282" personId="{074BBE7E-14F4-427C-BD70-E0A587F00DA9}" id="{E94F1F8C-75DA-4759-B489-5BECFFE5B120}">
    <text>Modificación de razón social y funcioanrios responsables.</text>
  </threadedComment>
  <threadedComment ref="AC283" personId="{8305C64E-7BB9-4020-838B-DB3FEB5E95BD}" id="{6F5D951E-ABB5-4B7F-9156-DD5956D7BC24}">
    <text>Incorporación de los acuerdos del Trato Directo: Penalidades - Cronograma de Trabajo</text>
  </threadedComment>
  <threadedComment ref="AE283" personId="{8305C64E-7BB9-4020-838B-DB3FEB5E95BD}" id="{9C333BE2-A1AB-4788-834E-23F5109E8741}">
    <text>Plazo de elaboración de Expediente Técnico</text>
  </threadedComment>
  <threadedComment ref="AE284" personId="{8D664BD6-6C6E-44B0-8918-DDE9D6BA8919}" id="{7E46F4F0-00FE-4AE7-BE70-1BDCC389367A}">
    <text>Suspensión de plazo desde 15.01.19 al 22.05.19</text>
  </threadedComment>
  <threadedComment ref="Z286" personId="{D343FD08-F301-48AC-8FA5-21C3440AA165}" id="{3DFEB32D-35AE-46CC-97F3-798553037A06}">
    <text>22/01/2018? verificar</text>
  </threadedComment>
  <threadedComment ref="AE286" personId="{0E798EA8-2630-4365-80B6-C20AB901A4D5}" id="{8C1321DA-CB07-4F90-AFCD-F84BE08C3A6B}">
    <text>Exceso de límite de emisión de CIPRL por S/ 10,226,052.09</text>
  </threadedComment>
  <threadedComment ref="AE287" personId="{8305C64E-7BB9-4020-838B-DB3FEB5E95BD}" id="{E583D0D5-A654-4C0A-9EA1-46F2DFB23365}">
    <text>Suspensión de plazo desde el 15.02.2019 al 02.06.2019 sin reconocimiento de mayores gastos generales</text>
  </threadedComment>
  <threadedComment ref="AG287" personId="{0E798EA8-2630-4365-80B6-C20AB901A4D5}" id="{21112FAC-25AA-4E09-948B-83B02B916A09}">
    <text>MMV:
Ampliación de plazo desde 19 julio 2019 al 17 diciembre 2019</text>
  </threadedComment>
  <threadedComment ref="P288" personId="{F5194261-1AF3-4F5E-AE06-F6EBB6479D7C}" id="{68B5C78B-5DA3-4895-B3EB-EFCAE7871B7E}">
    <text>Monto de inversión reconocido S/ 19,411,411.51 por certificados de inversión es por la liquidación aprobada mediante Resolución de Alcaldía Nº 186-2021-A-MPC de fecha 19-07-2021</text>
  </threadedComment>
  <threadedComment ref="AC289" personId="{074BBE7E-14F4-427C-BD70-E0A587F00DA9}" id="{CBA351F3-D7B1-4EC5-899A-E71712311182}">
    <text>Modificación de funcioanaios responsables y plazo de ejeución</text>
  </threadedComment>
  <threadedComment ref="P291" dT="2025-05-13T20:30:11.53" personId="{89896505-167A-4FDC-8050-4EEAA28569DB}" id="{79A6B590-53CE-4A06-A576-2EA454F626D5}">
    <text xml:space="preserve">Monto de inversión reconocido S/ 7,951,965.17 por certificados de inversión es por la liquidación aprobada mediante Resolución Gerencia de Infraestructura Urbana y Rural Nº 013-2019-GODUR/WSBCH de fecha 27.06.2019 </text>
  </threadedComment>
  <threadedComment ref="AA292" personId="{652149D6-5F2C-4405-83C4-E256DE5723BD}" id="{CB9388FE-7D71-45B0-92CA-86108F7AC000}">
    <text>remitido al MEF 06.08.2018</text>
  </threadedComment>
  <threadedComment ref="AC293" dT="2021-05-14T05:17:48.42" personId="{E550C6FF-5DE9-4D59-AD29-746D03BB0E43}" id="{62606F2B-8155-4A00-AF28-12C57196900B}">
    <text>Modificación de las cláusulas:
1) Obligaciones
2) Conformidad por avance y recepción del proyecto
3) Emisión CIPRL
4) Resolución del Convenio
5) Anticorupción
6) Funcionarios responsables
7) Domicilio y notificaciones</text>
  </threadedComment>
  <threadedComment ref="AG293" dT="2025-10-17T22:42:26.75" personId="{8B5F06EA-957A-4376-A163-1DF3365598D2}" id="{A1B59647-822B-429D-9B72-47D5904FFA65}">
    <text xml:space="preserve">Adenda N° 3
-Numeral 5.1, 5.2. Monto total de Inversión.
</text>
  </threadedComment>
  <threadedComment ref="P294" personId="{074BBE7E-14F4-427C-BD70-E0A587F00DA9}" id="{C844FA31-8D50-434C-86A3-DBDAF3B171D9}">
    <text>Convenio resuelto mediante Carta Notarial del GR Ica, de fecha 16.08.19</text>
  </threadedComment>
  <threadedComment ref="AC294" personId="{074BBE7E-14F4-427C-BD70-E0A587F00DA9}" id="{EA21CA9B-1BC1-4CE9-8F27-B80C085DCD39}">
    <text>Mantenimiento asciende a 217,500.00</text>
  </threadedComment>
  <threadedComment ref="AG294" personId="{074BBE7E-14F4-427C-BD70-E0A587F00DA9}" id="{39EA704E-88F9-4B12-B43C-BA51AB90C131}">
    <text>Las partes resolvieron la obligación de mantenimiento del Convenio.</text>
  </threadedComment>
  <threadedComment ref="AA295" personId="{652149D6-5F2C-4405-83C4-E256DE5723BD}" id="{796C4E15-DF3B-42AF-9A1C-F884E49AA402}">
    <text>remitido al mef por la empresa el 21.06.2018</text>
  </threadedComment>
  <threadedComment ref="AC296" dT="2021-05-13T23:23:24.44" personId="{E550C6FF-5DE9-4D59-AD29-746D03BB0E43}" id="{7247067B-05D8-43C7-9316-6B47C6E22DAC}">
    <text>Modificación de las cláusulas:
1) Ejecutor del proyecto
2) Conformidad por avance y recepción del proyecto
3) Emisión de CIPRL
4) Resolución del Convenio
5) Antocurrupción
6) Funcionarios responsables
7) Domicilio y notificaciones</text>
  </threadedComment>
  <threadedComment ref="AC297" dT="2021-05-13T23:49:15.41" personId="{E550C6FF-5DE9-4D59-AD29-746D03BB0E43}" id="{9234CDCF-230A-41BC-B138-2839E82DC249}">
    <text>Modificación de las cláusulas:
1) Ejecutor del proyecto
2) Conformidad por avance y recepción del proyecto
3) Emisión de CIPRL
4) Resolución del Convenio
5) Antocurrupción
6) Funcionarios responsables
7) Domicilio y notificaciones</text>
  </threadedComment>
  <threadedComment ref="AE297" personId="{0E798EA8-2630-4365-80B6-C20AB901A4D5}" id="{EEDC788C-8C2E-4C60-9A34-30403CED8E0D}">
    <text>Adenda observada mediante correo electrónico 13.07.2023 a la empresa privada</text>
  </threadedComment>
  <threadedComment ref="AC298" dT="2021-05-13T23:57:06.10" personId="{E550C6FF-5DE9-4D59-AD29-746D03BB0E43}" id="{3417E521-D6E7-4E51-8ED9-87AC580863F7}">
    <text>Modificación de las cláusulas:
1) Ejecutor del proyecto
2) Conformidad por avance y recepción del proyecto
3) Emisión de CIPRL
4) Resolución del Convenio
5) Antocurrupción
6) Funcionarios responsables
7) Domicilio y notificaciones</text>
  </threadedComment>
  <threadedComment ref="AA299" personId="{652149D6-5F2C-4405-83C4-E256DE5723BD}" id="{CB34F391-21B5-48C9-933F-559D42570F9A}">
    <text>Remitido al MEF 14.05.2018</text>
  </threadedComment>
  <threadedComment ref="AA300" personId="{652149D6-5F2C-4405-83C4-E256DE5723BD}" id="{95FAB91A-7187-4E00-ABD5-7867167B45A7}">
    <text>Remitido al MEF 14.05.2018</text>
  </threadedComment>
  <threadedComment ref="AE301" personId="{074BBE7E-14F4-427C-BD70-E0A587F00DA9}" id="{BF3A89EF-352F-4B33-89A6-470CCF0339FD}">
    <text>Modificación de los funcionarios responsables</text>
  </threadedComment>
  <threadedComment ref="AC302" personId="{074BBE7E-14F4-427C-BD70-E0A587F00DA9}" id="{21176398-C0D3-43D9-AD6E-49C3F9B78466}">
    <text>Modificación de plazo de ejeución, avances del proyecto, garantías,resolución del Convenio.</text>
  </threadedComment>
  <threadedComment ref="AE302" personId="{074BBE7E-14F4-427C-BD70-E0A587F00DA9}" id="{12B2F1C4-8777-4CBB-861D-EAE6A2F84715}">
    <text>Modificación de plazo de ejecución y garantías</text>
  </threadedComment>
  <threadedComment ref="AG302" personId="{D343FD08-F301-48AC-8FA5-21C3440AA165}" id="{785C921D-602E-47FD-9068-F0C716F419E1}">
    <text>MELISSA:
Se modificó plazo de ejecución del convenio</text>
  </threadedComment>
  <threadedComment ref="AI302" personId="{D343FD08-F301-48AC-8FA5-21C3440AA165}" id="{7B5B30ED-5CCB-4A29-969D-68DF80A6B5F3}">
    <text>MELISSA:
Se modificó plazo de ejecución del convenio por emergencia sanitaria</text>
  </threadedComment>
  <threadedComment ref="AM302" personId="{D343FD08-F301-48AC-8FA5-21C3440AA165}" id="{585714CF-3D27-4366-B2A3-0E729138267F}">
    <text>MELISSA:
Modificación Monto y plazo</text>
  </threadedComment>
  <threadedComment ref="AO302" personId="{D343FD08-F301-48AC-8FA5-21C3440AA165}" id="{6503B127-D0A8-4371-BE6F-E6B96FB912D8}">
    <text>MELISSA:
Modificación de plazo de ejecución del convenio</text>
  </threadedComment>
  <threadedComment ref="AQ302" dT="2021-06-11T19:17:30.44" personId="{E550C6FF-5DE9-4D59-AD29-746D03BB0E43}" id="{577E0428-E897-4F09-8557-1A7318A62EF5}">
    <text>Modificación del monto total de inversión por implemantación del plan SICOVID</text>
  </threadedComment>
  <threadedComment ref="AS302" dT="2021-06-11T19:19:59.45" personId="{E550C6FF-5DE9-4D59-AD29-746D03BB0E43}" id="{32A3BA88-2F88-4880-B083-47F7D01DC394}">
    <text>Suspensión de plazo de ejecución por 131 días calendarios desde el 14.11.2020 al 24.03.2021</text>
  </threadedComment>
  <threadedComment ref="P303" personId="{F5194261-1AF3-4F5E-AE06-F6EBB6479D7C}" id="{04D0C36C-B478-4C4C-AB98-AE23646A296F}">
    <text>Monto de inversión reconocido S/ 1,233,533.19 por certificados de inversión es por la liquidación aprobada mediante Resolución de Alcaldía Nº 045-2022-MDP/A de fecha 07-03-2022</text>
  </threadedComment>
  <threadedComment ref="AE303" personId="{256276D8-3395-4BEF-A74E-C03ECA0B2139}" id="{D3980E0F-37AE-4BAB-8C9F-1607597F100F}">
    <text>Modificación del monto total de inversión por implementación del plan SICOVID que asciende a S/ 119 052.27 que será asumido por la empresa privada.</text>
  </threadedComment>
  <threadedComment ref="AG303" dT="2021-06-11T19:39:41.63" personId="{E550C6FF-5DE9-4D59-AD29-746D03BB0E43}" id="{77CBFC0B-6D87-4873-9F66-5D649C9370F8}">
    <text>Suspensión de plazo desde el 15.01.2021 hasta la suscripción del Convenipo de Operación y Mantenimiento o 120 días calendarios siguientes que Hidrandina este facultado para la inspección de la recepción del Proyecto.</text>
  </threadedComment>
  <threadedComment ref="AC305" personId="{074BBE7E-14F4-427C-BD70-E0A587F00DA9}" id="{8E9E30A1-A3C9-4476-90F1-D30A2C2D4EA6}">
    <text>Modificación de las condiciones de la emisión de CIPGN</text>
  </threadedComment>
  <threadedComment ref="AE305" personId="{074BBE7E-14F4-427C-BD70-E0A587F00DA9}" id="{9EEF7495-9381-4BBC-8017-82F59BE36252}">
    <text xml:space="preserve">Modificación de las confomidades
</text>
  </threadedComment>
  <threadedComment ref="AG305" personId="{074BBE7E-14F4-427C-BD70-E0A587F00DA9}" id="{B0DF5CB7-BBA3-4C60-9737-0DFF209FBB1A}">
    <text>Suspensión de plazo de ejecución 22.07.19 hasta 04.08.19</text>
  </threadedComment>
  <threadedComment ref="AA306" personId="{652149D6-5F2C-4405-83C4-E256DE5723BD}" id="{3D1F6D66-66BA-44CB-B8E4-8FEF0A347FA8}">
    <text>REMITIDO AL MEF 26.06.2018</text>
  </threadedComment>
  <threadedComment ref="AA307" personId="{652149D6-5F2C-4405-83C4-E256DE5723BD}" id="{6EC9C2AF-2526-40F2-B93D-039966280FC0}">
    <text>Remitido al MEF 28/08/2018</text>
  </threadedComment>
  <threadedComment ref="AI307" personId="{0E798EA8-2630-4365-80B6-C20AB901A4D5}" id="{E2511ED4-8F56-4E6D-AED2-12F88DE0D3FB}">
    <text>Aprobación de la sustitución del residente de obra</text>
  </threadedComment>
  <threadedComment ref="AK307" personId="{0E798EA8-2630-4365-80B6-C20AB901A4D5}" id="{54F6EFEC-6AC1-4912-8042-067C823D768F}">
    <text>Cambio de profesional</text>
  </threadedComment>
  <threadedComment ref="AM307" personId="{0E798EA8-2630-4365-80B6-C20AB901A4D5}" id="{6EACE188-6C52-4E61-ABB3-ED6C6CD188A8}">
    <text>Ampliación de plazo por 7 dias</text>
  </threadedComment>
  <threadedComment ref="AE308" dT="2021-04-05T23:37:26.77" personId="{E550C6FF-5DE9-4D59-AD29-746D03BB0E43}" id="{5CE06FA0-1197-4BC0-9CF3-47FE7F962086}">
    <text>Cambio de especialista</text>
  </threadedComment>
  <threadedComment ref="AG308" dT="2021-04-05T23:39:13.15" personId="{E550C6FF-5DE9-4D59-AD29-746D03BB0E43}" id="{BBD9D1AD-CAAA-428F-B9F9-3CB579B40693}">
    <text>Cambio de especialista</text>
  </threadedComment>
  <threadedComment ref="AI308" dT="2021-04-05T23:40:41.69" personId="{E550C6FF-5DE9-4D59-AD29-746D03BB0E43}" id="{CB830F0F-5B00-4A24-A950-C543C0D1E1B2}">
    <text>Cambio de especialista</text>
  </threadedComment>
  <threadedComment ref="AK308" dT="2021-04-05T23:41:40.65" personId="{E550C6FF-5DE9-4D59-AD29-746D03BB0E43}" id="{BC2CAACC-EAAF-41E4-8B96-709156663E09}">
    <text>Cambio de especilista</text>
  </threadedComment>
  <threadedComment ref="AM308" dT="2021-04-05T23:42:52.57" personId="{E550C6FF-5DE9-4D59-AD29-746D03BB0E43}" id="{2A8E1ADD-7B85-4C83-B2FF-84EBA9B37938}">
    <text>Sustitución de especialista</text>
  </threadedComment>
  <threadedComment ref="AO308" personId="{0E798EA8-2630-4365-80B6-C20AB901A4D5}" id="{089F068F-E88B-47C8-B06F-AB2CB29FBAE2}">
    <text>Deductivo por modificaciones de trazo</text>
  </threadedComment>
  <threadedComment ref="AW308" personId="{256276D8-3395-4BEF-A74E-C03ECA0B2139}" id="{6989166F-2E67-4EF5-B4E3-6FE93A69CBDD}">
    <text>Cambio de especialista en Esctructuras y Obras de Arte</text>
  </threadedComment>
  <threadedComment ref="AY308" personId="{256276D8-3395-4BEF-A74E-C03ECA0B2139}" id="{B45B4B81-5068-4F0B-A7BB-36605A586E57}">
    <text xml:space="preserve">Actualizaciòn de plazos de ejecuiòn por ampliaciòn de plazo Nº 12 por 133 días </text>
  </threadedComment>
  <threadedComment ref="BA308" personId="{256276D8-3395-4BEF-A74E-C03ECA0B2139}" id="{38DCBFC9-9DAC-42B3-8730-0C263A7F98D8}">
    <text>Aprobación de ampliación de plazo Nº 10 por 04 días con reconocimiento de gastos generales</text>
  </threadedComment>
  <threadedComment ref="BC308" personId="{256276D8-3395-4BEF-A74E-C03ECA0B2139}" id="{9FC251E6-6C83-43F7-B8D8-7895D5BDC0CB}">
    <text>Aprobación de plazo Nº 14 por 30 días sin reconocimiento de gastos generales</text>
  </threadedComment>
  <threadedComment ref="BE308" personId="{256276D8-3395-4BEF-A74E-C03ECA0B2139}" id="{467BEBF4-C8D1-4737-ADDB-E31ED109C1A9}">
    <text>Ampliaciòn de plazo Nº 15 por 95 días.</text>
  </threadedComment>
  <threadedComment ref="AA309" personId="{652149D6-5F2C-4405-83C4-E256DE5723BD}" id="{EED7F2DD-8F43-471B-907C-27021BC49C6E}">
    <text>Remitido al MEF 20.04.2018</text>
  </threadedComment>
  <threadedComment ref="AE309" dT="2021-03-16T00:51:13.24" personId="{E550C6FF-5DE9-4D59-AD29-746D03BB0E43}" id="{B6467763-99C9-40F4-8898-56AC8F904B00}">
    <text>Monto por la implementación del plan SICOVID</text>
  </threadedComment>
  <threadedComment ref="AG309" personId="{256276D8-3395-4BEF-A74E-C03ECA0B2139}" id="{0B646E64-B009-4669-98AF-59F612D9E984}">
    <text>Suspensiòn de plazo por 72 dìas desde el 12.04.2021 al 22.06.2021 por demoras en la aprobación del Plan de Monitoreo Arqueológico del Proyecto - PMA</text>
  </threadedComment>
  <threadedComment ref="AK309" personId="{256276D8-3395-4BEF-A74E-C03ECA0B2139}" id="{0FA513DD-F2B3-4475-BB1D-634992A70855}">
    <text>Suspensión de plazo por 14 días desde 02.05.2022 al 15.05.2022</text>
  </threadedComment>
  <threadedComment ref="AM309" personId="{256276D8-3395-4BEF-A74E-C03ECA0B2139}" id="{AF1D6E75-ED56-4727-ABE4-77B58012EDC7}">
    <text>Ampliación de plazo Nº 01 por 6.5 días, Nº 04 por 329 días y suspensión de plazo Nº 03 por 65 días desde 23.07.2022 al 25.09.2022.</text>
  </threadedComment>
  <threadedComment ref="P311" personId="{F5194261-1AF3-4F5E-AE06-F6EBB6479D7C}" id="{1D1A2BBA-E535-49D9-8949-2796594EE676}">
    <text>Monto de inversión reconocido S/ 486,488.69 por certificados de inversión es por la liquidación aprobada mediante Resolución de Alcaldía Nº 189-2018-MDS/ALC de fecha 20-12-2018</text>
  </threadedComment>
  <threadedComment ref="AA311" personId="{652149D6-5F2C-4405-83C4-E256DE5723BD}" id="{6B2B667D-4EB7-412F-A2DA-77B01060248F}">
    <text>Remitido al MEF 21.08.2018</text>
  </threadedComment>
  <threadedComment ref="P312" personId="{074BBE7E-14F4-427C-BD70-E0A587F00DA9}" id="{340875EF-5CD0-4056-87F5-06532FA5839E}">
    <text>Convenio resuelto mediante Carta Notarial del GR Ica, de fecha 16.08.19</text>
  </threadedComment>
  <threadedComment ref="AG312" personId="{074BBE7E-14F4-427C-BD70-E0A587F00DA9}" id="{3F02C945-7994-4000-BFCD-DD139CA187FE}">
    <text>Las partes resolvieron la obligación de mantenimiento del Convenio.</text>
  </threadedComment>
  <threadedComment ref="AA313" personId="{652149D6-5F2C-4405-83C4-E256DE5723BD}" id="{37D6C4B9-6649-49B5-B138-BDDDED26AC18}">
    <text>REMITIDO POR URBI 18.07.2018</text>
  </threadedComment>
  <threadedComment ref="AC313" personId="{652149D6-5F2C-4405-83C4-E256DE5723BD}" id="{AC3072B8-5B43-43CB-82BD-7EFBE5015D3E}">
    <text>modificacióm del cronograma y entregables del E.T.</text>
  </threadedComment>
  <threadedComment ref="AA314" personId="{652149D6-5F2C-4405-83C4-E256DE5723BD}" id="{F3C239FE-42B9-49C5-B254-EB86625F722B}">
    <text xml:space="preserve">remitido 18/07/2018
</text>
  </threadedComment>
  <threadedComment ref="AC314" personId="{652149D6-5F2C-4405-83C4-E256DE5723BD}" id="{876BD445-4ACB-4710-A949-5604C6B14602}">
    <text>modificación del cronograma de ejecución</text>
  </threadedComment>
  <threadedComment ref="L315" personId="{0E798EA8-2630-4365-80B6-C20AB901A4D5}" id="{12AA6BC2-9ABE-47AF-A4EC-D1D4F7E4ED7C}">
    <text>De acuerdo al Banco de inversión se refiere a Familias</text>
  </threadedComment>
  <threadedComment ref="AE315" dT="2020-09-30T17:44:59.48" personId="{E550C6FF-5DE9-4D59-AD29-746D03BB0E43}" id="{82F01843-FD0A-46FE-8FF6-D90893EC43A2}">
    <text>Modificación del plazo de ejeución</text>
  </threadedComment>
  <threadedComment ref="AE318" dT="2021-05-13T11:55:35.47" personId="{E550C6FF-5DE9-4D59-AD29-746D03BB0E43}" id="{E86D711A-BFF5-43F1-850B-F20B1E89414B}">
    <text>Modificación de antecedentes</text>
  </threadedComment>
  <threadedComment ref="AG318" dT="2020-09-30T17:41:28.32" personId="{E550C6FF-5DE9-4D59-AD29-746D03BB0E43}" id="{F6F1D350-8111-4744-B18A-BE808FFC34B2}">
    <text>Modificación del plazo de ejecución</text>
  </threadedComment>
  <threadedComment ref="AI318" dT="2021-05-13T12:00:45.31" personId="{E550C6FF-5DE9-4D59-AD29-746D03BB0E43}" id="{DB896E94-AAA6-482A-98A0-F27D67EC5F7E}">
    <text>Modificación de plazo de ejecución</text>
  </threadedComment>
  <threadedComment ref="P319" personId="{256276D8-3395-4BEF-A74E-C03ECA0B2139}" id="{E2089B91-36FB-4661-973F-B29A6858664E}">
    <text>Liquidación aprobada mediante Resolución Directoral N° 000099-2022-OGA/MC de fecha 13.05.2022, establece una penalidad de S/ 5 500 por elaboración de la liquidación.</text>
  </threadedComment>
  <threadedComment ref="AE319" personId="{47F3F3FD-BEB8-4347-AD19-CA59EC1709C4}" id="{29F5A23B-64B6-473C-BD59-69C0CE99D417}">
    <text>MMV:
Paralización de trabajos de obra hasta aprobación de E.T x mayores trabajos de obra</text>
  </threadedComment>
  <threadedComment ref="AE320" personId="{074BBE7E-14F4-427C-BD70-E0A587F00DA9}" id="{19217FFA-AA81-4068-9D06-E9771A507E54}">
    <text>Modificación del marco legal, fórmula de reajuste, emisión de CIPRL, penalidades y representantes.</text>
  </threadedComment>
  <threadedComment ref="AG320" personId="{074BBE7E-14F4-427C-BD70-E0A587F00DA9}" id="{08FD33D6-4CAA-4707-97C3-A092BF11A9F3}">
    <text>Modificación de plazo de ejecución</text>
  </threadedComment>
  <threadedComment ref="AI320" personId="{074BBE7E-14F4-427C-BD70-E0A587F00DA9}" id="{5C5A8234-7A39-4F3A-A034-2A65E921251B}">
    <text>Modificación del plazo de ejecución</text>
  </threadedComment>
  <threadedComment ref="AK320" personId="{074BBE7E-14F4-427C-BD70-E0A587F00DA9}" id="{DADE23F2-58C7-4F7F-A114-8E393B2D1BD6}">
    <text>Modificación del plazo de ejecución</text>
  </threadedComment>
  <threadedComment ref="AO320" personId="{0E798EA8-2630-4365-80B6-C20AB901A4D5}" id="{FB846693-84D1-4C4B-9DB6-E02F302A0280}">
    <text>Modificación de plazo de ejecución</text>
  </threadedComment>
  <threadedComment ref="AS320" personId="{0E798EA8-2630-4365-80B6-C20AB901A4D5}" id="{B4B06281-6EC7-453B-98BB-7EC4ECC40A9D}">
    <text>Modificación de plazo de ejecución</text>
  </threadedComment>
  <threadedComment ref="AU320" personId="{0E798EA8-2630-4365-80B6-C20AB901A4D5}" id="{5B738AD1-E98B-433E-B438-BEDA942D07BF}">
    <text>Se materialzia los plazos de ejecución de la adenda N° 9 y determinación de la suspension y ejecucion de reposicion</text>
  </threadedComment>
  <threadedComment ref="AW320" personId="{0E798EA8-2630-4365-80B6-C20AB901A4D5}" id="{56F1C69A-6CC6-408B-96B0-1480190CAD20}">
    <text>Suspensión desde 15 de octubre de 2021 hasta que se cuenten con las conidciones necesarias para reiniciar la obra y modificación de plazo de ejecución</text>
  </threadedComment>
  <threadedComment ref="AY320" dT="2025-01-29T17:40:53.73" personId="{256276D8-3395-4BEF-A74E-C03ECA0B2139}" id="{C88D2226-D2D0-4171-BCE9-C2A0F8AD678D}">
    <text>Adecuación de la Cláusula Vigésima (modificaciones al Convenio) y Cláusula Vigésimo Tercera (Domicilio y notificación)</text>
  </threadedComment>
  <threadedComment ref="BA320" dT="2025-01-29T17:40:53.73" personId="{256276D8-3395-4BEF-A74E-C03ECA0B2139}" id="{B7CB87F8-1EE8-4519-8C85-230D274265B0}">
    <text>Adecuación de la Cláusula Vigésima (modificaciones al Convenio), Cláusula Sexta (númeral 6.2) e inclusión 15.2.1.1 y 15.2.1.2 de la Cláusula Décimo Quinta</text>
  </threadedComment>
  <threadedComment ref="P321" personId="{F5194261-1AF3-4F5E-AE06-F6EBB6479D7C}" id="{6879DC0A-B794-4ABA-9110-45B211FA8FA9}">
    <text>Monto de inversión reconocido S/ 3,291,054.89 por certificados de inversión es por la liquidación aprobada mediante Resolución Nº 5448-2021-GM/MPCH de fecha 25-11-2021</text>
  </threadedComment>
  <threadedComment ref="AA322" personId="{652149D6-5F2C-4405-83C4-E256DE5723BD}" id="{368F59DE-FAD7-430F-9DDA-D3EDED36F3AF}">
    <text>remitido al mef 12.04.2018</text>
  </threadedComment>
  <threadedComment ref="P323" personId="{F5194261-1AF3-4F5E-AE06-F6EBB6479D7C}" id="{9D260FA8-3816-46EC-90E3-2C388C825547}">
    <text>Monto de inversión reconocido S/ 18,073,633.93 por certificados de inversión es por la liquidación aprobada mediante Resolución de Alcaldía Nº 447-2021-MPS/A de fecha 17-05-2021</text>
  </threadedComment>
  <threadedComment ref="AB323" personId="{652149D6-5F2C-4405-83C4-E256DE5723BD}" id="{A170A89D-F30F-42ED-A181-C1C5086B9CA2}">
    <text xml:space="preserve">remitido al mef 23.07.2018
</text>
  </threadedComment>
  <threadedComment ref="AA324" personId="{652149D6-5F2C-4405-83C4-E256DE5723BD}" id="{4FE504A6-7632-49CA-9257-57C01235155C}">
    <text>Remitido al MEF 30.05.2018</text>
  </threadedComment>
  <threadedComment ref="AA325" personId="{652149D6-5F2C-4405-83C4-E256DE5723BD}" id="{477D809F-CC3A-460F-AC83-0A37B287A744}">
    <text xml:space="preserve">remitido al MEF 28.06.2018
</text>
  </threadedComment>
  <threadedComment ref="P326" personId="{F5194261-1AF3-4F5E-AE06-F6EBB6479D7C}" id="{A389B972-3895-40E5-B742-6A067C9CF255}">
    <text>Monto de inversión reconocido S/ 5,769,932.12 por certificados de inversión es por la liquidación aprobada mediante Resolución Rectoral Nº 1245-2021 de fecha 21-12-2021 y Resolución Rectoral Nº 1218-2021 de fecha 16-12-2021</text>
  </threadedComment>
  <threadedComment ref="AE326" personId="{8305C64E-7BB9-4020-838B-DB3FEB5E95BD}" id="{F4503D46-0F01-47B0-91EF-E2803B2E3EF1}">
    <text>Suspensión de plazo de ejecución por 43 días  desde 16.07.2019 al 27.08.2019</text>
  </threadedComment>
  <threadedComment ref="AC328" personId="{0E798EA8-2630-4365-80B6-C20AB901A4D5}" id="{0CCC47F8-5231-4089-A5B0-15BDAD5E3F94}">
    <text>Modificación de plazo de ejecución</text>
  </threadedComment>
  <threadedComment ref="AQ328" dT="2026-01-19T23:20:03.55" personId="{89896505-167A-4FDC-8050-4EEAA28569DB}" id="{468167B2-3F15-4540-BBE8-3A78A94CB512}">
    <text>Cláusula Vigésima Segunda: Funcionario responsable</text>
  </threadedComment>
  <threadedComment ref="AC329" personId="{47F3F3FD-BEB8-4347-AD19-CA59EC1709C4}" id="{FA9BD724-6240-44CD-A385-2E7C1FE09135}">
    <text>Suspensión de plazo hasta 17.06.2019</text>
  </threadedComment>
  <threadedComment ref="AC331" dT="2021-05-14T16:48:35.33" personId="{E550C6FF-5DE9-4D59-AD29-746D03BB0E43}" id="{DA6C499B-A164-49F1-9319-A09469F3AF24}">
    <text>Modificación de las cláusulas:
1) Conformidad
2) Emisión de CIPRL
3) Resolución de Convenio
4) Anticorrpción
5) Funcionarios responsables</text>
  </threadedComment>
  <threadedComment ref="AB332" personId="{47F3F3FD-BEB8-4347-AD19-CA59EC1709C4}" id="{B3FF2E96-BB4A-4508-B78D-67CCD8047DA3}">
    <text>DGPPIP:
Mediante adenda N° 3, se modificó el numero de la adenda, antes era adenda N 2 y se corrigió a adenda N 1</text>
  </threadedComment>
  <threadedComment ref="AC332" dT="2020-10-13T20:17:37.01" personId="{E550C6FF-5DE9-4D59-AD29-746D03BB0E43}" id="{22BA2B5F-0CCB-48C6-B069-F233AA16CA7E}">
    <text>Monto cubierto con recursos institucionales de la entidad pública</text>
  </threadedComment>
  <threadedComment ref="AE332" personId="{47F3F3FD-BEB8-4347-AD19-CA59EC1709C4}" id="{42FA73DF-94ED-44E7-854C-9F107FE94682}">
    <text>DGPPIP:
Mediante adenda N° 3, se modificó el numero de la adenda, antes era adenda N 3 y se corrigió a adenda N 2.
Monto cubierto con recursos institucionales de la entidad pública</text>
  </threadedComment>
  <threadedComment ref="AG332" personId="{47F3F3FD-BEB8-4347-AD19-CA59EC1709C4}" id="{34A60E28-429F-41BB-B948-4DD1BEF38977}">
    <text>DGPPIP:
Se corrigió también los correlativos de las adendas.
Monto cubierto con recursos institucionales de la entidad pública</text>
  </threadedComment>
  <threadedComment ref="P335" personId="{F5194261-1AF3-4F5E-AE06-F6EBB6479D7C}" id="{AA158D1F-3F46-4A16-99ED-D2C39F2BC9CA}">
    <text>Monto emitido S/ 6,158,189.96 se encuentra dentro del límite de incrementos y cubierto bajo Convenio y adendas suscritas</text>
  </threadedComment>
  <threadedComment ref="AC336" personId="{074BBE7E-14F4-427C-BD70-E0A587F00DA9}" id="{F515CB4C-69C3-4B51-AB02-1349E314F75E}">
    <text>Módificación del monto de la Carta Fianza</text>
  </threadedComment>
  <threadedComment ref="AE336" personId="{074BBE7E-14F4-427C-BD70-E0A587F00DA9}" id="{4C7E4026-40A2-4B26-90DF-845B1F2800B5}">
    <text xml:space="preserve">Suspensión de plazo de ejecución por 15 días calendarios.
</text>
  </threadedComment>
  <threadedComment ref="AK336" dT="2025-05-22T17:06:47.95" personId="{89896505-167A-4FDC-8050-4EEAA28569DB}" id="{5C2CA0DD-3CC2-459B-9BE0-8B07E7DB2B78}">
    <text>Ampliación de plazo: Ejecución 509</text>
  </threadedComment>
  <threadedComment ref="AC338" dT="2021-06-09T17:17:39.58" personId="{E550C6FF-5DE9-4D59-AD29-746D03BB0E43}" id="{14DB2D1C-1C01-453E-9F06-A2A3BAD76CB9}">
    <text>Suspensión de plazo de ejecución por 150 días calendarios desde el 16.03.2020 al 12.08.2020 y modificación de cláusula de domicilio y notificaciones</text>
  </threadedComment>
  <threadedComment ref="AE340" dT="2021-03-15T17:03:46.66" personId="{E550C6FF-5DE9-4D59-AD29-746D03BB0E43}" id="{41DAC5B8-A2CE-4A89-B8A2-E6E27783BE6E}">
    <text>De acuerdo a la Adenda Nº 2, el costo de implementación del Plan COVID-19 asciende a S/ 250,978.60 y se modifica el plazo de ejecución</text>
  </threadedComment>
  <threadedComment ref="AG340" dT="2021-04-05T23:51:23.59" personId="{E550C6FF-5DE9-4D59-AD29-746D03BB0E43}" id="{D0B9618A-C7B4-41E8-A5AB-95A77DC27F5B}">
    <text>Modificación de la razón social de la empresa privada</text>
  </threadedComment>
  <threadedComment ref="AC341" dT="2021-01-28T22:32:45.40" personId="{E550C6FF-5DE9-4D59-AD29-746D03BB0E43}" id="{0C8CC420-A209-4BA6-BF60-89C9659AB3B8}">
    <text>Suspensión de plazo de ejecución desde el 16.03.2020 al 09.06.2020.</text>
  </threadedComment>
  <threadedComment ref="AG341" dT="2021-05-13T09:54:57.58" personId="{E550C6FF-5DE9-4D59-AD29-746D03BB0E43}" id="{DDB5A5E7-FB85-4313-97FD-74D5E02E65E3}">
    <text>Suspensión de plazo desde 16.03.20 al 09.06.20 y 25.09.2020 al 08.12.20 (75 días calendarios)</text>
  </threadedComment>
  <threadedComment ref="AI341" dT="2021-03-15T20:41:56.76" personId="{E550C6FF-5DE9-4D59-AD29-746D03BB0E43}" id="{97A764BA-C827-4769-80C3-50CACE19A3F4}">
    <text>Suspensiòn de plazo de ejecuciòn por 38 días calendarios desde el 09.12.20 al 15.01.21</text>
  </threadedComment>
  <threadedComment ref="AK341" dT="2021-06-11T23:26:17.51" personId="{E550C6FF-5DE9-4D59-AD29-746D03BB0E43}" id="{803EF787-4D60-4572-926C-D2B930D52820}">
    <text>Suspensión de plazo por 38 días calendarios desde el 16.01.2021 al 12.03.2021</text>
  </threadedComment>
  <threadedComment ref="AU341" personId="{256276D8-3395-4BEF-A74E-C03ECA0B2139}" id="{46F5071A-7224-4F1E-BC09-180EFAC0AF9E}">
    <text>Suspensión de plazo desde 19.01.2024 al 11.02.2024 por amenazas, extorsiones y graves incidentes de seguridad al Ejecutor de Obra.</text>
  </threadedComment>
  <threadedComment ref="AI342" personId="{0E798EA8-2630-4365-80B6-C20AB901A4D5}" id="{8274A356-4675-4343-8BBF-F3BD87C6B68C}">
    <text>Modificación de cargo de funcionario</text>
  </threadedComment>
  <threadedComment ref="AE343" personId="{0E798EA8-2630-4365-80B6-C20AB901A4D5}" id="{A0E14238-8870-453B-AB94-D5D89E3CE1D9}">
    <text>Modificación de ejecutor del proyecto y plazo de ejecución de Convenio de Inversión</text>
  </threadedComment>
  <threadedComment ref="AG344" personId="{F5194261-1AF3-4F5E-AE06-F6EBB6479D7C}" id="{B48A1071-F988-4E31-8155-0788B9CA3C4F}">
    <text>Modificación del numeral 1.2 de los antecedentes</text>
  </threadedComment>
  <threadedComment ref="AG345" personId="{256276D8-3395-4BEF-A74E-C03ECA0B2139}" id="{2AB76A63-4198-48F3-9047-DAAEBE80A415}">
    <text>Modifica la Clausula Vigésimo Tercera: Domicilio y Notificaciones</text>
  </threadedComment>
  <threadedComment ref="AM345" personId="{256276D8-3395-4BEF-A74E-C03ECA0B2139}" id="{6E558D42-5EA8-49E7-949A-BD75BF094C04}">
    <text>Modificación de la Clausula Vigésimo Tercera de Domicilio y Notificaciones</text>
  </threadedComment>
  <threadedComment ref="P346" personId="{256276D8-3395-4BEF-A74E-C03ECA0B2139}" id="{13EA9C79-A85E-452C-B8CB-0D3CB9B44195}">
    <text>Monto de inversión reconocido asciende a S/ 12,023,652.96 de acuerdo a la Resolución de Alcaldía N° 112-2023-MPCP-GIO de fecha 31.08.2023</text>
  </threadedComment>
  <threadedComment ref="AC347" personId="{0E798EA8-2630-4365-80B6-C20AB901A4D5}" id="{51B696CB-B01C-4284-B57B-24658E0262AD}">
    <text>Plazo de suspensión y reinicio de actividades</text>
  </threadedComment>
  <threadedComment ref="AG347" personId="{0E798EA8-2630-4365-80B6-C20AB901A4D5}" id="{4B5DFE32-D29A-4DA9-8DBD-D8ACE5DC3359}">
    <text>Modificación de funcionarios responsables y representante legal.</text>
  </threadedComment>
  <threadedComment ref="AI347" personId="{0E798EA8-2630-4365-80B6-C20AB901A4D5}" id="{C8217262-6B59-4969-AA52-EAADFB7D032D}">
    <text>Suspensión de plazo de 3 días desde el 15 al 17.12.2022</text>
  </threadedComment>
  <threadedComment ref="AM347" personId="{256276D8-3395-4BEF-A74E-C03ECA0B2139}" id="{D9D100D8-897F-40A2-8E15-31A0A11304A2}">
    <text>Aprobación de ampliación de plazo N° 02 por 29 días desde el 05.08.2023 al 02.09.2023 aprobado mediante Resolución de Gerencia Municipal N° 323-2023-MPH/GM de fecha 04.08.2023</text>
  </threadedComment>
  <threadedComment ref="AO347" personId="{256276D8-3395-4BEF-A74E-C03ECA0B2139}" id="{97C6C19F-D60F-4BBE-9211-EA9213AEFA42}">
    <text xml:space="preserve">Modifican el plazo de ejecución del Convenio por ampliación de plazo N° 03 por 30 días calendarios desde el 08.09.2023 al 07.10.2023 y suspensión de plazo N° 04 desde </text>
  </threadedComment>
  <threadedComment ref="AQ347" personId="{256276D8-3395-4BEF-A74E-C03ECA0B2139}" id="{29B90AC5-736E-4204-99AA-237BEEB43948}">
    <text>Modificación de plazo de ejecución por ampliación de plazo N° 04 por 29 días desde el 29.11.2023 al 27.12.2023</text>
  </threadedComment>
  <threadedComment ref="AC348" dT="2021-04-05T23:24:31.80" personId="{E550C6FF-5DE9-4D59-AD29-746D03BB0E43}" id="{BB64E56F-0D14-46A6-8174-804E5F308142}">
    <text>1) Suspensión de plazo por 138 días calendarios desde el 16.03.2020 al 31.07.2020
2) Modificación del domicilio para efectos de la ejecución del convenio y solución de controversias.</text>
  </threadedComment>
  <threadedComment ref="AG348" personId="{0E798EA8-2630-4365-80B6-C20AB901A4D5}" id="{7EAE17C5-070F-4F8B-8D7A-ED5B9753619B}">
    <text>Suspensión de plazo por 83 días calendarios desde 28.02.2023 al 21.05.2023</text>
  </threadedComment>
  <threadedComment ref="AI348" personId="{256276D8-3395-4BEF-A74E-C03ECA0B2139}" id="{659912AA-9466-4B7D-AE4B-E3BEF526EC67}">
    <text>Suspensión de plazo por 31 días calendarios desde el 22.05.2023 al 21.06.2023</text>
  </threadedComment>
  <threadedComment ref="AK348" personId="{256276D8-3395-4BEF-A74E-C03ECA0B2139}" id="{EB99C3C1-5CED-4833-A9CF-41495D6F6730}">
    <text>Modificación de plazo de ejecución del Convenio de Inversión</text>
  </threadedComment>
  <threadedComment ref="AM348" personId="{256276D8-3395-4BEF-A74E-C03ECA0B2139}" id="{47172A26-D63F-462F-9B05-F61466D4A612}">
    <text>Modificación de plazo de ejecución del Convenio de Inversión</text>
  </threadedComment>
  <threadedComment ref="AC349" dT="2020-10-01T16:38:53.57" personId="{E550C6FF-5DE9-4D59-AD29-746D03BB0E43}" id="{385EEE50-281C-43CF-AD21-C5BF643DE831}">
    <text>Suspensión de plazo de ejecución desde el 16.03.20 al 04.09.20</text>
  </threadedComment>
  <threadedComment ref="AI349" personId="{256276D8-3395-4BEF-A74E-C03ECA0B2139}" id="{6BB8CD0E-241A-4740-AF0E-CBCF27EE1334}">
    <text>Modificación del plazo de ejecución por ampliaciones de plazo:
01) Nº 02 de 7 días por detecciòn de casos positivos COVID-19 en personal de obra.
02) Nº 03 de 35 días por precipitaciones pluviales
03) Nº 05 de 5 días por impedimento de acceso al sector de Uñush</text>
  </threadedComment>
  <threadedComment ref="AC350" personId="{47F3F3FD-BEB8-4347-AD19-CA59EC1709C4}" id="{6A9CE18C-012C-4934-9160-4E3DC73120AB}">
    <text>MMV:
Suspensión de plazo de ejecución desde 15 enero hasta 28 febrero 2020.</text>
  </threadedComment>
  <threadedComment ref="AE350" personId="{47F3F3FD-BEB8-4347-AD19-CA59EC1709C4}" id="{001D2D7C-3D66-46A3-B182-71C347417151}">
    <text>MMV:
Suspensión de plazo de ejecución desde 16 marzo hasta 04 junio 2020.</text>
  </threadedComment>
  <threadedComment ref="AI350" personId="{47F3F3FD-BEB8-4347-AD19-CA59EC1709C4}" id="{18E84745-1391-4147-B3EB-61C1B4A45944}">
    <text>MMV:
Suspensión de plazo de ejecución desde 08 setiembre hasta 07 octubre 2020.</text>
  </threadedComment>
  <threadedComment ref="AK350" personId="{47F3F3FD-BEB8-4347-AD19-CA59EC1709C4}" id="{CB7713AE-D7CD-49CF-AE8C-6488C42A6C9D}">
    <text>MMV:
Suspensión de plazo de ejecución desde 08 octubre hasta 18 octubre 2020.</text>
  </threadedComment>
  <threadedComment ref="AM350" personId="{F5194261-1AF3-4F5E-AE06-F6EBB6479D7C}" id="{5DDE63B6-FF64-42ED-BA04-A529DC5D51E1}">
    <text>Ampliación de plazo por 16 días calendarios</text>
  </threadedComment>
  <threadedComment ref="AC351" personId="{47F3F3FD-BEB8-4347-AD19-CA59EC1709C4}" id="{491BEB92-97E2-4068-9ADA-61840EACD3CE}">
    <text>MMV:
Suspensión de plazo de ejecución desde 15 enero hasta 28 febrero 2020.</text>
  </threadedComment>
  <threadedComment ref="AE351" personId="{47F3F3FD-BEB8-4347-AD19-CA59EC1709C4}" id="{4FA06290-2890-4F6C-8C93-3A0E989E06D3}">
    <text>MMV:
Suspensión de plazo de ejecución desde 16 marzo hasta 04 junio 2020.</text>
  </threadedComment>
  <threadedComment ref="AI351" personId="{47F3F3FD-BEB8-4347-AD19-CA59EC1709C4}" id="{784533DA-5439-495A-9D77-1E2F34B7F2EF}">
    <text>MMV:
Suspensión de plazo de ejecución desde 08 octubre hasta 25 octubre 2020.</text>
  </threadedComment>
  <threadedComment ref="AK351" personId="{47F3F3FD-BEB8-4347-AD19-CA59EC1709C4}" id="{4FB5E339-E0E1-4CBB-8ABC-C8EEFD1EC0BA}">
    <text>MMV:
Suspensión de plazo de ejecución desde 02 diciembre hasta 18 diciembre 2020.</text>
  </threadedComment>
  <threadedComment ref="AM351" personId="{F5194261-1AF3-4F5E-AE06-F6EBB6479D7C}" id="{B0EDC3E3-F84C-4B0C-82B6-78468FB5CBC6}">
    <text>Ampliación de plazo por 39 días calendarios</text>
  </threadedComment>
  <threadedComment ref="L353" personId="{0E798EA8-2630-4365-80B6-C20AB901A4D5}" id="{458B3D70-695B-41BA-B283-45B7D8901501}">
    <text>De acuerdo al Banco de inversión se refiere a Familias</text>
  </threadedComment>
  <threadedComment ref="AC354" dT="2021-04-05T17:37:25.61" personId="{E550C6FF-5DE9-4D59-AD29-746D03BB0E43}" id="{9E98B77A-DF77-4093-B2F0-A52D2912670E}">
    <text>1) Suspensión de plazo por 128 días calendarios desde el 16.03.2020 al 21.07.2020
2) Modificación del domicilio para efectos de la ejecución del convenio y solución de controversias.</text>
  </threadedComment>
  <threadedComment ref="AE355" dT="2026-01-09T03:17:52.68" personId="{256276D8-3395-4BEF-A74E-C03ECA0B2139}" id="{301F6A43-39CD-4A7C-974D-CC0C2C9AC606}">
    <text>El monto ha reconocer por CIPGN asciende a S/ 2,630,199.08</text>
  </threadedComment>
  <threadedComment ref="AC356" personId="{0E798EA8-2630-4365-80B6-C20AB901A4D5}" id="{D6E8B139-5AF6-4306-95EC-24ACA10A1A41}">
    <text>Suspensión de plazo por 154 dias de 16.03.21 hasta 16.08.21</text>
  </threadedComment>
  <threadedComment ref="AC357" personId="{0E798EA8-2630-4365-80B6-C20AB901A4D5}" id="{1EA17FA6-56E6-46EB-B2C6-20D77D8EDC0D}">
    <text>Elaboración e implementación de plan COVID por S/ 7,988.39</text>
  </threadedComment>
  <threadedComment ref="AE357" personId="{0E798EA8-2630-4365-80B6-C20AB901A4D5}" id="{3D747EC6-5859-4E96-8505-19775FFCF7D0}">
    <text>Por aprobación de E.T</text>
  </threadedComment>
  <threadedComment ref="AG357" personId="{256276D8-3395-4BEF-A74E-C03ECA0B2139}" id="{BF37F58C-607D-4343-86A1-A035B200D5C7}">
    <text>Suspensión de plazo de ejecuciòn desde el 02.02.2022 al 02.05.2022 por condiciones climáticas (lluvias)</text>
  </threadedComment>
  <threadedComment ref="AI357" personId="{83C17D9B-F2C3-4152-A872-C0897597E447}" id="{FCD062DA-246D-400A-9664-D6E6CE162250}">
    <text>DGPPIP-OXI:
Adenda de liquidación</text>
  </threadedComment>
  <threadedComment ref="AC358" personId="{0E798EA8-2630-4365-80B6-C20AB901A4D5}" id="{27186A45-6679-4846-8E77-CD2B03D22BDC}">
    <text>Suspensión de plazo de ejecución de 151 días desde 16.03.2020 al 13.08.2020</text>
  </threadedComment>
  <threadedComment ref="AG358" personId="{256276D8-3395-4BEF-A74E-C03ECA0B2139}" id="{E2311C3B-C9F4-4EA0-8AAD-CF97D7959F95}">
    <text>Modificación de plazo de ejecución por aprobación de ampliación de plazo N° 01,02,03,04,05,06 y 07</text>
  </threadedComment>
  <threadedComment ref="AE362" personId="{256276D8-3395-4BEF-A74E-C03ECA0B2139}" id="{CF47797F-6BB8-4074-98AE-8EA1EF5DFD02}">
    <text>Modificación de plazo de ejecución</text>
  </threadedComment>
  <threadedComment ref="AC363" personId="{F5194261-1AF3-4F5E-AE06-F6EBB6479D7C}" id="{67139563-2DA6-4C1F-B04F-4107CC37B87D}">
    <text xml:space="preserve">No se considera el monto asumido por la entidad pública por concepto de Gestión de Proyecto (S/ 316,610) y Supervisión de la elaboración del ET (S/ 130,230.25)
</text>
  </threadedComment>
  <threadedComment ref="AE364" personId="{256276D8-3395-4BEF-A74E-C03ECA0B2139}" id="{0828BE73-46D1-4B04-ABE7-CC5630F2F335}">
    <text>Suspensión de plazo de ejecución Nº 01 desde el 19.02.2023 al 04.05.2023. Reinicio 07.09.2023.</text>
  </threadedComment>
  <threadedComment ref="AC366" dT="2021-06-11T00:11:06.49" personId="{E550C6FF-5DE9-4D59-AD29-746D03BB0E43}" id="{5BDAEDA1-4A91-467B-B61A-711F002E4196}">
    <text>Modificación de las siguientes cláusulas:
1) Monto total de inversión
2) Garantías de fiel cumplimiento
3) Domicilio y notificaciones</text>
  </threadedComment>
  <threadedComment ref="AC370" dT="2025-05-08T14:11:27.07" personId="{256276D8-3395-4BEF-A74E-C03ECA0B2139}" id="{5C20A9E2-3AB8-4B74-B9B7-C1D5CE25319E}">
    <text>Modificación de la Cláusula Quinta (porcentajes de variaciones), Novena (MTO) y Decimo Séptima (Resolución del Convenio)</text>
  </threadedComment>
  <threadedComment ref="AG370" dT="2026-02-06T16:12:46.38" personId="{966AB2B2-708D-42C7-A600-B9596ADA0B3A}" id="{EBE1C4B5-03B0-4C45-AC2E-35676CBFA7A4}">
    <text>Adenda que modifica la Cláusula Vigésimo Segunda: Funcionarios Responsables.</text>
  </threadedComment>
  <threadedComment ref="AQ371" dT="2025-05-13T16:09:39.38" personId="{89896505-167A-4FDC-8050-4EEAA28569DB}" id="{291FFE5A-17E0-44C4-B407-C3A0649DD0E3}">
    <text>Cláusula sexta: Plazo de ejecución</text>
  </threadedComment>
  <threadedComment ref="AG372" personId="{256276D8-3395-4BEF-A74E-C03ECA0B2139}" id="{0DB1AA55-5CD6-4B28-A2D8-B7A3B6EADAB4}">
    <text>Modificación de fuentes de financiamiento de exceso de topes máximos de capacidad anual (cronograma de pagos)</text>
  </threadedComment>
  <threadedComment ref="AE373" personId="{256276D8-3395-4BEF-A74E-C03ECA0B2139}" id="{ED18DC3B-93B2-456B-8CBB-9E50FB541F63}">
    <text>Incorporación de Cláusula Décima Primera de recepciones parciales de secciones terminadas</text>
  </threadedComment>
  <threadedComment ref="AG373" personId="{256276D8-3395-4BEF-A74E-C03ECA0B2139}" id="{D4AD3191-7840-4407-B07C-37348245CB5D}">
    <text>Suspensión de plazo de ejecución desde 24.06.2023 al 19.10.2023 por 119 días</text>
  </threadedComment>
  <threadedComment ref="AE374" personId="{256276D8-3395-4BEF-A74E-C03ECA0B2139}" id="{04155F87-D806-4789-B992-22D5AFE89EE4}">
    <text>Suspensión de plazo desde el 19.01.2022</text>
  </threadedComment>
  <threadedComment ref="AG376" personId="{256276D8-3395-4BEF-A74E-C03ECA0B2139}" id="{768CC5C0-51FC-40F9-9C67-0E961D856103}">
    <text>Corresoinde a MTO N° 01 (S/ 5,314,353.35) y DV N° 01 (S/ 4,487,341.09)</text>
  </threadedComment>
  <threadedComment ref="AI376" personId="{256276D8-3395-4BEF-A74E-C03ECA0B2139}" id="{1812120D-60D0-4754-9710-A45D0BD36AE1}">
    <text>Modificación de plazo a 537 (117 días adicionales)</text>
  </threadedComment>
  <threadedComment ref="AQ376" personId="{256276D8-3395-4BEF-A74E-C03ECA0B2139}" id="{56F72F4C-0C4C-406E-B0D3-F0B1832427BB}">
    <text>Modificación de plazo de ejecución a 817 días por ampliación de plazo por 70 días</text>
  </threadedComment>
  <threadedComment ref="AU376" personId="{256276D8-3395-4BEF-A74E-C03ECA0B2139}" id="{32E59D48-77C5-4E6B-847E-E1ECF3A03EBB}">
    <text>Se suspende el plazo de ejecución desde el 18.03.2024 al 10.06.2024</text>
  </threadedComment>
  <threadedComment ref="BC376" dT="2025-12-18T22:21:06.94" personId="{DFD06753-9D75-4538-8E89-E74B621AB9D5}" id="{42A2C7D8-1288-407B-AB2C-2848FAD1DAAB}">
    <text>Adenda que modifica Cláusula Quinta: Mayores Gastos Generales</text>
  </threadedComment>
  <threadedComment ref="AE377" personId="{0E798EA8-2630-4365-80B6-C20AB901A4D5}" id="{A9839566-5938-40C6-A886-31C8F772C388}">
    <text>Modificación de funcionarios responsables</text>
  </threadedComment>
  <threadedComment ref="P378" dT="2026-02-12T21:06:42.66" personId="{89DD56BA-20EE-4680-B7D2-E02A7A60C3B3}" id="{A9E0B2BC-6101-4BA2-B436-4CA756001311}">
    <text>De acuerdo a la Resolución de Alcaldía N° 052-2025-ALC-MDH-ANT-APU de fecha 02.12.2025, el monto de inversión total asciende a S/ 5,926,407.74 cuyo monto fue reconocido en CIPRL</text>
  </threadedComment>
  <threadedComment ref="AC379" personId="{256276D8-3395-4BEF-A74E-C03ECA0B2139}" id="{D9A158AA-8A31-478B-A20D-08FF7DA2584C}">
    <text>Modificación de la Cláusula Quinta, Novena y Décimo Séptima del Convenio de Inversión.</text>
  </threadedComment>
  <threadedComment ref="AE379" personId="{256276D8-3395-4BEF-A74E-C03ECA0B2139}" id="{21E705A7-3B05-4D4B-8337-005853B631E5}">
    <text>Modificación de notas de la Cláusula Quinta del Convenio de Inversión</text>
  </threadedComment>
  <threadedComment ref="AK379" dT="2026-02-09T22:33:31.84" personId="{32F8D020-FD43-4FD7-8A1F-7D26164F565D}" id="{4E53988D-BE59-4CE6-ACC0-4F3D038B0581}">
    <text>Adenda N° 5 que modifica la Cláusula Vigésimo Segunda: Funcionarios Responsables.</text>
  </threadedComment>
  <threadedComment ref="AC380" personId="{0E798EA8-2630-4365-80B6-C20AB901A4D5}" id="{160E4317-97B9-44A5-8B5E-F3BA8F397EFC}">
    <text>Suspensión de plazo de ejecución desde 3.08.21 por causas no atribuibles a la entidad o empresa privada</text>
  </threadedComment>
  <threadedComment ref="AE380" personId="{0E798EA8-2630-4365-80B6-C20AB901A4D5}" id="{FB739F6C-C246-4D32-9A8E-EA034961C600}">
    <text>Modificación de datos de representante legal de la empresa privada y cláusula vigésimo tercera</text>
  </threadedComment>
  <threadedComment ref="AJ380" personId="{47F3F3FD-BEB8-4347-AD19-CA59EC1709C4}" id="{FD4AC736-481F-435C-B557-DF8BA47431D5}">
    <text>no contamos con la adenda</text>
  </threadedComment>
  <threadedComment ref="AK380" personId="{47F3F3FD-BEB8-4347-AD19-CA59EC1709C4}" id="{A89D063A-77EB-4B95-9B2B-4944181CA90D}">
    <text>Modificación de plazo de ejecución</text>
  </threadedComment>
  <threadedComment ref="AM380" personId="{47F3F3FD-BEB8-4347-AD19-CA59EC1709C4}" id="{BB701CC1-7CF1-4BBC-8AFF-9E8C5EC256CC}">
    <text>DGPPIP-OXI:
Suspensión de plazo de ejecución desde 10.06. 22 hasta culminación de paralización por otra obra aun no terminada</text>
  </threadedComment>
  <threadedComment ref="AE381" dT="2025-04-01T17:22:56.65" personId="{89896505-167A-4FDC-8050-4EEAA28569DB}" id="{92BD3ED7-1E1A-4E27-B6B0-1A4F70C1693A}">
    <text>Corrige monto del componente Gastos Generales  y Utilizada del MI de la Adenda 1
Dice: S/ 218,659.59
Debe decir: S/ 218,594.29</text>
  </threadedComment>
  <threadedComment ref="AC382" personId="{83C17D9B-F2C3-4152-A872-C0897597E447}" id="{6BA4CF75-D544-4D40-A964-F8FD6BCBCCA1}">
    <text>DGPPIP:
Plazo de ejecución</text>
  </threadedComment>
  <threadedComment ref="AE384" personId="{0E798EA8-2630-4365-80B6-C20AB901A4D5}" id="{F9846292-647A-4A14-B051-2E7EBFC7FD89}">
    <text>Modificación de plazo de ejecución por ampliaciones de plazo N° 01,02,03 y 04</text>
  </threadedComment>
  <threadedComment ref="AG384" personId="{256276D8-3395-4BEF-A74E-C03ECA0B2139}" id="{62D90499-3BF7-482D-B1B5-AB97A64F4AF5}">
    <text>Modificación de plazo</text>
  </threadedComment>
  <threadedComment ref="AK386" personId="{256276D8-3395-4BEF-A74E-C03ECA0B2139}" id="{1B81B310-ADF9-4896-9F77-E14A10B203E2}">
    <text>Corresponde aprobación de MTO N° 4 (S/ 474,180.59), MTO N° 4 (S/ -732,541.13), MTO Supervisón (S/  50,494.80) y MTO N° 5 (S/ 254,705.18)</text>
  </threadedComment>
  <threadedComment ref="S388" personId="{652149D6-5F2C-4405-83C4-E256DE5723BD}" id="{DBAAE0D7-38D6-4D25-AB66-3CAAFD79FB45}">
    <text>DOCUMENTO DE TRABAJO</text>
  </threadedComment>
  <threadedComment ref="AC389" personId="{256276D8-3395-4BEF-A74E-C03ECA0B2139}" id="{09579603-AE3C-4E48-85B0-98AAB5A932EE}">
    <text>Aprobar la sustitución del Jefe del Proyecto y Especialista  Pedagógico, quedando la Lic. Nery Armelia Pollo Martínez como Jefe de Proyecto, y el Lic. José Carlos Vásquez Silva como especialista pedagógico.</text>
  </threadedComment>
  <threadedComment ref="AE389" personId="{256276D8-3395-4BEF-A74E-C03ECA0B2139}" id="{05F290B0-89DA-479A-AE8A-7D95E6310438}">
    <text>Aprobar la sustitución del Gerente del Proyecto, ingresando la Sra. Yesenia Mercedes Quintana Pizarro en reemplazo del Sr. Adolfo Cesar Huerta Cacha</text>
  </threadedComment>
  <threadedComment ref="AC390" personId="{256276D8-3395-4BEF-A74E-C03ECA0B2139}" id="{984AF0BE-78EB-44AE-B537-9A90C60C6AEE}">
    <text>Módificación de la Cláusula Quinta en referencia a los límites de incrementos en la fase de ejecución</text>
  </threadedComment>
  <threadedComment ref="AI390" dT="2026-02-09T22:45:46.17" personId="{32F8D020-FD43-4FD7-8A1F-7D26164F565D}" id="{EA814CDD-3EF5-4F49-AC86-8524270D7B62}">
    <text>Adenda N° 4 que modifica la Cláusula Vigésimo Segunda: Funcionarios Responsables</text>
  </threadedComment>
  <threadedComment ref="AC391" personId="{256276D8-3395-4BEF-A74E-C03ECA0B2139}" id="{3D723027-532D-4E43-9698-BD1DDDC8DB91}">
    <text>Suspensiòn de plazo desde 22.01.2022 al 15.11.2022</text>
  </threadedComment>
  <threadedComment ref="AE391" personId="{256276D8-3395-4BEF-A74E-C03ECA0B2139}" id="{D1DCFB45-37B5-480F-9005-A3813AFF7874}">
    <text xml:space="preserve">Distribuciòn de financiamiento:
01. Municipalidad Distrital de Elias Soplin - 52.37% (S/ 492,093.77)
02. Gobierno Regional de San Martín - 47.63% (S/ 447,554.44)
</text>
  </threadedComment>
  <threadedComment ref="AC394" personId="{683F21D2-586C-4F0D-98BD-2F34D6DCB35A}" id="{EC11E02B-DFE1-45B1-8A75-CB52560D0346}">
    <text>DGPPIP:
Modificación de funcionarios responsables</text>
  </threadedComment>
  <threadedComment ref="AC395" personId="{0E798EA8-2630-4365-80B6-C20AB901A4D5}" id="{81E0625B-EB5B-4874-A0DA-487CDAA0D2F3}">
    <text>por aprobación de E.T</text>
  </threadedComment>
  <threadedComment ref="AC395" dT="2025-05-15T14:38:37.45" personId="{89896505-167A-4FDC-8050-4EEAA28569DB}" id="{5ED482B7-38ED-407E-B81D-1E7228990FCA}" parentId="{81E0625B-EB5B-4874-A0DA-487CDAA0D2F3}">
    <text>Plazo de ejecución
Garantías
Responsables</text>
  </threadedComment>
  <threadedComment ref="AC396" personId="{0E798EA8-2630-4365-80B6-C20AB901A4D5}" id="{5E7FBA71-BD7E-4BBD-A10C-0F264CDA3686}">
    <text>Modificación de corrección de cláusula de penalidad</text>
  </threadedComment>
  <threadedComment ref="AE397" personId="{256276D8-3395-4BEF-A74E-C03ECA0B2139}" id="{1EA679C0-2305-4F2D-A8FB-D0DBE8210618}">
    <text>Mòdificaciòn de plazo de ejecuciòn</text>
  </threadedComment>
  <threadedComment ref="AK397" personId="{256276D8-3395-4BEF-A74E-C03ECA0B2139}" id="{36705B95-900B-489F-8A34-3F753592A811}">
    <text>Modificación de plazo por ampliación de plazo N° 06 por 40 días por ejecución de MTO N° 02</text>
  </threadedComment>
  <threadedComment ref="AC398" dT="2025-04-07T22:54:02.29" personId="{256276D8-3395-4BEF-A74E-C03ECA0B2139}" id="{CE6A5D33-A4A9-4EF2-9580-D902A0DEDF8A}">
    <text>Modificación de funcionarios responsables</text>
  </threadedComment>
  <threadedComment ref="AE398" dT="2025-04-07T22:55:42.24" personId="{256276D8-3395-4BEF-A74E-C03ECA0B2139}" id="{1C14F806-2D01-48BE-8A8A-07DEA5119A98}">
    <text>Suspensión de plazo de 17 días calendarios</text>
  </threadedComment>
  <threadedComment ref="AG398" dT="2025-05-15T07:41:15.49" personId="{89896505-167A-4FDC-8050-4EEAA28569DB}" id="{E9183183-8D41-4FBB-8DB5-BCB61618F4E5}">
    <text>Cláusula sexta: Plazo de ejecución</text>
  </threadedComment>
  <threadedComment ref="AK398" dT="2025-12-19T21:54:33.51" personId="{89DD56BA-20EE-4680-B7D2-E02A7A60C3B3}" id="{CA16F9A2-DEC8-4220-9C66-9F11DCF07740}">
    <text>Modificación de plazo</text>
  </threadedComment>
  <threadedComment ref="AC399" personId="{0E798EA8-2630-4365-80B6-C20AB901A4D5}" id="{DB0AC084-176C-44D3-9C1B-9ADA87AA0CF0}">
    <text>Modificación de cláusula vigesimo segunda: de los funcionarios responsables.</text>
  </threadedComment>
  <threadedComment ref="AE401" dT="2025-04-04T16:59:57.09" personId="{256276D8-3395-4BEF-A74E-C03ECA0B2139}" id="{E49B2DD1-9E4A-4AD4-AF76-139DEE390765}">
    <text>Modificación de plazo de ejecución</text>
  </threadedComment>
  <threadedComment ref="AG401" dT="2025-04-04T16:59:57.09" personId="{256276D8-3395-4BEF-A74E-C03ECA0B2139}" id="{3CDED983-C966-40F5-A61E-709A3DF883E1}">
    <text>Modificación de plazo de ejecución y suspensión de plazo por 80 días desde 04.01.23</text>
  </threadedComment>
  <threadedComment ref="AI401" dT="2025-04-04T16:59:57.09" personId="{256276D8-3395-4BEF-A74E-C03ECA0B2139}" id="{2AB2F2F9-E20E-4319-B741-B973A980FDE5}">
    <text>Modificación de plazo de ejecución y suspensión de plazo por 1 día</text>
  </threadedComment>
  <threadedComment ref="AK401" dT="2025-04-04T16:59:57.09" personId="{256276D8-3395-4BEF-A74E-C03ECA0B2139}" id="{876F8897-C7B1-49BD-AD65-6732A7E8E552}">
    <text>Modificación de plazo de ejecución</text>
  </threadedComment>
  <threadedComment ref="AE402" personId="{256276D8-3395-4BEF-A74E-C03ECA0B2139}" id="{80300162-291D-4603-ACEA-C24C3F0DAACE}">
    <text>Suspensión de plazo desde del 21.10.2022 al 08.11.2022 que comprende a 18 días</text>
  </threadedComment>
  <threadedComment ref="AI402" personId="{256276D8-3395-4BEF-A74E-C03ECA0B2139}" id="{AAF05CD6-86CF-43C0-99A4-4C4E3E19587C}">
    <text>Modificación de otras penalidades</text>
  </threadedComment>
  <threadedComment ref="AG403" personId="{256276D8-3395-4BEF-A74E-C03ECA0B2139}" id="{31E608EC-A9D8-4CE4-A486-C6A5DD4553D4}">
    <text>Incorporación de penalidades</text>
  </threadedComment>
  <threadedComment ref="AI403" personId="{256276D8-3395-4BEF-A74E-C03ECA0B2139}" id="{15AF5766-C66D-4F9C-BD63-D270B61F3C08}">
    <text>Modificación de plazo de ejecución por ampliación de plazo de N° 03 de 13 días</text>
  </threadedComment>
  <threadedComment ref="AK403" personId="{256276D8-3395-4BEF-A74E-C03ECA0B2139}" id="{0CA90F86-77E2-495D-988B-25C449ABC6AD}">
    <text>Modificación de plazo de ejecución por ampliación de plazo de N° 02 de 14 días</text>
  </threadedComment>
  <threadedComment ref="AC406" personId="{0E798EA8-2630-4365-80B6-C20AB901A4D5}" id="{B8BC4824-7A76-45AC-8BFA-9A4810919685}">
    <text>Participación % de cada empresa</text>
  </threadedComment>
  <threadedComment ref="AO406" personId="{F048FB48-8103-43EA-A704-9F2BAEEC01E3}" id="{F57B3148-4699-415D-B24B-34FFF6176F2A}">
    <text>Se tiene una penalidad de S/ 38,712.01</text>
  </threadedComment>
  <threadedComment ref="AG407" personId="{F048FB48-8103-43EA-A704-9F2BAEEC01E3}" id="{00CEC5D1-9BD6-400C-A3C7-DF121B5D0233}">
    <text>Cronograma de emisión de CIPRL del monto de inversión que excedió el límite de emisión de CIPRL</text>
  </threadedComment>
  <threadedComment ref="AE408" personId="{074BBE7E-14F4-427C-BD70-E0A587F00DA9}" id="{F86E1CA2-7374-4729-99A7-7D7CE66483E8}">
    <text xml:space="preserve">Modificación del Plazo de ejecución
</text>
  </threadedComment>
  <threadedComment ref="AG408" personId="{8D664BD6-6C6E-44B0-8918-DDE9D6BA8919}" id="{3DBDF26B-1550-4AB7-BF9A-B1F09F0FB51A}">
    <text>Modificación de especificaciones técnicas</text>
  </threadedComment>
  <threadedComment ref="AI408" personId="{8D664BD6-6C6E-44B0-8918-DDE9D6BA8919}" id="{57C85428-5BCC-4755-B86F-3F86B2DE046F}">
    <text>Modificación del calendario de ejecución del componente II TIC</text>
  </threadedComment>
  <threadedComment ref="AK408" personId="{8D664BD6-6C6E-44B0-8918-DDE9D6BA8919}" id="{92B6DADC-431A-4FDC-B372-7E99A0DA9F20}">
    <text>Modificación de la Clausula Vigesimo Segunda: Liquidación del Proyecto</text>
  </threadedComment>
  <threadedComment ref="P409" dT="2026-02-12T20:42:11.40" personId="{89DD56BA-20EE-4680-B7D2-E02A7A60C3B3}" id="{C0D9C098-BC89-49A5-AD18-7C54BBACDF11}">
    <text>De acuerdo a la Resolución Directoral Ejecutiva N° 000143-2023-MINEDU-VMGI-PRONIED-DE de fecha 02.08.2023, existe una penalidad que asciende a S/ 532,676.75.</text>
  </threadedComment>
  <threadedComment ref="AC409" dT="2021-04-05T17:22:49.30" personId="{E550C6FF-5DE9-4D59-AD29-746D03BB0E43}" id="{A5CB09FA-81A9-4BC9-ACD9-25B4E7675B2A}">
    <text>1) Suspensión de plazo por 128 días calendarios desde el 16.03.2020 al 21.07.2020
2) Modificación del domicilio para efectos de la ejecución del convenio y solución de controversias.</text>
  </threadedComment>
  <threadedComment ref="L411" personId="{0E798EA8-2630-4365-80B6-C20AB901A4D5}" id="{E3A43489-2F14-4C95-A582-2F3E71CD8451}">
    <text>De acuerdo al Banco de inversión se refiere a Familias</text>
  </threadedComment>
  <threadedComment ref="L412" personId="{0E798EA8-2630-4365-80B6-C20AB901A4D5}" id="{1179A757-C4EA-4BA1-9DCB-BEA9E1E29C88}">
    <text>De acuerdo al Banco de inversión se refiere a Familias</text>
  </threadedComment>
  <threadedComment ref="L413" personId="{0E798EA8-2630-4365-80B6-C20AB901A4D5}" id="{D20472B2-6F4C-4C33-BC32-EFA844BA5286}">
    <text>De acuerdo al Banco de inversión se refiere a Familias</text>
  </threadedComment>
  <threadedComment ref="AE414" personId="{F5194261-1AF3-4F5E-AE06-F6EBB6479D7C}" id="{ED68B223-9F8C-4A93-857B-D3872AE075E7}">
    <text>Suspensión de plazo por eventos no atribuibles a las partes desde el 10.11.2022</text>
  </threadedComment>
  <threadedComment ref="AG414" personId="{F5194261-1AF3-4F5E-AE06-F6EBB6479D7C}" id="{B07035BF-2D28-4470-B6CE-43F15382FE9A}">
    <text>Modificación del plazo de ejecución por la ampliación de plazo N° 01 de 46 días desde 24-12-2022 al 07-02-2023</text>
  </threadedComment>
  <threadedComment ref="AI414" personId="{256276D8-3395-4BEF-A74E-C03ECA0B2139}" id="{C2631CF9-415B-4AD4-A082-24B59C3A8853}">
    <text>Modificación de plazo de ejecución a 331 días debido a paralización del 04.02.2023 al 07.03.2023</text>
  </threadedComment>
  <threadedComment ref="AK414" personId="{256276D8-3395-4BEF-A74E-C03ECA0B2139}" id="{3AC290F1-2CC5-43AE-A3DB-0651A5A7663F}">
    <text>Se incluyen MTO N° 01 y Deductivo N° 01 por S/ 1,036.55</text>
  </threadedComment>
  <threadedComment ref="Q415" personId="{683F21D2-586C-4F0D-98BD-2F34D6DCB35A}" id="{AED39812-B0BC-499B-AD4A-A01141787282}">
    <text>Participación 50% c/u según acta de Buena Pro</text>
  </threadedComment>
  <threadedComment ref="AE415" personId="{0E798EA8-2630-4365-80B6-C20AB901A4D5}" id="{4B5FFE58-3DFE-49AA-B757-61598E10CC00}">
    <text>Porcentaje de participación de las empresas privadas que conforman el consorcio</text>
  </threadedComment>
  <threadedComment ref="AG415" personId="{F048FB48-8103-43EA-A704-9F2BAEEC01E3}" id="{CCC2EA91-1E11-4784-AF3F-350C5E401E71}">
    <text>MODIFICA NUEVA FECHA DE TERMINO DE OBRA AL 10.01.24</text>
  </threadedComment>
  <threadedComment ref="AI415" personId="{F048FB48-8103-43EA-A704-9F2BAEEC01E3}" id="{18133181-D777-4CC2-B229-7AAC06FD426B}">
    <text>MODIFICA NUEVA FECHA DE TERMINO DE OBRA AL 18.01.24</text>
  </threadedComment>
  <threadedComment ref="P416" personId="{256276D8-3395-4BEF-A74E-C03ECA0B2139}" id="{0E73AD94-832B-4C75-BDAF-F3E147560BA3}">
    <text>Monto de inversión reconocido asciende a S/ 5,419,185.36 de acuerdo a la Resolución de Alcaldía N° 199-2023-MDC-AYM-APU de fecha 06.12.2023</text>
  </threadedComment>
  <threadedComment ref="P418" personId="{256276D8-3395-4BEF-A74E-C03ECA0B2139}" id="{B9CE0CCD-F5EF-4C59-9124-6FD3A2DD4792}">
    <text>Mediante Resolución de Alcaldia Nº 35-2024 de fecha 14.03.2024 se aprueba la liquidación del Convenio de Inversión por S/ 5,349,547.80</text>
  </threadedComment>
  <threadedComment ref="AE418" personId="{256276D8-3395-4BEF-A74E-C03ECA0B2139}" id="{D76C1ACA-2574-4553-AE50-302BDCCCB17C}">
    <text>Suspensión de plazo de 135 días desde el 07.03.2023 al 19.07.2023 o hasta obtener la licencia para autorización de uso de frecuencia.</text>
  </threadedComment>
  <threadedComment ref="AI418" personId="{256276D8-3395-4BEF-A74E-C03ECA0B2139}" id="{832588BF-430D-4FBD-A544-92A804CCBB12}">
    <text>Modificación del plazo de 501 días por ampliación de plazo N° 02</text>
  </threadedComment>
  <threadedComment ref="AK418" personId="{256276D8-3395-4BEF-A74E-C03ECA0B2139}" id="{E7DB0BDA-04D1-4ED8-9C31-BEFE43756828}">
    <text>Reinicio de fecha de ejecución del Convenio de Inversión</text>
  </threadedComment>
  <threadedComment ref="AQ418" personId="{256276D8-3395-4BEF-A74E-C03ECA0B2139}" id="{9BDB217C-D157-4B8A-BB30-9A4ECC64E464}">
    <text>Inclusión del pago del CIPRL Nº 07 por S/ 536,853.98</text>
  </threadedComment>
  <threadedComment ref="AC420" personId="{F5194261-1AF3-4F5E-AE06-F6EBB6479D7C}" id="{CCB76CE9-E892-4CB7-AA86-A96EC7AEF74D}">
    <text>Reinicio de plazo de ejecución del Convenio a 28.05.2022. Plazo suspendido debido al saneamiento del terreno.</text>
  </threadedComment>
  <threadedComment ref="AE420" personId="{F5194261-1AF3-4F5E-AE06-F6EBB6479D7C}" id="{F942B426-0582-49CE-AAA6-FB88020B7F57}">
    <text xml:space="preserve">Modificación del plazo de ejecución
</text>
  </threadedComment>
  <threadedComment ref="AG420" personId="{256276D8-3395-4BEF-A74E-C03ECA0B2139}" id="{787129CD-E2C7-498D-82D7-9952D30B0115}">
    <text>01. Suspensión de plazo de elaboración de expediente técnico de 75 días desde el 04.03.2022 al 18.05.2022.
02. Suspensión de plazo de ejecución de obra de 76 dìas desde el 16.03.2023 al 01.06.2023</text>
  </threadedComment>
  <threadedComment ref="AI420" personId="{256276D8-3395-4BEF-A74E-C03ECA0B2139}" id="{DA3A2F1D-C663-4D92-B52A-5E3B5E634238}">
    <text>Suspensión de plazo de elaboración de expediente técnico de 87 días desde el 07.07.2023 al 02.10.2023.</text>
  </threadedComment>
  <threadedComment ref="AM420" dT="2025-06-03T23:17:43.88" personId="{89896505-167A-4FDC-8050-4EEAA28569DB}" id="{739567B8-3247-4FC7-8A55-8F280DD4F5E6}">
    <text>Modificación de la cláusula sexta: Plazo de ejecución</text>
  </threadedComment>
  <threadedComment ref="P421" dT="2025-03-03T15:25:30.73" personId="{256276D8-3395-4BEF-A74E-C03ECA0B2139}" id="{14F50472-8CED-45E3-9C5B-8738DB19848D}">
    <text>De acuerdo a la Resolución Directoral N° 215-2024/VIVIENDA/VMCS/PNSR de fecha 02.09.2024, el monto de inversión total asciende a S/ 3,559,795.19 y una penalidad de S/ 1,521.51.</text>
  </threadedComment>
  <threadedComment ref="AG421" personId="{F5194261-1AF3-4F5E-AE06-F6EBB6479D7C}" id="{8AC2DA31-BBEE-4895-A779-F2ED6A70FD5A}">
    <text>Suspensión de plazo por 01 día (02.10.2022)</text>
  </threadedComment>
  <threadedComment ref="AI421" personId="{F5194261-1AF3-4F5E-AE06-F6EBB6479D7C}" id="{ACBA0C3D-E32D-4C1A-B8DA-7DA14A1780CD}">
    <text xml:space="preserve">Por aprobación de ampliación de plazo N° 01 de 50 días
</text>
  </threadedComment>
  <threadedComment ref="AO421" personId="{0E798EA8-2630-4365-80B6-C20AB901A4D5}" id="{EFC7B278-2CC1-4073-93A6-DAFD333C8FBC}">
    <text>Modificación de funcionarios responsables (Cláusula Vigésimo Tercera)</text>
  </threadedComment>
  <threadedComment ref="AS421" personId="{256276D8-3395-4BEF-A74E-C03ECA0B2139}" id="{C8DF0063-4678-40A1-A870-F4B135CD1CF3}">
    <text>Adenda por liquidación del Convenio de Inversión.</text>
  </threadedComment>
  <threadedComment ref="AC422" personId="{F5194261-1AF3-4F5E-AE06-F6EBB6479D7C}" id="{DA769DE5-344C-44C6-9791-0B358CE1A79D}">
    <text>01. Modificación de la introducción del Convenio
02. Suspensión de plazo de ejecución por 60 días calendarios desde el 13.07.2022 al 10.09.2022</text>
  </threadedComment>
  <threadedComment ref="AE422" personId="{0E798EA8-2630-4365-80B6-C20AB901A4D5}" id="{73FB9EF2-C1AE-42A5-8EBA-4602C7433414}">
    <text>Modificación de introducción del Convenio y aplicación de penalidades aplicadas al componente de ejecución</text>
  </threadedComment>
  <threadedComment ref="P427" dT="2026-02-12T20:49:44.33" personId="{89DD56BA-20EE-4680-B7D2-E02A7A60C3B3}" id="{71714C4C-AF6D-4FD8-BB32-1A7F07503BB6}">
    <text>De acuerdo a la Resolución Directoral N° 003-2025/VIVIENDA/VMCS/PNSR de fecha 10.01.2025, el monto de inversión total asciende a S/ 7,360,417.62. Existe una penalidad de S/ 3,149.62.</text>
  </threadedComment>
  <threadedComment ref="AC428" personId="{F048FB48-8103-43EA-A704-9F2BAEEC01E3}" id="{2995BA7A-7231-4FC1-9263-F08DEA8298F7}">
    <text>Suspensión de plazo de ejecución desde el 04.07.2022 al 26.09.2022</text>
  </threadedComment>
  <threadedComment ref="AG428" dT="2025-05-14T21:57:33.08" personId="{89896505-167A-4FDC-8050-4EEAA28569DB}" id="{1EDF4456-816A-47EC-B310-2E5756756FF8}">
    <text>Cláusula sexta: Plazo de ejecución - 
Ampliación de plazo de entrega de obra</text>
  </threadedComment>
  <threadedComment ref="AI428" dT="2025-05-14T22:42:12.28" personId="{89896505-167A-4FDC-8050-4EEAA28569DB}" id="{4E77182F-B2C3-4D17-AAFA-6B8EBB3882D5}">
    <text>Clausula Vigésimo Tercera: cambio de domicilio y correos electrónicos de la empresa privada</text>
  </threadedComment>
  <threadedComment ref="AE429" dT="2022-08-16T22:11:15.49" personId="{E550C6FF-5DE9-4D59-AD29-746D03BB0E43}" id="{DBC367B4-728E-4081-9BC2-CDF3E62D4355}">
    <text>Modificación de plazo de ejecución y objeto del Convenio</text>
  </threadedComment>
  <threadedComment ref="AC433" personId="{0E798EA8-2630-4365-80B6-C20AB901A4D5}" id="{A4CC2278-EF82-4973-B936-4B7FE4E8ACE0}">
    <text>Modificación solo en la estructura de costos más no en modificación total de inversión</text>
  </threadedComment>
  <threadedComment ref="AE434" personId="{F5194261-1AF3-4F5E-AE06-F6EBB6479D7C}" id="{73E23A4D-199D-46C8-9857-C09FAEE50D37}">
    <text>Modificación de funcionarios responsables</text>
  </threadedComment>
  <threadedComment ref="AI435" personId="{256276D8-3395-4BEF-A74E-C03ECA0B2139}" id="{1944BA54-9B65-4A16-AE87-1042A8F49AD3}">
    <text>Modificación de porcentajes de participación</text>
  </threadedComment>
  <threadedComment ref="AK435" personId="{256276D8-3395-4BEF-A74E-C03ECA0B2139}" id="{43990E93-AC5D-434F-86DD-A56BE3197DF8}">
    <text>Modificación de porcentajes de las empresas privadas del Consorcio y ejecutor del Convenio</text>
  </threadedComment>
  <threadedComment ref="AC436" personId="{0E798EA8-2630-4365-80B6-C20AB901A4D5}" id="{813EFDDB-46F2-439E-B54C-3BF55D86AA11}">
    <text>Modificación de plazo de ejecución</text>
  </threadedComment>
  <threadedComment ref="AG436" personId="{F5194261-1AF3-4F5E-AE06-F6EBB6479D7C}" id="{A3F8CA98-2858-48E0-A7A6-CA1FC11A76E2}">
    <text>Convenio de Inversión por ampliación de plazo de 60 días calendarios desde 25.11.2022 al 23.01.2023</text>
  </threadedComment>
  <threadedComment ref="AC437" dT="2025-05-12T15:18:53.95" personId="{256276D8-3395-4BEF-A74E-C03ECA0B2139}" id="{CDEC4294-D332-4534-AD2A-64BE4C760F7B}">
    <text>Modificación de plazo de ejecución</text>
  </threadedComment>
  <threadedComment ref="AE437" dT="2025-05-12T15:18:53.95" personId="{256276D8-3395-4BEF-A74E-C03ECA0B2139}" id="{E0457618-3770-447C-AA56-3DB61F85C5DF}">
    <text>Modificación de plazo de ejecución</text>
  </threadedComment>
  <threadedComment ref="AG437" dT="2025-05-12T15:24:48.01" personId="{256276D8-3395-4BEF-A74E-C03ECA0B2139}" id="{EF007C9E-E6ED-4CBC-ADEF-12691F124478}">
    <text>Modificación del RUC de la Empresa Privada</text>
  </threadedComment>
  <threadedComment ref="AC438" personId="{F5194261-1AF3-4F5E-AE06-F6EBB6479D7C}" id="{D6119F3B-DCBB-44CB-AC9B-E0CB7257EE0E}">
    <text>Rectificación del monto total de inversión y el plazo del Convenio de Inversión</text>
  </threadedComment>
  <threadedComment ref="AH440" dT="2025-04-01T17:18:15.26" personId="{89896505-167A-4FDC-8050-4EEAA28569DB}" id="{9F76152C-5862-456B-9260-00A88564C377}">
    <text>Fecha según DGTP</text>
  </threadedComment>
  <threadedComment ref="AE442" dT="2025-05-14T23:02:33.86" personId="{89896505-167A-4FDC-8050-4EEAA28569DB}" id="{335139D3-A986-4F65-A08E-AA2401F8F2BA}">
    <text>Cláusula sexta: Plazo de ejecución
Amplia la fecha de entrega de obra</text>
  </threadedComment>
  <threadedComment ref="AI442" dT="2025-05-15T04:19:38.89" personId="{89896505-167A-4FDC-8050-4EEAA28569DB}" id="{0E277EB0-C00C-48B7-A56A-4075BB4F9310}">
    <text>Cláusula vigésima tercera:
Actualización de domicilio y correos electrónicos</text>
  </threadedComment>
  <threadedComment ref="AK442" dT="2025-05-16T21:45:55.97" personId="{89896505-167A-4FDC-8050-4EEAA28569DB}" id="{5AE74F58-A41C-49E9-A076-6B9427BDE782}">
    <text>Nuevo plazo de ejecución</text>
  </threadedComment>
  <threadedComment ref="AM442" dT="2025-05-15T04:06:16.97" personId="{89896505-167A-4FDC-8050-4EEAA28569DB}" id="{83CA776D-62EC-45C9-982A-D0A9E4C022DE}">
    <text>Cláusula sexta: Plazo de ejecución</text>
  </threadedComment>
  <threadedComment ref="AO442" dT="2025-05-15T04:06:16.97" personId="{89896505-167A-4FDC-8050-4EEAA28569DB}" id="{BFFACFAB-AB69-401E-B28E-E4748D14D6D9}">
    <text>Cláusula sexta: Plazo de ejecución
Ampliación N° 02 - 06</text>
  </threadedComment>
  <threadedComment ref="AI445" dT="2025-04-07T22:32:19.19" personId="{89896505-167A-4FDC-8050-4EEAA28569DB}" id="{4414066E-DB8F-4E3F-BFCE-2379C3AFB943}">
    <text>Cláusula Décimo Quinta: Garantía</text>
  </threadedComment>
  <threadedComment ref="AC446" personId="{256276D8-3395-4BEF-A74E-C03ECA0B2139}" id="{93DF8457-76D3-45CF-9ED1-802D38269027}">
    <text>Incorporaciòn de recepciones parciales</text>
  </threadedComment>
  <threadedComment ref="AE446" personId="{256276D8-3395-4BEF-A74E-C03ECA0B2139}" id="{386FFB80-D70F-404D-9F20-B83E6DBC3F3B}">
    <text>Modificación de funcionarios responsables</text>
  </threadedComment>
  <threadedComment ref="AI446" dT="2025-01-24T23:37:02.41" personId="{256276D8-3395-4BEF-A74E-C03ECA0B2139}" id="{8E4E258D-A71F-4F51-99BE-0085EC87B0FA}">
    <text>Modificación de ejecución de plazo de obra (467)</text>
  </threadedComment>
  <threadedComment ref="AK446" dT="2025-01-27T16:48:37.15" personId="{256276D8-3395-4BEF-A74E-C03ECA0B2139}" id="{3CB11F1B-8F3D-47DB-8156-3156BCAEA9FA}">
    <text>Modificación de plazo de ejecución</text>
  </threadedComment>
  <threadedComment ref="AC447" personId="{256276D8-3395-4BEF-A74E-C03ECA0B2139}" id="{8266AC11-EE52-4DD7-816F-DB92BE36A34C}">
    <text>Modificación de plazo de ejecución</text>
  </threadedComment>
  <threadedComment ref="AG447" personId="{256276D8-3395-4BEF-A74E-C03ECA0B2139}" id="{57AF33A5-B7C9-4887-B10D-7C155FA0F1FA}">
    <text>Modificación de plazo de ejecución por suscripción de acta de trato directo de fecha 13.10.2023</text>
  </threadedComment>
  <threadedComment ref="AE450" dT="2025-04-07T22:43:44.50" personId="{256276D8-3395-4BEF-A74E-C03ECA0B2139}" id="{C4A1E380-54A1-4C13-BA29-2DC2E59B2837}">
    <text>Modificación de plazo de ejecución</text>
  </threadedComment>
  <threadedComment ref="AG450" dT="2025-04-07T22:43:44.50" personId="{256276D8-3395-4BEF-A74E-C03ECA0B2139}" id="{FEAC3E8B-3230-4335-AE94-CC875A3B2E5B}">
    <text>Modificación de plazo de ejecución</text>
  </threadedComment>
  <threadedComment ref="AA453" personId="{47F3F3FD-BEB8-4347-AD19-CA59EC1709C4}" id="{F496DF1E-4DC5-4261-A4F8-43064953D22B}">
    <text>En el convenio no se ha considerado la suma del componente de liquidación: S/ 10,899.65</text>
  </threadedComment>
  <threadedComment ref="AE456" personId="{0E798EA8-2630-4365-80B6-C20AB901A4D5}" id="{AD04296E-FF71-4E86-96B3-DABDCF65F577}">
    <text>Modificación del plazo de ejecución y funcionarios responsables</text>
  </threadedComment>
  <threadedComment ref="AC457" personId="{0E798EA8-2630-4365-80B6-C20AB901A4D5}" id="{EA50C787-A041-474D-8440-701F69FDF7BD}">
    <text>Rectificación de plazo de convenio</text>
  </threadedComment>
  <threadedComment ref="AG460" dT="2025-10-20T21:21:52.04" personId="{256276D8-3395-4BEF-A74E-C03ECA0B2139}" id="{299F2CC1-AEA0-41C6-B204-F007FD1EA567}">
    <text>Modificación de funcionarios responsables</text>
  </threadedComment>
  <threadedComment ref="AE461" personId="{256276D8-3395-4BEF-A74E-C03ECA0B2139}" id="{29C8213B-74F5-4AB8-BE32-BD30BA99BF1F}">
    <text>Modificación de plazo de ejecución por ampliación de plazo Nº 01 de 51 días sin reconocimiento de gastos generales</text>
  </threadedComment>
  <threadedComment ref="AG461" personId="{256276D8-3395-4BEF-A74E-C03ECA0B2139}" id="{42815654-7C67-4286-B2BD-E2A3F92918BE}">
    <text>Modificación de razón social a FREYA INGENIERIA Y CONSULTORIA INTEGRAL S.A.C.</text>
  </threadedComment>
  <threadedComment ref="AE465" personId="{256276D8-3395-4BEF-A74E-C03ECA0B2139}" id="{BB31BF1E-7A1A-49CF-AC7E-87A457672DD4}">
    <text>Plazo suspendido desde el 01.12.2023 al 18.01.2024</text>
  </threadedComment>
  <threadedComment ref="AE470" dT="2026-02-06T16:02:05.21" personId="{966AB2B2-708D-42C7-A600-B9596ADA0B3A}" id="{3FEFC636-1129-4134-86C4-F84B4E54F302}">
    <text>Adenda que modifica el numeral 5.3. de la Cláusula Quinta, modifica el numeral 9.2 de la Cláusula Novena y el numeral 17.5.4 de la Cláusula Décimo Séptima.</text>
  </threadedComment>
  <threadedComment ref="AE471" personId="{256276D8-3395-4BEF-A74E-C03ECA0B2139}" id="{9E19FAAA-00C8-4AF1-87BA-047412E5DFD9}">
    <text>Modificación de funcionarios responsables</text>
  </threadedComment>
  <threadedComment ref="AG472" dT="2025-10-17T16:11:15.59" personId="{8B5F06EA-957A-4376-A163-1DF3365598D2}" id="{9912D2C6-4DD2-4318-9ED1-35CC6FD473A4}">
    <text>i) Modifica el numeral 5.3. de la Cláusula Quinta.
, ii) Modifica el numeral 9.2 de la Cláusula Novena.
, iii) Modifica el numeral 17.5.4 de la Cláusula Décimo Séptima.</text>
  </threadedComment>
  <threadedComment ref="AC473" dT="2026-01-07T20:34:51.32" personId="{89DD56BA-20EE-4680-B7D2-E02A7A60C3B3}" id="{4B5012CA-5916-43E8-9726-C4FEF67E43EC}">
    <text>Suspensión del plazo de ejecución de 20 dias</text>
  </threadedComment>
  <threadedComment ref="AG473" dT="2025-12-18T21:24:50.75" personId="{DFD06753-9D75-4538-8E89-E74B621AB9D5}" id="{D8632A0A-637D-4A40-B025-C7914B895E32}">
    <text>Adenda que establece el levantamiento de plazo de suspensión de ejecución.</text>
  </threadedComment>
  <threadedComment ref="AI473" dT="2025-12-18T22:02:03.88" personId="{DFD06753-9D75-4538-8E89-E74B621AB9D5}" id="{FB233946-9478-4349-8E20-647829984A30}">
    <text>Adenda que modifica Cláusula Quinta: Monto Total de Inversión; y Cláusula Sexta: Plazo de Ejecución.
Adenda por exceso de Tope 2025</text>
  </threadedComment>
  <threadedComment ref="AC475" dT="2025-05-19T16:15:52.38" personId="{89896505-167A-4FDC-8050-4EEAA28569DB}" id="{C1E2952E-0457-4B03-B2EE-FD20282D92D9}">
    <text>Plazo de ejecución según ET</text>
  </threadedComment>
  <threadedComment ref="AC476" dT="2025-03-11T01:55:07.35" personId="{89896505-167A-4FDC-8050-4EEAA28569DB}" id="{122E24B5-5671-4755-88B7-C630017A3DBE}">
    <text>Modificar aspectos del Anexo 3A - Términos de referencia (sobre la experiencia del supervisor) que forman parte del convenio</text>
  </threadedComment>
  <threadedComment ref="AE476" dT="2025-11-18T14:35:19.56" personId="{89896505-167A-4FDC-8050-4EEAA28569DB}" id="{3521C4F0-0F2A-4934-BA91-0393BDF0DAF4}">
    <text>-Incorporación de % participación
-Modificación de funcionarios responsables</text>
  </threadedComment>
  <threadedComment ref="AC481" dT="2025-05-15T16:34:14.39" personId="{89896505-167A-4FDC-8050-4EEAA28569DB}" id="{34C1BB66-5D1C-4122-BF3F-367FD0D75AFC}">
    <text>Modificar funcionarios responsables</text>
  </threadedComment>
  <threadedComment ref="AE486" dT="2025-05-15T15:45:56.91" personId="{89896505-167A-4FDC-8050-4EEAA28569DB}" id="{15BF18BC-F337-4305-B5FF-84365AC9FC7E}">
    <text>Ampliación de plazo de ejecución
Financiamiento
Garantías</text>
  </threadedComment>
  <threadedComment ref="AC488" dT="2025-05-15T23:41:02.47" personId="{89896505-167A-4FDC-8050-4EEAA28569DB}" id="{D40ECA69-294E-4626-8F69-32A831F9DCAD}">
    <text>Modificación de la cláusula sexta: numeral 6.2 y 6.3
Cláusula setima: 7.1</text>
  </threadedComment>
  <threadedComment ref="AG490" dT="2025-09-09T22:41:28.65" personId="{256276D8-3395-4BEF-A74E-C03ECA0B2139}" id="{3B59C40B-0C4F-4322-B7C6-E895FA99B80C}">
    <text>Modificación de plazo de ejecución</text>
  </threadedComment>
  <threadedComment ref="L492" personId="{0E798EA8-2630-4365-80B6-C20AB901A4D5}" id="{3D2F9966-5AF8-4C71-8902-062E73F0DD75}">
    <text>De acuerdo al banco de inversiones se refiere a Familia</text>
  </threadedComment>
  <threadedComment ref="AC494" dT="2025-04-02T18:01:05.81" personId="{89896505-167A-4FDC-8050-4EEAA28569DB}" id="{F2B6762A-CCB4-4F0E-9C76-8EB6F16F8EAB}">
    <text>Modifica la cláusula vigésima segunda de los funcionarios responsables, item 22.1.4 (responsable de solicitar emisión de CIPRL) y 22.1.7 (responsable de remitir convenio, contrato y adendas)</text>
  </threadedComment>
  <threadedComment ref="AE494" dT="2025-06-26T22:10:47.22" personId="{89896505-167A-4FDC-8050-4EEAA28569DB}" id="{47137D7F-DDF5-414C-99AE-AE81D521660A}">
    <text>Se suscribió la Adenda por cambo de razón social, ahora KAMATO S.A.C</text>
  </threadedComment>
  <threadedComment ref="AE497" dT="2025-08-18T19:31:34.74" personId="{256276D8-3395-4BEF-A74E-C03ECA0B2139}" id="{51AC5381-7354-4FF8-B505-5DD1DF5F475D}">
    <text>Incorporación de recepciones parciales</text>
  </threadedComment>
  <threadedComment ref="AG497" dT="2025-09-09T22:53:06.68" personId="{256276D8-3395-4BEF-A74E-C03ECA0B2139}" id="{BB9FE283-FBD3-4900-A52F-C38E255A1869}">
    <text>Modificación de representantes legal para la emisión del CIPRL</text>
  </threadedComment>
  <threadedComment ref="AI497" dT="2026-01-20T15:00:09.07" personId="{89896505-167A-4FDC-8050-4EEAA28569DB}" id="{30DB6116-C1EF-4B70-A07F-C83644DAEB8B}">
    <text>Modificación funcionarios responsables</text>
  </threadedComment>
  <threadedComment ref="AC498" dT="2025-05-12T15:18:53.95" personId="{256276D8-3395-4BEF-A74E-C03ECA0B2139}" id="{637ECF01-C379-4776-AF02-99742B9D8FE2}">
    <text>Modificación de plazo de ejecución</text>
  </threadedComment>
  <threadedComment ref="AE498" dT="2025-05-12T15:18:53.95" personId="{256276D8-3395-4BEF-A74E-C03ECA0B2139}" id="{24B31DC2-2041-4595-8C2E-82FA7751EA5A}">
    <text>Modificación de plazo de ejecución</text>
  </threadedComment>
  <threadedComment ref="AG498" dT="2025-05-12T15:24:48.01" personId="{256276D8-3395-4BEF-A74E-C03ECA0B2139}" id="{3B7E1E74-976B-46F6-A4C4-14142BC08996}">
    <text>Modificación del RUC de la Empresa Privada</text>
  </threadedComment>
  <threadedComment ref="AA499" personId="{F048FB48-8103-43EA-A704-9F2BAEEC01E3}" id="{70347C8C-B9F2-47B8-AF95-8E155C20309D}">
    <text>No se considera el gasto de control concurrente</text>
  </threadedComment>
  <threadedComment ref="AE499" personId="{256276D8-3395-4BEF-A74E-C03ECA0B2139}" id="{54DB2E95-624C-46A9-8DDF-DA7D1A8DC677}">
    <text>Modificación de plazo por ampliación de plazo N° 01 por 43 días</text>
  </threadedComment>
  <threadedComment ref="P501" dT="2026-02-12T20:37:40.67" personId="{89DD56BA-20EE-4680-B7D2-E02A7A60C3B3}" id="{F0FB48CC-CA64-4429-A8BA-A4D9C13598C1}">
    <text xml:space="preserve">De acuerdo a la Resolución de Alcaldía N° 21-A-2025-MDP/AL de fecha 21.02.2025, el monto de inversión total asciende a S/ 901,078.42. Incluye un deductivo por S/ 5,880 + S/ 442.50.
</text>
  </threadedComment>
  <threadedComment ref="AC502" dT="2025-01-29T00:03:33.51" personId="{256276D8-3395-4BEF-A74E-C03ECA0B2139}" id="{8FD3285B-FD18-444F-BB78-CB4711A6B96A}">
    <text>Suspensión de plazo de ejecución desde 02.07.2024 hasta la emisión del informe de la PEA</text>
  </threadedComment>
  <threadedComment ref="AG503" dT="2025-12-19T17:35:29.24" personId="{89DD56BA-20EE-4680-B7D2-E02A7A60C3B3}" id="{61DBEDBD-B933-4636-AF43-5C367063BEE9}">
    <text>Modificación de funcionarios responsables</text>
  </threadedComment>
  <threadedComment ref="S504" dT="2026-01-26T23:00:56.82" personId="{89896505-167A-4FDC-8050-4EEAA28569DB}" id="{7EF7D7B8-CA24-44D8-9B67-542509869DBC}">
    <text>Monto que se incluyo en la Adenda N°1</text>
  </threadedComment>
  <threadedComment ref="AE508" personId="{256276D8-3395-4BEF-A74E-C03ECA0B2139}" id="{BBED8088-3477-4810-B2AF-483AE986EDDC}">
    <text>Modificación de funcionarios responsables</text>
  </threadedComment>
  <threadedComment ref="Q509" personId="{074BBE7E-14F4-427C-BD70-E0A587F00DA9}" id="{CAAB1409-4358-4BD3-9FB8-18C6601F4179}">
    <text>Quantum 50%
Jungle 50%</text>
  </threadedComment>
  <threadedComment ref="Q511" personId="{074BBE7E-14F4-427C-BD70-E0A587F00DA9}" id="{459CD3D3-F0E1-4951-9AA1-BC3605AF0D54}">
    <text>Kromos 10%
Cicdesi 90%</text>
  </threadedComment>
  <threadedComment ref="AC511" dT="2025-09-09T21:36:25.87" personId="{256276D8-3395-4BEF-A74E-C03ECA0B2139}" id="{3B6FA2A0-5767-4BD4-AA16-73609026A859}">
    <text>Modificación de representante y domicilio de la Empresa Privada</text>
  </threadedComment>
  <threadedComment ref="AG511" dT="2025-06-20T21:33:53.74" personId="{256276D8-3395-4BEF-A74E-C03ECA0B2139}" id="{2B02E921-FF30-4096-87D8-BADE169FD182}">
    <text>Inclusión de cláusula de participación y domicilio y notificaciones</text>
  </threadedComment>
  <threadedComment ref="Q512" personId="{074BBE7E-14F4-427C-BD70-E0A587F00DA9}" id="{ACCCDBCC-9B8B-4C39-A536-13E8EEA23C2D}">
    <text>Kromos 10%
Cocdesi 90%</text>
  </threadedComment>
  <threadedComment ref="AI515" dT="2026-02-02T23:52:17.98" personId="{89896505-167A-4FDC-8050-4EEAA28569DB}" id="{D5E8808C-27FE-4335-BFF9-6F73A17E01B2}">
    <text>Modificar las cláusulas: 
-22.1: Funcionarios responsables
-23.2: Domicilio y notificaciones</text>
  </threadedComment>
  <threadedComment ref="AC520" dT="2025-11-17T23:12:42.51" personId="{89896505-167A-4FDC-8050-4EEAA28569DB}" id="{3E328004-7467-4237-800F-1FF33A98013E}">
    <text>1.Cláusula de % participación del Consorcio
2.Cláusula aclaratoria de suscripción del Convenio</text>
  </threadedComment>
  <threadedComment ref="AE520" dT="2025-12-13T00:46:03.22" personId="{256276D8-3395-4BEF-A74E-C03ECA0B2139}" id="{ACD7EE88-FE88-472C-B8C7-99C6DC8A96BF}">
    <text>Modificación de funcionarios responsables</text>
  </threadedComment>
  <threadedComment ref="AC523" dT="2025-10-20T21:37:58.95" personId="{256276D8-3395-4BEF-A74E-C03ECA0B2139}" id="{CE5FF927-71EE-448D-BD9A-99D9A2F026CC}">
    <text>Modificación de funcionarios responsables y domicilio y notificaciones</text>
  </threadedComment>
  <threadedComment ref="AE523" dT="2025-10-20T21:35:20.86" personId="{256276D8-3395-4BEF-A74E-C03ECA0B2139}" id="{D5021097-832A-4402-8BE8-269A12280C7E}">
    <text>Modificación de plazo de ejecución de Convenio</text>
  </threadedComment>
  <threadedComment ref="AE527" dT="2025-10-20T21:39:00.81" personId="{8B5F06EA-957A-4376-A163-1DF3365598D2}" id="{CB875DB1-07FA-406A-8B3E-631EE9282B24}">
    <text>ADENDA QUE MODIFICA EL PORCENTAJE DE PARTICIPACIÓN:
-TECNOLOGÍA Y CREATIVIDAD S.A.C.: 2%
-CORPORACIÓN AGAPE C&amp;N S.R.L.: 98%</text>
  </threadedComment>
  <threadedComment ref="AC529" dT="2025-11-18T23:09:11.40" personId="{89896505-167A-4FDC-8050-4EEAA28569DB}" id="{09B32BCA-0EE3-4270-BE69-8B75FD31F982}">
    <text>-Mod. Plazo de ejecución
-Mod. Funcionarios responsables solicitud de CIPRL</text>
  </threadedComment>
  <threadedComment ref="AE529" dT="2025-11-18T23:14:42.87" personId="{89896505-167A-4FDC-8050-4EEAA28569DB}" id="{69E711D3-B40C-4755-9A87-B68315DD4953}">
    <text>% participación del Consorcio</text>
  </threadedComment>
  <threadedComment ref="S530" dT="2025-05-13T16:42:18.40" personId="{89896505-167A-4FDC-8050-4EEAA28569DB}" id="{C5A10659-1D41-4376-A4C4-02CF2ED8616C}">
    <text>Actualizado con Adenda N° 1</text>
  </threadedComment>
  <threadedComment ref="AC530" dT="2025-04-03T01:17:39.75" personId="{89896505-167A-4FDC-8050-4EEAA28569DB}" id="{962F674C-5027-4D0B-AD95-7FB371889EDE}">
    <text>Oficio N° 0278-2025-MDP/AL (068633-2025) de fecha 26.03.2025 enviaron fe de erratas de la Adenda N° 1 al Convenio de Inversión, incorporando el numeral 5.1</text>
  </threadedComment>
  <threadedComment ref="AI530" dT="2025-12-30T16:55:03.43" personId="{89DD56BA-20EE-4680-B7D2-E02A7A60C3B3}" id="{AA23A0F6-C115-4436-8311-5B7E10CB0E8E}">
    <text>Cambio de funcionarios responsables</text>
  </threadedComment>
  <threadedComment ref="AC532" personId="{0E798EA8-2630-4365-80B6-C20AB901A4D5}" id="{9235C38B-5009-45D2-9C0E-2163A1F6E787}">
    <text>Modificación Cláusula Décimo Tercera</text>
  </threadedComment>
  <threadedComment ref="AE532" personId="{0E798EA8-2630-4365-80B6-C20AB901A4D5}" id="{6C18E05B-0455-4586-9351-E8130E3126C1}">
    <text xml:space="preserve">Suspensión de plazo por 13 dias (19 al 31 diciembre 2022)
</text>
  </threadedComment>
  <threadedComment ref="AG532" personId="{0E798EA8-2630-4365-80B6-C20AB901A4D5}" id="{04588AD4-739D-4D1F-B8B0-0979C21EAB08}">
    <text xml:space="preserve">Suspensión de plazo por 29 dias (05 enero al 02 febrero 2023)
</text>
  </threadedComment>
  <threadedComment ref="AK532" personId="{256276D8-3395-4BEF-A74E-C03ECA0B2139}" id="{C229FEB4-53AB-448A-85CC-F83C31848329}">
    <text>Modificación de plazo por suspensión de plazo por 11 días calendarios</text>
  </threadedComment>
  <threadedComment ref="AM532" personId="{256276D8-3395-4BEF-A74E-C03ECA0B2139}" id="{CA61F603-FDC5-48A6-9D8E-51E1889466A4}">
    <text>Reajustes de valorizaciones</text>
  </threadedComment>
  <threadedComment ref="AC537" dT="2025-05-16T21:35:14.55" personId="{89896505-167A-4FDC-8050-4EEAA28569DB}" id="{B452BD8A-A119-4B16-B6D3-7A9CBCD29FA3}">
    <text>Plazo de ejecución
Obligaciones del Consorcio
Cláusula de % de participación
Domicilio y notificaciones
Custodia del equipamiento
Ampliación de garantía
Fuente financiamiento TOPE</text>
  </threadedComment>
  <threadedComment ref="AE537" dT="2025-10-22T17:18:23.13" personId="{256276D8-3395-4BEF-A74E-C03ECA0B2139}" id="{572F86B6-B7A2-44BD-AD02-8DBCD0D8C774}">
    <text>Modificación de penalidades</text>
  </threadedComment>
  <threadedComment ref="AG537" dT="2026-02-13T21:29:30.18" personId="{32F8D020-FD43-4FD7-8A1F-7D26164F565D}" id="{FCB71BA4-4371-4222-9E42-22D23822BED1}">
    <text>Adenda que modifica la Cláusula Cuarta: Ejecutor del proyecto, e incorpora los numerales 11.5 y 11.8. Conformidades de recepción y calidad del proyecto.</text>
  </threadedComment>
  <threadedComment ref="AE539" dT="2025-10-20T21:14:33.45" personId="{8B5F06EA-957A-4376-A163-1DF3365598D2}" id="{62914E33-EF5B-4C69-A5D3-FD1F0A8FCDAF}">
    <text>ADENDA QUE ESTIPULA EL PORCENTAJE DE PARTICIPACIÓN:
-TECNOLOGÍA Y CREATIVIDAD S.A.C.: 2%
-CORPORACIÓN AGAPE C&amp;N S.R.L.: 98%</text>
  </threadedComment>
  <threadedComment ref="AE543" dT="2025-10-24T16:17:31.28" personId="{89896505-167A-4FDC-8050-4EEAA28569DB}" id="{D1E9FFDC-2729-4395-AE31-C89F5D2BB989}">
    <text>% de participación de la empresas que integran el Consorcio Pueblo Nuevo (se agrego a J.B.S.&amp;K SSERVICE S.A.C.)</text>
  </threadedComment>
  <threadedComment ref="AC544" dT="2025-11-18T21:16:59.59" personId="{89896505-167A-4FDC-8050-4EEAA28569DB}" id="{BB2EE8DF-7A0C-44DA-B41A-78519CDCF28D}">
    <text>Mod. de plazo de ejecución</text>
  </threadedComment>
  <threadedComment ref="AE544" dT="2025-11-18T21:48:47.36" personId="{89896505-167A-4FDC-8050-4EEAA28569DB}" id="{A4A7607D-BCC0-43B5-A112-17F20024007A}">
    <text>Mod. Plazo de ejecución</text>
  </threadedComment>
  <threadedComment ref="AE545" dT="2025-10-21T16:05:34.44" personId="{256276D8-3395-4BEF-A74E-C03ECA0B2139}" id="{8E9E8C34-F719-4B9C-B2DA-163BF3C515FC}">
    <text>Inclusión de Cláusula Cuarta de porcentaje de participación</text>
  </threadedComment>
  <threadedComment ref="AE557" dT="2025-12-18T21:14:36.73" personId="{DFD06753-9D75-4538-8E89-E74B621AB9D5}" id="{DCCF2DE2-19AE-45E6-B45D-4BA909232434}">
    <text>Adenda que modifica la cláusula séptima: Plazo 210 d.c.</text>
  </threadedComment>
  <threadedComment ref="S559" dT="2025-05-13T19:36:31.99" personId="{89896505-167A-4FDC-8050-4EEAA28569DB}" id="{C21F3A19-B5D0-40A9-8B70-5C5C66712934}">
    <text>Adenda N° 1</text>
  </threadedComment>
  <threadedComment ref="AC559" dT="2025-03-10T17:36:05.34" personId="{89896505-167A-4FDC-8050-4EEAA28569DB}" id="{F40D0F50-D446-46E0-9A50-C8E55B4314A7}">
    <text xml:space="preserve">Modificar el numeral 5.1 y 5.2 de la Cláusula Quinta e incluir párrafo adicional al numeral 15.2.1 a la Cláusula Décimo Quinta </text>
  </threadedComment>
  <threadedComment ref="AC562" dT="2025-03-21T15:08:36.59" personId="{256276D8-3395-4BEF-A74E-C03ECA0B2139}" id="{C729D381-BE28-49CC-AC0C-5705B17B6ED7}">
    <text xml:space="preserve">Inclusión de la Cláusula de Porcentaje de Participación </text>
  </threadedComment>
  <threadedComment ref="AE564" dT="2025-08-18T21:33:08.59" personId="{256276D8-3395-4BEF-A74E-C03ECA0B2139}" id="{F65EE48C-A302-48A6-AAF2-0515614B3F93}">
    <text>Incorporación de Cláusula de participación del Consorcio</text>
  </threadedComment>
  <threadedComment ref="AI564" dT="2026-01-20T15:13:52.78" personId="{89896505-167A-4FDC-8050-4EEAA28569DB}" id="{B3B22401-695F-4257-A045-03B88DF80761}">
    <text>Modificación de funcionarios responsables</text>
  </threadedComment>
  <threadedComment ref="L565" personId="{0E798EA8-2630-4365-80B6-C20AB901A4D5}" id="{EFC6732D-BB3B-44D7-93E6-B3B634E3BE81}">
    <text>De acuerdo al Banco de inversión se refiere a Familias</text>
  </threadedComment>
  <threadedComment ref="AG568" dT="2025-05-19T17:33:11.20" personId="{256276D8-3395-4BEF-A74E-C03ECA0B2139}" id="{5599FCE5-1843-46A9-A245-4736A3745EA5}">
    <text xml:space="preserve">Modificación de Cláusula Vigésimo Segunda de funcionarios responsables </text>
  </threadedComment>
  <threadedComment ref="AI568" dT="2025-05-19T17:33:11.20" personId="{256276D8-3395-4BEF-A74E-C03ECA0B2139}" id="{C414134E-D915-458E-A002-9E3EF20C3BC2}">
    <text xml:space="preserve">Modificación de Cláusula Vigésimo Segunda de funcionarios responsables </text>
  </threadedComment>
  <threadedComment ref="AE569" dT="2026-02-03T00:16:45.57" personId="{89896505-167A-4FDC-8050-4EEAA28569DB}" id="{0C3505D9-AEB0-4672-9F79-418FEE769F1C}">
    <text>Modificar Cláusula Décimo Segunda (integrantes del consorcio y % part) y Cláusula Vigésimo Cuarta: Domicilio y notif</text>
  </threadedComment>
  <threadedComment ref="AE570" dT="2025-04-02T22:02:05.68" personId="{89896505-167A-4FDC-8050-4EEAA28569DB}" id="{581857BC-FBEB-464D-939A-94211119C0B5}">
    <text>Por modificación del ROF y la estructura orgánica de la Entidad Pública, se modifico la Cláusula Decimo Primera (Conformidad por avance y recepción del proyecto) y Vigésima Segunda (Funcionarios responsables)</text>
  </threadedComment>
  <threadedComment ref="AE571" dT="2026-02-02T17:03:16.68" personId="{89896505-167A-4FDC-8050-4EEAA28569DB}" id="{CE4B52AD-CC30-4179-98C0-1C507D757487}">
    <text>Excedo límite de CIPRL - Cargo a recursos determinados solo S/ 114,206.53</text>
  </threadedComment>
  <threadedComment ref="AG571" dT="2026-02-02T22:51:03.51" personId="{89896505-167A-4FDC-8050-4EEAA28569DB}" id="{A851E73C-8919-410D-B09C-E8D8B05B2A58}">
    <text>Retira Cláusula Vigésimo Cuarta: CIPRL con cargo al presupuesto institucional</text>
  </threadedComment>
  <threadedComment ref="AE575" dT="2025-11-19T17:18:53.50" personId="{89896505-167A-4FDC-8050-4EEAA28569DB}" id="{72BE7C18-850E-4FD1-BDAF-7DC75ADB5F08}">
    <text>-Incluye % de participación
-Mod. Plazo de ejecución
-Garantías
-Excedió el TMCA</text>
  </threadedComment>
  <threadedComment ref="AG575" dT="2025-12-15T19:56:32.39" personId="{256276D8-3395-4BEF-A74E-C03ECA0B2139}" id="{9811A2C2-BB32-4D5A-B546-E231DF79B838}">
    <text>Modificación de funcionarios responsables</text>
  </threadedComment>
  <threadedComment ref="AK575" dT="2025-12-19T16:59:27.08" personId="{89DD56BA-20EE-4680-B7D2-E02A7A60C3B3}" id="{9C4556A0-10DA-44B5-9AEB-84AA662AFF6A}">
    <text>Modificación de fuente de financiamiento del exceso por Topes 2025</text>
  </threadedComment>
  <threadedComment ref="AC579" dT="2025-05-13T15:41:50.61" personId="{89896505-167A-4FDC-8050-4EEAA28569DB}" id="{652BB9FD-4B70-49E6-A866-27FDC5D4123D}">
    <text>Cláusula sexta: Plazo de ejecución
Cláusula decimo primera: Conformidad por avance y recepción
Cláusula decimo quinta: Garantía(s) de fiel cumplimiento</text>
  </threadedComment>
  <threadedComment ref="AG580" dT="2025-12-15T20:30:39.53" personId="{256276D8-3395-4BEF-A74E-C03ECA0B2139}" id="{D9D4E2C4-1842-4168-AB11-B0A4991DDEC2}">
    <text>Modificación de funcionarios responsables</text>
  </threadedComment>
  <threadedComment ref="AB583" dT="2025-04-08T00:36:10.51" personId="{89896505-167A-4FDC-8050-4EEAA28569DB}" id="{95A444D4-D7D1-4AB2-907D-7F05A8474036}">
    <text>Cláusula sexta: Plazo de Ejecución
330 días</text>
  </threadedComment>
  <threadedComment ref="AC586" dT="2026-02-18T19:22:59.40" personId="{32F8D020-FD43-4FD7-8A1F-7D26164F565D}" id="{8D947077-3A14-47DD-B7E2-F615F46A40FA}">
    <text>Adenda que modifica el monto en virtud a la Elaboración del Documento de Trabajo. [Resolución Gerencial Regional N° D17-2025-GR.CAJ/GRDE]</text>
  </threadedComment>
  <threadedComment ref="AC588" dT="2025-05-15T05:49:09.69" personId="{89896505-167A-4FDC-8050-4EEAA28569DB}" id="{C6B2861B-D4C9-470E-93E0-1C0FE9A0882B}">
    <text>Cláusula sexta: Plazo de ejecución</text>
  </threadedComment>
  <threadedComment ref="AE588" dT="2025-12-17T16:46:48.86" personId="{8B5F06EA-957A-4376-A163-1DF3365598D2}" id="{70B78F00-69D8-404C-88C4-1F6A993EC86D}">
    <text>Incorporación de Funcionario Responsable de aprobar las valorizaciones - Gerencia de Obras y Desarrollo Urbano.</text>
  </threadedComment>
  <threadedComment ref="AC593" dT="2026-02-16T23:00:46.55" personId="{32F8D020-FD43-4FD7-8A1F-7D26164F565D}" id="{E7447FD3-DCF1-4268-B575-4A97DB966161}">
    <text>Adenda que modifica las cláusulas quinta, décimo quinta y vigésimo segunda.</text>
  </threadedComment>
  <threadedComment ref="AC601" dT="2025-09-08T16:10:28.67" personId="{89896505-167A-4FDC-8050-4EEAA28569DB}" id="{152188E9-015B-47AE-8471-EFA7952C52F2}">
    <text>-Cambio de ejecutora
-Incorporación de empresa al Consorcio financista
-Emisión de CIPRL: % Participación
-Garantías
-Monto de inversión
-Supervisión eje (Conformidad de calidad)
-Responsabilidad por vicios ocultos</text>
  </threadedComment>
  <threadedComment ref="AC602" dT="2025-11-19T21:13:09.98" personId="{89896505-167A-4FDC-8050-4EEAA28569DB}" id="{4C473123-C617-4261-AF75-2F6C55667FDE}">
    <text xml:space="preserve">-Mod. Del RUC del GR Cusco
-Funcionarios responsables
-Incorporación de la cláusula 24 (DT Sede de Contingencia y Sede permanente, Plazo y reconocimiento)
</text>
  </threadedComment>
  <threadedComment ref="AC603" dT="2025-12-19T20:53:37.47" personId="{89896505-167A-4FDC-8050-4EEAA28569DB}" id="{25A04E3E-F3BF-468F-A7FB-471D0C713959}">
    <text>Cláusula de % de los consorcios</text>
  </threadedComment>
  <threadedComment ref="AC605" dT="2025-05-16T21:06:34.04" personId="{89896505-167A-4FDC-8050-4EEAA28569DB}" id="{F2F5A114-F836-426E-95AB-709F3759C609}">
    <text>Plazo de ejecución
Cláusula de % de participación
Cláusula de domicilio y notificaciones
Ampliación de garantía
Fuente de financiamiento TOPE</text>
  </threadedComment>
  <threadedComment ref="AG614" dT="2025-12-18T23:05:50.89" personId="{89896505-167A-4FDC-8050-4EEAA28569DB}" id="{59AD27CD-40F6-48AD-814E-46EE5D0C0F6C}">
    <text>Cláusula Vigésima Segunda: incorporación del responsable de aprobar las valorizaciones</text>
  </threadedComment>
  <threadedComment ref="AC615" dT="2025-05-16T20:35:20.62" personId="{89896505-167A-4FDC-8050-4EEAA28569DB}" id="{599E97C2-8D7C-4D8A-9F4B-AC4F68206A9E}">
    <text>Ampliación de plazo</text>
  </threadedComment>
  <threadedComment ref="AC624" dT="2025-05-17T01:21:17.69" personId="{256276D8-3395-4BEF-A74E-C03ECA0B2139}" id="{A97255E0-42BA-49D8-B5D0-02EAA191BEBB}">
    <text>Inclusión de la Cláusula de participación de las empresas que conforman el Consorcio</text>
  </threadedComment>
  <threadedComment ref="AC625" dT="2025-09-08T04:36:28.81" personId="{89896505-167A-4FDC-8050-4EEAA28569DB}" id="{D8AE588A-75CB-4C79-A2AB-B97DEA5541A4}">
    <text>Incorporación en la Cláusula sexta: Lineamientos para la elaboración de ET</text>
  </threadedComment>
  <threadedComment ref="AC659" dT="2025-08-18T21:21:20.76" personId="{256276D8-3395-4BEF-A74E-C03ECA0B2139}" id="{5D8A984D-1579-49F9-A9D4-EE645D210D76}">
    <text>Incorporación de la Cláusula de participación del Consorcio</text>
  </threadedComment>
  <threadedComment ref="AC662" dT="2025-09-09T17:49:17.03" personId="{256276D8-3395-4BEF-A74E-C03ECA0B2139}" id="{CC598F39-D030-440F-BE46-F1F0D66038E1}">
    <text>Modificación de plazo de ejecución</text>
  </threadedComment>
  <threadedComment ref="AE665" dT="2025-10-30T15:19:40.27" personId="{89896505-167A-4FDC-8050-4EEAA28569DB}" id="{2C3774BC-08CE-44BB-8AE4-254E5B195A99}">
    <text>Ampliación de plazo N° 1 de Ej. obra</text>
  </threadedComment>
  <threadedComment ref="AC671" dT="2025-10-20T20:33:49.05" personId="{8B5F06EA-957A-4376-A163-1DF3365598D2}" id="{DF4F9444-411D-4F44-97FE-28944EF5AF82}">
    <text>Plazo de ejecución: 140
-Elaboración de ET: 20
-Ejecución: 80
-Recepción y liquidación: 40</text>
  </threadedComment>
  <threadedComment ref="AE671" dT="2025-10-17T17:43:07.11" personId="{8B5F06EA-957A-4376-A163-1DF3365598D2}" id="{2E0814E2-7FAD-4FDC-9AF9-C831B102E6C2}">
    <text>Modifican el número de RUC de la empresa privada.</text>
  </threadedComment>
  <threadedComment ref="AC672" dT="2026-02-17T22:13:55.14" personId="{32F8D020-FD43-4FD7-8A1F-7D26164F565D}" id="{487790AD-01E0-4070-89B2-1D002B6F2243}">
    <text>Adenda que modifica la Cláusula Séptima, Décimo Primera, Décimo Quinta y Vigésimo Segunda del Convenio.</text>
  </threadedComment>
  <threadedComment ref="AC678" dT="2025-10-17T22:25:55.46" personId="{8B5F06EA-957A-4376-A163-1DF3365598D2}" id="{63FC5DE0-D1F8-4AC0-BE41-3462816CE860}">
    <text>Adenda N° 01: 
- Modifica el numeral 4.2.
- Modifica los numerales 5.3. y 5.4.
- Modifica el numeral 6.2.
- Modifica el numeral 15.2.
-Exceso de emisión de CIPRL</text>
  </threadedComment>
  <threadedComment ref="L680" dT="2025-06-06T14:29:32.02" personId="{A6C481A3-244B-4774-85A1-8EAA50C8ACD5}" id="{7D7D7DD4-35E4-4985-91D8-46741B3BDDBE}">
    <text>De cuerdo a Banco de Inversión se refiere a familia</text>
  </threadedComment>
  <threadedComment ref="AC688" dT="2025-10-17T15:23:46.99" personId="{8B5F06EA-957A-4376-A163-1DF3365598D2}" id="{501349E5-B2BB-4641-B5D0-7D17EE64AC17}">
    <text>Agregaron representante común alterno del consorcio: Monica Antuanette Chuman Ramirez de Alzaga.</text>
  </threadedComment>
  <threadedComment ref="AC690" dT="2025-09-08T14:58:03.78" personId="{89896505-167A-4FDC-8050-4EEAA28569DB}" id="{7B1549E6-0498-46C4-B9E8-030CA2152CE1}">
    <text>Representantes común titular y alterno del Consorcio</text>
  </threadedComment>
  <threadedComment ref="AE690" dT="2025-09-08T15:19:41.24" personId="{89896505-167A-4FDC-8050-4EEAA28569DB}" id="{65371A1D-1C2F-46F2-861B-2E5AC0F79303}">
    <text>-Plazo de ejecución de convenio
-Obligaciones del consorcio
-Conformidad de avance y recepción (Recepción parcial 1, 2, 3, 4)
-Emisión del CIPRL
-Solución de Controversias
-Funcionarios responsables
-Domicilio y notificaciones (% Participación)
-Fuente de financiamiento</text>
  </threadedComment>
  <threadedComment ref="AC692" dT="2026-02-11T20:57:38.79" personId="{32F8D020-FD43-4FD7-8A1F-7D26164F565D}" id="{C8781E3F-F670-4567-850A-E8A88C05B013}">
    <text xml:space="preserve">Adenda que modifica cláusula quinta (Aprobación de ET). </text>
  </threadedComment>
  <threadedComment ref="AC693" dT="2026-02-17T23:46:31.10" personId="{32F8D020-FD43-4FD7-8A1F-7D26164F565D}" id="{587CBD45-EE27-469A-8341-13C98B5229F5}">
    <text>Adenda que modifica la Cláusula Quinta y Sexta.</text>
  </threadedComment>
  <threadedComment ref="AE695" dT="2025-12-12T19:35:10.99" personId="{256276D8-3395-4BEF-A74E-C03ECA0B2139}" id="{A8127036-7CA5-4474-9A29-0F1A9F33D194}">
    <text>Modifican porcentaje de participación, plazo de ejecución y razón social de una de las Empresas que forma parte del Consorcio.</text>
  </threadedComment>
  <threadedComment ref="AG695" dT="2026-02-02T20:18:12.60" personId="{89896505-167A-4FDC-8050-4EEAA28569DB}" id="{3A60A65A-A115-4440-9BD1-362344C00B91}">
    <text>-Domicilio y notificaciones
-Cláusula Décimo Primera: Conf y Rcp
-Cláusula Vigésima Segunda: Funcionarios responsables</text>
  </threadedComment>
  <threadedComment ref="AC701" dT="2025-10-31T20:07:42.18" personId="{89896505-167A-4FDC-8050-4EEAA28569DB}" id="{57FBBAD6-F97A-479B-862F-E3F215918481}">
    <text>-Modificación de integrantes del consorcio: modificación de la parte introductoria
-Incorporación de cláusula de obligaciones y miembros del consorcio</text>
  </threadedComment>
  <threadedComment ref="AC703" dT="2026-01-19T15:48:06.40" personId="{89896505-167A-4FDC-8050-4EEAA28569DB}" id="{D1C148BB-2990-4EB2-9682-120FBF9A5CB0}">
    <text>Incorporación de numeral 22.4 responsable del registro de CIPRL</text>
  </threadedComment>
  <threadedComment ref="S705" dT="2026-01-30T17:04:30.38" personId="{89896505-167A-4FDC-8050-4EEAA28569DB}" id="{8B5DAA7C-D0E1-495F-AC86-2DE65D9A1B77}">
    <text>Se modifico a la suscripción del CI</text>
  </threadedComment>
  <threadedComment ref="AE707" dT="2026-01-19T21:46:33.26" personId="{89896505-167A-4FDC-8050-4EEAA28569DB}" id="{25C487F3-4598-41CA-988C-004D0CF95E97}">
    <text>Mod. Y precisiones sobre la intervención de la Zona Registral N° XII
-Cláusula Sexta: Plazo de ejecución (Notas)
-Cláusula octava: Obligaciones de la Entidad Pública y la Zona Registral XII
-Cláusula Décimo Primera: Conf y recp del proyecto /IOARR (Conf recp emitida Zona Registral XII)
- Cláusula Décima Tercera: Emisión CIPGN
-Cláusula Décimo Cuarta: Supervisión
-Cláusula Décimo Sexta: Penalidades
-Cláusula Décimo Séptima: Resolución de Conv.
-Cláusula Vigésimo Segunda: Responsables
-Cláusula Vigésimo Tercera: Dom. Y Not</text>
  </threadedComment>
  <threadedComment ref="Q712" dT="2026-01-29T21:48:39.99" personId="{89896505-167A-4FDC-8050-4EEAA28569DB}" id="{1F2F9487-66F2-4555-9C64-26219DBE4817}">
    <text>Con Adenda N°2 modifica la denominación, antes Soltelec Ingenieros E.I.R.L</text>
  </threadedComment>
  <threadedComment ref="AE712" dT="2026-01-29T21:48:39.99" personId="{89896505-167A-4FDC-8050-4EEAA28569DB}" id="{66882E30-8DA3-48C8-B985-B4816EEA5AB9}">
    <text>Modifica la denominación y representación de la Empresa (antes Soltelec Ingenieros E.I.R.L)</text>
  </threadedComment>
  <threadedComment ref="AC716" dT="2026-02-27T23:09:52.83" personId="{CBF0E6BE-D304-4F48-9F9C-519582872D9C}" id="{34C45486-7BF5-4C1B-B691-9EE31AACBF01}">
    <text>Adenda que modifica el numeral 23.2 de la Cláusula Vigésimo Tercera: Domicilio y Notificaciones.</text>
  </threadedComment>
  <threadedComment ref="BL716" dT="2026-03-05T14:55:23.84" personId="{89DD56BA-20EE-4680-B7D2-E02A7A60C3B3}" id="{3BF6EA12-9BDD-4995-9B79-A49664C7B33A}">
    <text>De acuerdo a la AD 2</text>
  </threadedComment>
  <threadedComment ref="AC717" dT="2026-02-06T15:09:14.51" personId="{966AB2B2-708D-42C7-A600-B9596ADA0B3A}" id="{7570D234-3EBA-476E-87BF-A0C580A372EB}">
    <text>Adenda N° 1 que modifica Cláusula Quinta del Convenio de Inversión. Y Cláusula Vigésimo Tercera: Domicilio y Notificaciones.</text>
  </threadedComment>
  <threadedComment ref="AE717" dT="2026-02-06T15:18:58.35" personId="{966AB2B2-708D-42C7-A600-B9596ADA0B3A}" id="{90C60727-9D38-4F42-B13E-FDD9916D8A61}">
    <text>Adenda N° 2 que modifica la Cláusula Sexta: Plazo de Ejecución del Convenio; Cláusula Vigésimo Segunda: De los funcionarios responsables; y Cláusula Vigésimo Tercera: Domicilio y Notificaciones.</text>
  </threadedComment>
  <threadedComment ref="AC722" dT="2025-12-19T19:54:47.69" personId="{89DD56BA-20EE-4680-B7D2-E02A7A60C3B3}" id="{E3BDC37C-4064-42AA-A70A-4A5365F157B1}">
    <text>Modificación de plazo de ejecución</text>
  </threadedComment>
  <threadedComment ref="S724" dT="2026-01-30T16:02:42.28" personId="{89896505-167A-4FDC-8050-4EEAA28569DB}" id="{6B3B991E-3E07-4E9A-80A3-BA8F10DE0E45}">
    <text>Modificado con Adenda N°1</text>
  </threadedComment>
  <threadedComment ref="AE725" dT="2026-02-12T20:27:59.61" personId="{89DD56BA-20EE-4680-B7D2-E02A7A60C3B3}" id="{A374673E-97BB-47E2-8808-A7D13AAC3082}">
    <text>Modificación de funcionarios responsables</text>
  </threadedComment>
  <threadedComment ref="AC732" dT="2026-01-21T14:38:53.70" personId="{DFD06753-9D75-4538-8E89-E74B621AB9D5}" id="{1EB27A94-FC8A-48E3-AB42-C669D2F58F6D}">
    <text>Adenda que modifica los funcionarios responsables.</text>
  </threadedComment>
  <threadedComment ref="AG732" dT="2026-01-21T14:48:59.23" personId="{DFD06753-9D75-4538-8E89-E74B621AB9D5}" id="{3E9FE2EB-33C8-416B-9258-D07EF9B26E75}">
    <text xml:space="preserve">Adenda que modifica la Cláusula Primera: Porcentaje de participación de los consorciados, y Cláusula Vigésimo Tercera: Domicilio y Notificaciones. </text>
  </threadedComment>
  <threadedComment ref="AC737" dT="2026-02-06T17:27:40.52" personId="{89896505-167A-4FDC-8050-4EEAA28569DB}" id="{8514A5C5-7B7D-4E33-9E96-E3BAF1BB02EF}">
    <text>Modificación de la Cláusula Décimo Primera, Cláusula Décimo Primera (13.1.7) y Cláusula Vigésimo Segunda (22.1.1, 22.1.2, 22.1.3 y 22.1.4)</text>
  </threadedComment>
  <threadedComment ref="S756" dT="2026-01-30T23:39:04.79" personId="{89896505-167A-4FDC-8050-4EEAA28569DB}" id="{13BFCB68-2D4B-4623-9DEA-D009F7F89201}">
    <text>Mod en Conv. Inv.</text>
  </threadedComment>
  <threadedComment ref="AC763" dT="2026-01-16T01:26:42.48" personId="{89DD56BA-20EE-4680-B7D2-E02A7A60C3B3}" id="{D02399B6-F0C0-4061-8B78-333769ECDC12}">
    <text>% de participación de Consorcio</text>
  </threadedComment>
  <threadedComment ref="S765" dT="2026-01-23T20:53:27.79" personId="{89896505-167A-4FDC-8050-4EEAA28569DB}" id="{35A1EC13-164F-4E0F-9158-6D20D863025F}">
    <text>Adenda N° 1</text>
  </threadedComment>
  <threadedComment ref="AC765" dT="2026-01-23T21:03:48.75" personId="{89896505-167A-4FDC-8050-4EEAA28569DB}" id="{4738C23E-655E-4EEB-A999-C4796C3AD918}">
    <text>Modificación Plazo de Ejecución,
Garantías y sustitución de profesionales</text>
  </threadedComment>
  <threadedComment ref="AC770" dT="2026-02-11T21:43:22.84" personId="{32F8D020-FD43-4FD7-8A1F-7D26164F565D}" id="{7E2E6357-BCAA-4A31-AC19-48E4A0F5F45D}">
    <text>Adenda que modifica la Cláusula Quinta, producto de la aprobación del ET.</text>
  </threadedComment>
  <threadedComment ref="S797" dT="2026-01-30T16:33:41.61" personId="{89896505-167A-4FDC-8050-4EEAA28569DB}" id="{A9CFFB7A-3F54-4DB1-8DC4-3F76DC66C134}">
    <text>Modificado en el CI</text>
  </threadedComment>
  <threadedComment ref="S850" dT="2026-01-30T16:21:26.32" personId="{89896505-167A-4FDC-8050-4EEAA28569DB}" id="{D493B0C4-C23E-4F87-A9DC-33179762A1A9}">
    <text xml:space="preserve">Monto modificado en el CI
</text>
  </threadedComment>
  <threadedComment ref="R862" dT="2025-11-24T23:22:00.96" personId="{2AC03B36-F48A-4903-9B99-8BC03BDB17B6}" id="{ABA543CF-F6E7-408E-973C-D6C532F6493F}">
    <text>En las bases integradas menciona Expediente Técnico. 
Psdt: Se le alerto en las bases</text>
  </threadedComment>
  <threadedComment ref="Q866" dT="2026-03-04T16:41:37.64" personId="{29CA5E2B-1D95-4F3F-8313-85A71A02189B}" id="{FE8257CD-86B7-4633-8C38-B66949574540}">
    <text>Se adjudicó como consorcio integrado por: Nova Infra Invest Peru S.A.C.(0.59%), Odebrecht Peru Operaciones y Servicios S.A.C.(44.78%), Concesionaria Interoceanica Sur - Tramo 2 S.A.(10.68%), Concesionaria Interoceanica Sur - Tramo 3 S.A.(9.28%), Concesionaria Iirsa Norte S.A.(34.67%)</text>
  </threadedComment>
  <threadedComment ref="AC875" dT="2026-02-11T22:08:55.07" personId="{32F8D020-FD43-4FD7-8A1F-7D26164F565D}" id="{91CA7FF6-53B2-4F74-9899-C5C17E14C2AA}">
    <text>Adenda que modifica la cláusula quinta, sexta y décimo quinta.</text>
  </threadedComment>
  <threadedComment ref="K1036" dT="2025-12-21T18:17:59.56" personId="{A3B71DA3-7543-4337-87AF-8C2CA37547EC}" id="{ECBE5C56-8D58-46C8-BC3D-43EADEFC116F}">
    <text>Por confirmar</text>
  </threadedComment>
  <threadedComment ref="AC1041" dT="2026-02-19T16:40:32.50" personId="{32F8D020-FD43-4FD7-8A1F-7D26164F565D}" id="{9D1F4E8D-6116-4EA4-AC7C-8A074E99CF5C}">
    <text>Adenda que incorpora la Cláusula Vigésima Cuarta: Integrantes del Consorcio y Porcentaje de Participación.</text>
  </threadedComment>
  <threadedComment ref="AA1064" dT="2026-02-11T22:57:47.23" personId="{ADBD448C-5C03-4FFB-9461-A8F42083BDEB}" id="{5950A393-F8BF-4F74-B6B2-803C964D8D56}">
    <text xml:space="preserve">Existe una diferencia respecto a lo que indica el convenio de 0.04, siendo el monto  S/ 8,590,273.26 </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BL1183"/>
  <sheetViews>
    <sheetView showGridLines="0" tabSelected="1" workbookViewId="0">
      <selection activeCell="B4" sqref="B4"/>
    </sheetView>
  </sheetViews>
  <sheetFormatPr baseColWidth="10" defaultColWidth="14.453125" defaultRowHeight="15" customHeight="1" x14ac:dyDescent="0.35"/>
  <cols>
    <col min="1" max="1" width="5.81640625" customWidth="1"/>
    <col min="2" max="2" width="12.1796875" customWidth="1"/>
    <col min="3" max="3" width="10.7265625" customWidth="1"/>
    <col min="4" max="4" width="66.90625" customWidth="1"/>
    <col min="5" max="6" width="11.453125" customWidth="1"/>
    <col min="7" max="7" width="14.7265625" customWidth="1"/>
    <col min="8" max="10" width="11.453125" customWidth="1"/>
    <col min="11" max="11" width="16.453125" customWidth="1"/>
    <col min="12" max="13" width="17.08984375" customWidth="1"/>
    <col min="14" max="15" width="11.453125" customWidth="1"/>
    <col min="16" max="16" width="18.453125" customWidth="1"/>
    <col min="17" max="17" width="33.26953125" customWidth="1"/>
    <col min="18" max="21" width="14.08984375" customWidth="1"/>
    <col min="22" max="23" width="19.54296875" customWidth="1"/>
    <col min="24" max="24" width="9.26953125" customWidth="1"/>
    <col min="25" max="25" width="13.54296875" customWidth="1"/>
    <col min="26" max="26" width="9.81640625" customWidth="1"/>
    <col min="27" max="27" width="18.26953125" customWidth="1"/>
    <col min="28" max="28" width="13.26953125" customWidth="1"/>
    <col min="29" max="29" width="17.08984375" customWidth="1"/>
    <col min="30" max="30" width="8.7265625" customWidth="1"/>
    <col min="31" max="31" width="17.08984375" customWidth="1"/>
    <col min="32" max="32" width="8.7265625" customWidth="1"/>
    <col min="33" max="33" width="14.08984375" customWidth="1"/>
    <col min="34" max="34" width="8.7265625" customWidth="1"/>
    <col min="35" max="35" width="15.6328125" customWidth="1"/>
    <col min="36" max="36" width="8.7265625" customWidth="1"/>
    <col min="37" max="37" width="14.7265625" customWidth="1"/>
    <col min="38" max="38" width="8.7265625" customWidth="1"/>
    <col min="39" max="39" width="14" customWidth="1"/>
    <col min="40" max="40" width="8.7265625" customWidth="1"/>
    <col min="41" max="41" width="14.453125" customWidth="1"/>
    <col min="42" max="42" width="11.453125" customWidth="1"/>
    <col min="43" max="43" width="18.08984375" customWidth="1"/>
    <col min="44" max="44" width="11.453125" customWidth="1"/>
    <col min="45" max="45" width="15.7265625" customWidth="1"/>
    <col min="46" max="46" width="11.453125" customWidth="1"/>
    <col min="47" max="47" width="17.7265625" customWidth="1"/>
    <col min="48" max="48" width="11.453125" customWidth="1"/>
    <col min="49" max="49" width="16.08984375" customWidth="1"/>
    <col min="50" max="50" width="11.453125" customWidth="1"/>
    <col min="51" max="51" width="12.08984375" customWidth="1"/>
    <col min="52" max="52" width="11.453125" customWidth="1"/>
    <col min="53" max="53" width="14.54296875" customWidth="1"/>
    <col min="54" max="54" width="11.453125" customWidth="1"/>
    <col min="55" max="55" width="13.08984375" customWidth="1"/>
    <col min="56" max="61" width="11.453125" customWidth="1"/>
    <col min="62" max="62" width="17" customWidth="1"/>
    <col min="63" max="63" width="13.81640625" customWidth="1"/>
    <col min="64" max="64" width="29.54296875" customWidth="1"/>
  </cols>
  <sheetData>
    <row r="1" spans="1:64" ht="14.5" x14ac:dyDescent="0.35">
      <c r="J1" s="1"/>
    </row>
    <row r="2" spans="1:64" ht="23" x14ac:dyDescent="0.35">
      <c r="A2" s="25" t="s">
        <v>0</v>
      </c>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row>
    <row r="3" spans="1:64" ht="14.5" x14ac:dyDescent="0.35">
      <c r="J3" s="1"/>
    </row>
    <row r="4" spans="1:64" ht="45.75" customHeight="1" x14ac:dyDescent="0.35">
      <c r="A4" s="2" t="s">
        <v>1</v>
      </c>
      <c r="B4" s="2" t="s">
        <v>3109</v>
      </c>
      <c r="C4" s="2" t="s">
        <v>2</v>
      </c>
      <c r="D4" s="2" t="s">
        <v>3110</v>
      </c>
      <c r="E4" s="2" t="s">
        <v>3</v>
      </c>
      <c r="F4" s="2" t="s">
        <v>4</v>
      </c>
      <c r="G4" s="2" t="s">
        <v>5</v>
      </c>
      <c r="H4" s="2" t="s">
        <v>6</v>
      </c>
      <c r="I4" s="2" t="s">
        <v>7</v>
      </c>
      <c r="J4" s="2" t="s">
        <v>8</v>
      </c>
      <c r="K4" s="2" t="s">
        <v>9</v>
      </c>
      <c r="L4" s="2" t="s">
        <v>10</v>
      </c>
      <c r="M4" s="2" t="s">
        <v>11</v>
      </c>
      <c r="N4" s="2" t="s">
        <v>12</v>
      </c>
      <c r="O4" s="2" t="s">
        <v>13</v>
      </c>
      <c r="P4" s="2" t="s">
        <v>14</v>
      </c>
      <c r="Q4" s="2" t="s">
        <v>15</v>
      </c>
      <c r="R4" s="2" t="s">
        <v>16</v>
      </c>
      <c r="S4" s="2" t="s">
        <v>17</v>
      </c>
      <c r="T4" s="2" t="s">
        <v>18</v>
      </c>
      <c r="U4" s="2" t="s">
        <v>19</v>
      </c>
      <c r="V4" s="2" t="s">
        <v>20</v>
      </c>
      <c r="W4" s="2" t="s">
        <v>21</v>
      </c>
      <c r="X4" s="2" t="s">
        <v>22</v>
      </c>
      <c r="Y4" s="2" t="s">
        <v>23</v>
      </c>
      <c r="Z4" s="2" t="s">
        <v>24</v>
      </c>
      <c r="AA4" s="2" t="s">
        <v>25</v>
      </c>
      <c r="AB4" s="2" t="s">
        <v>26</v>
      </c>
      <c r="AC4" s="2" t="s">
        <v>27</v>
      </c>
      <c r="AD4" s="2" t="s">
        <v>28</v>
      </c>
      <c r="AE4" s="2" t="s">
        <v>29</v>
      </c>
      <c r="AF4" s="2" t="s">
        <v>30</v>
      </c>
      <c r="AG4" s="2" t="s">
        <v>31</v>
      </c>
      <c r="AH4" s="2" t="s">
        <v>32</v>
      </c>
      <c r="AI4" s="2" t="s">
        <v>33</v>
      </c>
      <c r="AJ4" s="2" t="s">
        <v>34</v>
      </c>
      <c r="AK4" s="2" t="s">
        <v>35</v>
      </c>
      <c r="AL4" s="2" t="s">
        <v>36</v>
      </c>
      <c r="AM4" s="2" t="s">
        <v>37</v>
      </c>
      <c r="AN4" s="2" t="s">
        <v>38</v>
      </c>
      <c r="AO4" s="2" t="s">
        <v>39</v>
      </c>
      <c r="AP4" s="2" t="s">
        <v>40</v>
      </c>
      <c r="AQ4" s="2" t="s">
        <v>41</v>
      </c>
      <c r="AR4" s="2" t="s">
        <v>42</v>
      </c>
      <c r="AS4" s="2" t="s">
        <v>43</v>
      </c>
      <c r="AT4" s="2" t="s">
        <v>44</v>
      </c>
      <c r="AU4" s="2" t="s">
        <v>45</v>
      </c>
      <c r="AV4" s="2" t="s">
        <v>46</v>
      </c>
      <c r="AW4" s="2" t="s">
        <v>47</v>
      </c>
      <c r="AX4" s="2" t="s">
        <v>48</v>
      </c>
      <c r="AY4" s="2" t="s">
        <v>49</v>
      </c>
      <c r="AZ4" s="2" t="s">
        <v>50</v>
      </c>
      <c r="BA4" s="2" t="s">
        <v>51</v>
      </c>
      <c r="BB4" s="2" t="s">
        <v>52</v>
      </c>
      <c r="BC4" s="2" t="s">
        <v>53</v>
      </c>
      <c r="BD4" s="2" t="s">
        <v>54</v>
      </c>
      <c r="BE4" s="2" t="s">
        <v>55</v>
      </c>
      <c r="BF4" s="2" t="s">
        <v>56</v>
      </c>
      <c r="BG4" s="2" t="s">
        <v>57</v>
      </c>
      <c r="BH4" s="2" t="s">
        <v>58</v>
      </c>
      <c r="BI4" s="2" t="s">
        <v>59</v>
      </c>
      <c r="BJ4" s="2" t="s">
        <v>60</v>
      </c>
      <c r="BK4" s="2" t="s">
        <v>61</v>
      </c>
      <c r="BL4" s="2" t="s">
        <v>62</v>
      </c>
    </row>
    <row r="5" spans="1:64" ht="19.5" customHeight="1" x14ac:dyDescent="0.35">
      <c r="A5" s="3">
        <v>1</v>
      </c>
      <c r="B5" s="3" t="s">
        <v>63</v>
      </c>
      <c r="C5" s="3">
        <v>2072522</v>
      </c>
      <c r="D5" s="4" t="s">
        <v>64</v>
      </c>
      <c r="E5" s="3" t="s">
        <v>65</v>
      </c>
      <c r="F5" s="3" t="s">
        <v>66</v>
      </c>
      <c r="G5" s="4" t="s">
        <v>67</v>
      </c>
      <c r="H5" s="4" t="s">
        <v>67</v>
      </c>
      <c r="I5" s="4" t="s">
        <v>68</v>
      </c>
      <c r="J5" s="4" t="s">
        <v>69</v>
      </c>
      <c r="K5" s="4" t="s">
        <v>70</v>
      </c>
      <c r="L5" s="4">
        <v>6530</v>
      </c>
      <c r="M5" s="4">
        <v>6530</v>
      </c>
      <c r="N5" s="4" t="s">
        <v>71</v>
      </c>
      <c r="O5" s="3">
        <v>2009</v>
      </c>
      <c r="P5" s="5" t="s">
        <v>72</v>
      </c>
      <c r="Q5" s="4" t="s">
        <v>73</v>
      </c>
      <c r="R5" s="4" t="s">
        <v>74</v>
      </c>
      <c r="S5" s="6"/>
      <c r="T5" s="4" t="s">
        <v>74</v>
      </c>
      <c r="U5" s="4" t="s">
        <v>74</v>
      </c>
      <c r="V5" s="7">
        <f t="shared" ref="V5:V68" si="0">+W5+AA5+AC5+AE5+AG5+AI5+AK5+AM5+AO5+AQ5+AS5+AU5+AW5+AY5+BA5+BC5+BE5+BG5+BI5</f>
        <v>1660350.41</v>
      </c>
      <c r="W5" s="7"/>
      <c r="X5" s="8">
        <v>2009</v>
      </c>
      <c r="Y5" s="9" t="s">
        <v>75</v>
      </c>
      <c r="Z5" s="10">
        <v>40099</v>
      </c>
      <c r="AA5" s="9">
        <v>1660350.41</v>
      </c>
      <c r="AB5" s="10"/>
      <c r="AC5" s="9"/>
      <c r="AD5" s="10"/>
      <c r="AE5" s="9"/>
      <c r="AF5" s="10"/>
      <c r="AG5" s="9"/>
      <c r="AH5" s="10"/>
      <c r="AI5" s="9"/>
      <c r="AJ5" s="10"/>
      <c r="AK5" s="9"/>
      <c r="AL5" s="10"/>
      <c r="AM5" s="9"/>
      <c r="AN5" s="10"/>
      <c r="AO5" s="9"/>
      <c r="AP5" s="10"/>
      <c r="AQ5" s="9"/>
      <c r="AR5" s="10"/>
      <c r="AS5" s="9"/>
      <c r="AT5" s="10"/>
      <c r="AU5" s="9"/>
      <c r="AV5" s="10"/>
      <c r="AW5" s="9"/>
      <c r="AX5" s="10"/>
      <c r="AY5" s="9"/>
      <c r="AZ5" s="10"/>
      <c r="BA5" s="9"/>
      <c r="BB5" s="10"/>
      <c r="BC5" s="4"/>
      <c r="BD5" s="10"/>
      <c r="BE5" s="4"/>
      <c r="BF5" s="10"/>
      <c r="BG5" s="4"/>
      <c r="BH5" s="10"/>
      <c r="BI5" s="4"/>
      <c r="BJ5" s="9">
        <v>1660350.41</v>
      </c>
      <c r="BK5" s="11">
        <f t="shared" ref="BK5:BK68" si="1">BJ5/V5</f>
        <v>1</v>
      </c>
      <c r="BL5" s="12" t="s">
        <v>72</v>
      </c>
    </row>
    <row r="6" spans="1:64" ht="19.5" customHeight="1" x14ac:dyDescent="0.35">
      <c r="A6" s="3">
        <v>2</v>
      </c>
      <c r="B6" s="3" t="s">
        <v>63</v>
      </c>
      <c r="C6" s="3">
        <v>2063791</v>
      </c>
      <c r="D6" s="4" t="s">
        <v>76</v>
      </c>
      <c r="E6" s="3" t="s">
        <v>77</v>
      </c>
      <c r="F6" s="3" t="s">
        <v>66</v>
      </c>
      <c r="G6" s="4" t="s">
        <v>78</v>
      </c>
      <c r="H6" s="4" t="s">
        <v>78</v>
      </c>
      <c r="I6" s="4"/>
      <c r="J6" s="4" t="s">
        <v>79</v>
      </c>
      <c r="K6" s="4" t="s">
        <v>70</v>
      </c>
      <c r="L6" s="4">
        <v>39285</v>
      </c>
      <c r="M6" s="4">
        <v>39285</v>
      </c>
      <c r="N6" s="4" t="s">
        <v>71</v>
      </c>
      <c r="O6" s="3">
        <v>2009</v>
      </c>
      <c r="P6" s="5" t="s">
        <v>72</v>
      </c>
      <c r="Q6" s="4" t="s">
        <v>80</v>
      </c>
      <c r="R6" s="4" t="s">
        <v>81</v>
      </c>
      <c r="S6" s="6">
        <v>140441</v>
      </c>
      <c r="T6" s="4" t="s">
        <v>74</v>
      </c>
      <c r="U6" s="4" t="s">
        <v>74</v>
      </c>
      <c r="V6" s="7">
        <f t="shared" si="0"/>
        <v>4338615</v>
      </c>
      <c r="W6" s="7"/>
      <c r="X6" s="8">
        <v>2009</v>
      </c>
      <c r="Y6" s="9" t="s">
        <v>82</v>
      </c>
      <c r="Z6" s="10">
        <v>40135</v>
      </c>
      <c r="AA6" s="9">
        <v>4440317.9400000004</v>
      </c>
      <c r="AB6" s="10" t="s">
        <v>83</v>
      </c>
      <c r="AC6" s="9">
        <v>-101702.94000000041</v>
      </c>
      <c r="AD6" s="10"/>
      <c r="AE6" s="9"/>
      <c r="AF6" s="10"/>
      <c r="AG6" s="9"/>
      <c r="AH6" s="10"/>
      <c r="AI6" s="9"/>
      <c r="AJ6" s="10"/>
      <c r="AK6" s="9"/>
      <c r="AL6" s="10"/>
      <c r="AM6" s="9"/>
      <c r="AN6" s="10"/>
      <c r="AO6" s="9"/>
      <c r="AP6" s="10"/>
      <c r="AQ6" s="9"/>
      <c r="AR6" s="10"/>
      <c r="AS6" s="9"/>
      <c r="AT6" s="10"/>
      <c r="AU6" s="9"/>
      <c r="AV6" s="10"/>
      <c r="AW6" s="9"/>
      <c r="AX6" s="10"/>
      <c r="AY6" s="9"/>
      <c r="AZ6" s="10"/>
      <c r="BA6" s="9"/>
      <c r="BB6" s="10"/>
      <c r="BC6" s="4"/>
      <c r="BD6" s="10"/>
      <c r="BE6" s="4"/>
      <c r="BF6" s="10"/>
      <c r="BG6" s="4"/>
      <c r="BH6" s="10"/>
      <c r="BI6" s="4"/>
      <c r="BJ6" s="9">
        <v>4338615</v>
      </c>
      <c r="BK6" s="11">
        <f t="shared" si="1"/>
        <v>1</v>
      </c>
      <c r="BL6" s="12" t="s">
        <v>72</v>
      </c>
    </row>
    <row r="7" spans="1:64" ht="19.5" customHeight="1" x14ac:dyDescent="0.35">
      <c r="A7" s="3">
        <v>3</v>
      </c>
      <c r="B7" s="3" t="s">
        <v>63</v>
      </c>
      <c r="C7" s="3">
        <v>2120293</v>
      </c>
      <c r="D7" s="4" t="s">
        <v>84</v>
      </c>
      <c r="E7" s="3" t="s">
        <v>65</v>
      </c>
      <c r="F7" s="3" t="s">
        <v>66</v>
      </c>
      <c r="G7" s="4" t="s">
        <v>67</v>
      </c>
      <c r="H7" s="4" t="s">
        <v>67</v>
      </c>
      <c r="I7" s="4" t="s">
        <v>68</v>
      </c>
      <c r="J7" s="4" t="s">
        <v>69</v>
      </c>
      <c r="K7" s="4" t="s">
        <v>85</v>
      </c>
      <c r="L7" s="4">
        <v>847</v>
      </c>
      <c r="M7" s="4">
        <v>847</v>
      </c>
      <c r="N7" s="4" t="s">
        <v>71</v>
      </c>
      <c r="O7" s="3">
        <v>2010</v>
      </c>
      <c r="P7" s="5" t="s">
        <v>72</v>
      </c>
      <c r="Q7" s="4" t="s">
        <v>86</v>
      </c>
      <c r="R7" s="4" t="s">
        <v>81</v>
      </c>
      <c r="S7" s="6">
        <v>12000</v>
      </c>
      <c r="T7" s="4" t="s">
        <v>74</v>
      </c>
      <c r="U7" s="4" t="s">
        <v>74</v>
      </c>
      <c r="V7" s="7">
        <f t="shared" si="0"/>
        <v>719299.53</v>
      </c>
      <c r="W7" s="7"/>
      <c r="X7" s="8">
        <v>2010</v>
      </c>
      <c r="Y7" s="9" t="s">
        <v>87</v>
      </c>
      <c r="Z7" s="10">
        <v>40407</v>
      </c>
      <c r="AA7" s="9">
        <v>719299.53</v>
      </c>
      <c r="AB7" s="10"/>
      <c r="AC7" s="9"/>
      <c r="AD7" s="10"/>
      <c r="AE7" s="9"/>
      <c r="AF7" s="10"/>
      <c r="AG7" s="9"/>
      <c r="AH7" s="10"/>
      <c r="AI7" s="9"/>
      <c r="AJ7" s="10"/>
      <c r="AK7" s="9"/>
      <c r="AL7" s="10"/>
      <c r="AM7" s="9"/>
      <c r="AN7" s="10"/>
      <c r="AO7" s="9"/>
      <c r="AP7" s="10"/>
      <c r="AQ7" s="9"/>
      <c r="AR7" s="10"/>
      <c r="AS7" s="9"/>
      <c r="AT7" s="10"/>
      <c r="AU7" s="9"/>
      <c r="AV7" s="10"/>
      <c r="AW7" s="9"/>
      <c r="AX7" s="10"/>
      <c r="AY7" s="9"/>
      <c r="AZ7" s="10"/>
      <c r="BA7" s="9"/>
      <c r="BB7" s="10"/>
      <c r="BC7" s="4"/>
      <c r="BD7" s="10"/>
      <c r="BE7" s="4"/>
      <c r="BF7" s="10"/>
      <c r="BG7" s="4"/>
      <c r="BH7" s="10"/>
      <c r="BI7" s="4"/>
      <c r="BJ7" s="9">
        <v>719299.53</v>
      </c>
      <c r="BK7" s="11">
        <f t="shared" si="1"/>
        <v>1</v>
      </c>
      <c r="BL7" s="12" t="s">
        <v>72</v>
      </c>
    </row>
    <row r="8" spans="1:64" ht="19.5" customHeight="1" x14ac:dyDescent="0.35">
      <c r="A8" s="3">
        <v>4</v>
      </c>
      <c r="B8" s="3" t="s">
        <v>63</v>
      </c>
      <c r="C8" s="3">
        <v>2117141</v>
      </c>
      <c r="D8" s="4" t="s">
        <v>88</v>
      </c>
      <c r="E8" s="3" t="s">
        <v>89</v>
      </c>
      <c r="F8" s="3" t="s">
        <v>66</v>
      </c>
      <c r="G8" s="4" t="s">
        <v>90</v>
      </c>
      <c r="H8" s="4" t="s">
        <v>91</v>
      </c>
      <c r="I8" s="4" t="s">
        <v>92</v>
      </c>
      <c r="J8" s="4" t="s">
        <v>93</v>
      </c>
      <c r="K8" s="4" t="s">
        <v>94</v>
      </c>
      <c r="L8" s="4">
        <v>2603</v>
      </c>
      <c r="M8" s="4">
        <v>2603</v>
      </c>
      <c r="N8" s="4" t="s">
        <v>71</v>
      </c>
      <c r="O8" s="3">
        <v>2010</v>
      </c>
      <c r="P8" s="5" t="s">
        <v>72</v>
      </c>
      <c r="Q8" s="4" t="s">
        <v>95</v>
      </c>
      <c r="R8" s="4" t="s">
        <v>81</v>
      </c>
      <c r="S8" s="6">
        <v>50446</v>
      </c>
      <c r="T8" s="4" t="s">
        <v>74</v>
      </c>
      <c r="U8" s="4" t="s">
        <v>74</v>
      </c>
      <c r="V8" s="7">
        <f t="shared" si="0"/>
        <v>3626366.73</v>
      </c>
      <c r="W8" s="7"/>
      <c r="X8" s="8">
        <v>2010</v>
      </c>
      <c r="Y8" s="9" t="s">
        <v>96</v>
      </c>
      <c r="Z8" s="10">
        <v>40427</v>
      </c>
      <c r="AA8" s="9">
        <v>3626366.73</v>
      </c>
      <c r="AB8" s="10"/>
      <c r="AC8" s="9"/>
      <c r="AD8" s="10"/>
      <c r="AE8" s="9"/>
      <c r="AF8" s="10"/>
      <c r="AG8" s="9"/>
      <c r="AH8" s="10"/>
      <c r="AI8" s="9"/>
      <c r="AJ8" s="10"/>
      <c r="AK8" s="9"/>
      <c r="AL8" s="10"/>
      <c r="AM8" s="9"/>
      <c r="AN8" s="10"/>
      <c r="AO8" s="9"/>
      <c r="AP8" s="10"/>
      <c r="AQ8" s="9"/>
      <c r="AR8" s="10"/>
      <c r="AS8" s="9"/>
      <c r="AT8" s="10"/>
      <c r="AU8" s="9"/>
      <c r="AV8" s="10"/>
      <c r="AW8" s="9"/>
      <c r="AX8" s="10"/>
      <c r="AY8" s="9"/>
      <c r="AZ8" s="10"/>
      <c r="BA8" s="9"/>
      <c r="BB8" s="10"/>
      <c r="BC8" s="4"/>
      <c r="BD8" s="10"/>
      <c r="BE8" s="4"/>
      <c r="BF8" s="10"/>
      <c r="BG8" s="4"/>
      <c r="BH8" s="10"/>
      <c r="BI8" s="4"/>
      <c r="BJ8" s="9">
        <v>3626366.73</v>
      </c>
      <c r="BK8" s="11">
        <f t="shared" si="1"/>
        <v>1</v>
      </c>
      <c r="BL8" s="12" t="s">
        <v>72</v>
      </c>
    </row>
    <row r="9" spans="1:64" ht="19.5" customHeight="1" x14ac:dyDescent="0.35">
      <c r="A9" s="3">
        <v>5</v>
      </c>
      <c r="B9" s="3" t="s">
        <v>63</v>
      </c>
      <c r="C9" s="3">
        <v>2093978</v>
      </c>
      <c r="D9" s="4" t="s">
        <v>97</v>
      </c>
      <c r="E9" s="3" t="s">
        <v>98</v>
      </c>
      <c r="F9" s="3" t="s">
        <v>66</v>
      </c>
      <c r="G9" s="4" t="s">
        <v>99</v>
      </c>
      <c r="H9" s="4" t="s">
        <v>99</v>
      </c>
      <c r="I9" s="4"/>
      <c r="J9" s="4" t="s">
        <v>100</v>
      </c>
      <c r="K9" s="4" t="s">
        <v>70</v>
      </c>
      <c r="L9" s="4">
        <v>1362</v>
      </c>
      <c r="M9" s="4">
        <v>1362</v>
      </c>
      <c r="N9" s="4" t="s">
        <v>71</v>
      </c>
      <c r="O9" s="3">
        <v>2010</v>
      </c>
      <c r="P9" s="5" t="s">
        <v>72</v>
      </c>
      <c r="Q9" s="4" t="s">
        <v>101</v>
      </c>
      <c r="R9" s="4" t="s">
        <v>81</v>
      </c>
      <c r="S9" s="6">
        <v>105000</v>
      </c>
      <c r="T9" s="4" t="s">
        <v>74</v>
      </c>
      <c r="U9" s="4" t="s">
        <v>74</v>
      </c>
      <c r="V9" s="7">
        <f t="shared" si="0"/>
        <v>4585801</v>
      </c>
      <c r="W9" s="7"/>
      <c r="X9" s="8">
        <v>2010</v>
      </c>
      <c r="Y9" s="9" t="s">
        <v>102</v>
      </c>
      <c r="Z9" s="10">
        <v>40301</v>
      </c>
      <c r="AA9" s="9">
        <v>4366257.46</v>
      </c>
      <c r="AB9" s="10">
        <v>40564</v>
      </c>
      <c r="AC9" s="9">
        <v>219543.54000000004</v>
      </c>
      <c r="AD9" s="10"/>
      <c r="AE9" s="9"/>
      <c r="AF9" s="10"/>
      <c r="AG9" s="9"/>
      <c r="AH9" s="10"/>
      <c r="AI9" s="9"/>
      <c r="AJ9" s="10"/>
      <c r="AK9" s="9"/>
      <c r="AL9" s="10"/>
      <c r="AM9" s="9"/>
      <c r="AN9" s="10"/>
      <c r="AO9" s="9"/>
      <c r="AP9" s="10"/>
      <c r="AQ9" s="9"/>
      <c r="AR9" s="10"/>
      <c r="AS9" s="9"/>
      <c r="AT9" s="10"/>
      <c r="AU9" s="9"/>
      <c r="AV9" s="10"/>
      <c r="AW9" s="9"/>
      <c r="AX9" s="10"/>
      <c r="AY9" s="9"/>
      <c r="AZ9" s="10"/>
      <c r="BA9" s="9"/>
      <c r="BB9" s="10"/>
      <c r="BC9" s="4"/>
      <c r="BD9" s="10"/>
      <c r="BE9" s="4"/>
      <c r="BF9" s="10"/>
      <c r="BG9" s="4"/>
      <c r="BH9" s="10"/>
      <c r="BI9" s="4"/>
      <c r="BJ9" s="9">
        <v>4585801</v>
      </c>
      <c r="BK9" s="11">
        <f t="shared" si="1"/>
        <v>1</v>
      </c>
      <c r="BL9" s="12" t="s">
        <v>72</v>
      </c>
    </row>
    <row r="10" spans="1:64" ht="19.5" customHeight="1" x14ac:dyDescent="0.35">
      <c r="A10" s="3">
        <v>6</v>
      </c>
      <c r="B10" s="3" t="s">
        <v>63</v>
      </c>
      <c r="C10" s="3">
        <v>2119218</v>
      </c>
      <c r="D10" s="4" t="s">
        <v>103</v>
      </c>
      <c r="E10" s="3" t="s">
        <v>104</v>
      </c>
      <c r="F10" s="3" t="s">
        <v>66</v>
      </c>
      <c r="G10" s="4" t="s">
        <v>67</v>
      </c>
      <c r="H10" s="4" t="s">
        <v>105</v>
      </c>
      <c r="I10" s="4" t="s">
        <v>106</v>
      </c>
      <c r="J10" s="4" t="s">
        <v>107</v>
      </c>
      <c r="K10" s="4" t="s">
        <v>108</v>
      </c>
      <c r="L10" s="4">
        <v>2600</v>
      </c>
      <c r="M10" s="4">
        <v>2600</v>
      </c>
      <c r="N10" s="4" t="s">
        <v>71</v>
      </c>
      <c r="O10" s="3">
        <v>2010</v>
      </c>
      <c r="P10" s="5" t="s">
        <v>72</v>
      </c>
      <c r="Q10" s="4" t="s">
        <v>109</v>
      </c>
      <c r="R10" s="4" t="s">
        <v>81</v>
      </c>
      <c r="S10" s="6">
        <v>3000</v>
      </c>
      <c r="T10" s="4" t="s">
        <v>74</v>
      </c>
      <c r="U10" s="4" t="s">
        <v>74</v>
      </c>
      <c r="V10" s="7">
        <f t="shared" si="0"/>
        <v>948721.83</v>
      </c>
      <c r="W10" s="7"/>
      <c r="X10" s="8">
        <v>2010</v>
      </c>
      <c r="Y10" s="9" t="s">
        <v>110</v>
      </c>
      <c r="Z10" s="10">
        <v>40529</v>
      </c>
      <c r="AA10" s="9">
        <v>948721.83</v>
      </c>
      <c r="AB10" s="10"/>
      <c r="AC10" s="9"/>
      <c r="AD10" s="10"/>
      <c r="AE10" s="9"/>
      <c r="AF10" s="10"/>
      <c r="AG10" s="9"/>
      <c r="AH10" s="10"/>
      <c r="AI10" s="9"/>
      <c r="AJ10" s="10"/>
      <c r="AK10" s="9"/>
      <c r="AL10" s="10"/>
      <c r="AM10" s="9"/>
      <c r="AN10" s="10"/>
      <c r="AO10" s="9"/>
      <c r="AP10" s="10"/>
      <c r="AQ10" s="9"/>
      <c r="AR10" s="10"/>
      <c r="AS10" s="9"/>
      <c r="AT10" s="10"/>
      <c r="AU10" s="9"/>
      <c r="AV10" s="10"/>
      <c r="AW10" s="9"/>
      <c r="AX10" s="10"/>
      <c r="AY10" s="9"/>
      <c r="AZ10" s="10"/>
      <c r="BA10" s="9"/>
      <c r="BB10" s="10"/>
      <c r="BC10" s="4"/>
      <c r="BD10" s="10"/>
      <c r="BE10" s="4"/>
      <c r="BF10" s="10"/>
      <c r="BG10" s="4"/>
      <c r="BH10" s="10"/>
      <c r="BI10" s="4"/>
      <c r="BJ10" s="9">
        <v>948721.82999999961</v>
      </c>
      <c r="BK10" s="11">
        <f t="shared" si="1"/>
        <v>0.99999999999999967</v>
      </c>
      <c r="BL10" s="12" t="s">
        <v>72</v>
      </c>
    </row>
    <row r="11" spans="1:64" ht="19.5" customHeight="1" x14ac:dyDescent="0.35">
      <c r="A11" s="3">
        <v>7</v>
      </c>
      <c r="B11" s="3" t="s">
        <v>63</v>
      </c>
      <c r="C11" s="3">
        <v>2115781</v>
      </c>
      <c r="D11" s="4" t="s">
        <v>111</v>
      </c>
      <c r="E11" s="3" t="s">
        <v>112</v>
      </c>
      <c r="F11" s="3" t="s">
        <v>66</v>
      </c>
      <c r="G11" s="4" t="s">
        <v>113</v>
      </c>
      <c r="H11" s="4" t="s">
        <v>113</v>
      </c>
      <c r="I11" s="4" t="s">
        <v>114</v>
      </c>
      <c r="J11" s="4" t="s">
        <v>115</v>
      </c>
      <c r="K11" s="4" t="s">
        <v>116</v>
      </c>
      <c r="L11" s="4">
        <v>6110</v>
      </c>
      <c r="M11" s="4">
        <v>6110</v>
      </c>
      <c r="N11" s="4" t="s">
        <v>71</v>
      </c>
      <c r="O11" s="3">
        <v>2011</v>
      </c>
      <c r="P11" s="5" t="s">
        <v>72</v>
      </c>
      <c r="Q11" s="4" t="s">
        <v>117</v>
      </c>
      <c r="R11" s="4" t="s">
        <v>81</v>
      </c>
      <c r="S11" s="6">
        <v>25000</v>
      </c>
      <c r="T11" s="4" t="s">
        <v>74</v>
      </c>
      <c r="U11" s="4" t="s">
        <v>74</v>
      </c>
      <c r="V11" s="7">
        <f t="shared" si="0"/>
        <v>5065703.72</v>
      </c>
      <c r="W11" s="7"/>
      <c r="X11" s="8">
        <v>2011</v>
      </c>
      <c r="Y11" s="9" t="s">
        <v>82</v>
      </c>
      <c r="Z11" s="10">
        <v>40862</v>
      </c>
      <c r="AA11" s="9">
        <v>3902764</v>
      </c>
      <c r="AB11" s="10">
        <v>41193</v>
      </c>
      <c r="AC11" s="9">
        <v>1162939.7199999997</v>
      </c>
      <c r="AD11" s="10"/>
      <c r="AE11" s="9"/>
      <c r="AF11" s="10"/>
      <c r="AG11" s="9"/>
      <c r="AH11" s="10"/>
      <c r="AI11" s="9"/>
      <c r="AJ11" s="10"/>
      <c r="AK11" s="9"/>
      <c r="AL11" s="10"/>
      <c r="AM11" s="9"/>
      <c r="AN11" s="10"/>
      <c r="AO11" s="9"/>
      <c r="AP11" s="10"/>
      <c r="AQ11" s="9"/>
      <c r="AR11" s="10"/>
      <c r="AS11" s="9"/>
      <c r="AT11" s="10"/>
      <c r="AU11" s="9"/>
      <c r="AV11" s="10"/>
      <c r="AW11" s="9"/>
      <c r="AX11" s="10"/>
      <c r="AY11" s="9"/>
      <c r="AZ11" s="10"/>
      <c r="BA11" s="9"/>
      <c r="BB11" s="10"/>
      <c r="BC11" s="4"/>
      <c r="BD11" s="10"/>
      <c r="BE11" s="4"/>
      <c r="BF11" s="10"/>
      <c r="BG11" s="4"/>
      <c r="BH11" s="10"/>
      <c r="BI11" s="4"/>
      <c r="BJ11" s="9">
        <v>5065703.72</v>
      </c>
      <c r="BK11" s="11">
        <f t="shared" si="1"/>
        <v>1</v>
      </c>
      <c r="BL11" s="12" t="s">
        <v>72</v>
      </c>
    </row>
    <row r="12" spans="1:64" ht="19.5" customHeight="1" x14ac:dyDescent="0.35">
      <c r="A12" s="3">
        <v>8</v>
      </c>
      <c r="B12" s="3" t="s">
        <v>63</v>
      </c>
      <c r="C12" s="3">
        <v>2124066</v>
      </c>
      <c r="D12" s="4" t="s">
        <v>118</v>
      </c>
      <c r="E12" s="3" t="s">
        <v>119</v>
      </c>
      <c r="F12" s="3" t="s">
        <v>66</v>
      </c>
      <c r="G12" s="4" t="s">
        <v>120</v>
      </c>
      <c r="H12" s="4" t="s">
        <v>120</v>
      </c>
      <c r="I12" s="4"/>
      <c r="J12" s="4" t="s">
        <v>121</v>
      </c>
      <c r="K12" s="4" t="s">
        <v>85</v>
      </c>
      <c r="L12" s="4">
        <v>26142</v>
      </c>
      <c r="M12" s="4">
        <v>26142</v>
      </c>
      <c r="N12" s="4" t="s">
        <v>71</v>
      </c>
      <c r="O12" s="3">
        <v>2011</v>
      </c>
      <c r="P12" s="5" t="s">
        <v>122</v>
      </c>
      <c r="Q12" s="4" t="s">
        <v>95</v>
      </c>
      <c r="R12" s="4" t="s">
        <v>81</v>
      </c>
      <c r="S12" s="6">
        <v>121047</v>
      </c>
      <c r="T12" s="4" t="s">
        <v>74</v>
      </c>
      <c r="U12" s="4" t="s">
        <v>74</v>
      </c>
      <c r="V12" s="7">
        <f t="shared" si="0"/>
        <v>5987840</v>
      </c>
      <c r="W12" s="7"/>
      <c r="X12" s="8">
        <v>2011</v>
      </c>
      <c r="Y12" s="9" t="s">
        <v>82</v>
      </c>
      <c r="Z12" s="10">
        <v>40877</v>
      </c>
      <c r="AA12" s="9">
        <v>5624521.4299999997</v>
      </c>
      <c r="AB12" s="10">
        <v>41233</v>
      </c>
      <c r="AC12" s="9"/>
      <c r="AD12" s="10">
        <v>41352</v>
      </c>
      <c r="AE12" s="9"/>
      <c r="AF12" s="10"/>
      <c r="AG12" s="9"/>
      <c r="AH12" s="10">
        <v>45171</v>
      </c>
      <c r="AI12" s="9">
        <v>363318.5700000003</v>
      </c>
      <c r="AJ12" s="10"/>
      <c r="AK12" s="9"/>
      <c r="AL12" s="10"/>
      <c r="AM12" s="9"/>
      <c r="AN12" s="10"/>
      <c r="AO12" s="9"/>
      <c r="AP12" s="10"/>
      <c r="AQ12" s="9"/>
      <c r="AR12" s="10"/>
      <c r="AS12" s="9"/>
      <c r="AT12" s="10"/>
      <c r="AU12" s="9"/>
      <c r="AV12" s="10"/>
      <c r="AW12" s="9"/>
      <c r="AX12" s="10"/>
      <c r="AY12" s="9"/>
      <c r="AZ12" s="10"/>
      <c r="BA12" s="9"/>
      <c r="BB12" s="10"/>
      <c r="BC12" s="4"/>
      <c r="BD12" s="10"/>
      <c r="BE12" s="4"/>
      <c r="BF12" s="10"/>
      <c r="BG12" s="4"/>
      <c r="BH12" s="10"/>
      <c r="BI12" s="4"/>
      <c r="BJ12" s="9">
        <v>5987839.29</v>
      </c>
      <c r="BK12" s="11">
        <f t="shared" si="1"/>
        <v>0.99999988142635743</v>
      </c>
      <c r="BL12" s="12" t="s">
        <v>2900</v>
      </c>
    </row>
    <row r="13" spans="1:64" ht="19.5" customHeight="1" x14ac:dyDescent="0.35">
      <c r="A13" s="3">
        <v>9</v>
      </c>
      <c r="B13" s="3" t="s">
        <v>63</v>
      </c>
      <c r="C13" s="3">
        <v>2159861</v>
      </c>
      <c r="D13" s="4" t="s">
        <v>123</v>
      </c>
      <c r="E13" s="3" t="s">
        <v>124</v>
      </c>
      <c r="F13" s="3" t="s">
        <v>66</v>
      </c>
      <c r="G13" s="4" t="s">
        <v>125</v>
      </c>
      <c r="H13" s="4" t="s">
        <v>125</v>
      </c>
      <c r="I13" s="4" t="s">
        <v>126</v>
      </c>
      <c r="J13" s="4" t="s">
        <v>127</v>
      </c>
      <c r="K13" s="4" t="s">
        <v>116</v>
      </c>
      <c r="L13" s="4">
        <v>140</v>
      </c>
      <c r="M13" s="4">
        <v>140</v>
      </c>
      <c r="N13" s="4" t="s">
        <v>71</v>
      </c>
      <c r="O13" s="3">
        <v>2011</v>
      </c>
      <c r="P13" s="5" t="s">
        <v>72</v>
      </c>
      <c r="Q13" s="4" t="s">
        <v>128</v>
      </c>
      <c r="R13" s="4" t="s">
        <v>81</v>
      </c>
      <c r="S13" s="6">
        <v>3000</v>
      </c>
      <c r="T13" s="4" t="s">
        <v>74</v>
      </c>
      <c r="U13" s="4" t="s">
        <v>74</v>
      </c>
      <c r="V13" s="7">
        <f t="shared" si="0"/>
        <v>272773.03999999998</v>
      </c>
      <c r="W13" s="7"/>
      <c r="X13" s="8">
        <v>2011</v>
      </c>
      <c r="Y13" s="9" t="s">
        <v>129</v>
      </c>
      <c r="Z13" s="10">
        <v>40631</v>
      </c>
      <c r="AA13" s="9">
        <v>230379.48</v>
      </c>
      <c r="AB13" s="10" t="s">
        <v>83</v>
      </c>
      <c r="AC13" s="9">
        <v>42393.559999999969</v>
      </c>
      <c r="AD13" s="10"/>
      <c r="AE13" s="9"/>
      <c r="AF13" s="10"/>
      <c r="AG13" s="9"/>
      <c r="AH13" s="10"/>
      <c r="AI13" s="9"/>
      <c r="AJ13" s="10"/>
      <c r="AK13" s="9"/>
      <c r="AL13" s="10"/>
      <c r="AM13" s="9"/>
      <c r="AN13" s="10"/>
      <c r="AO13" s="9"/>
      <c r="AP13" s="10"/>
      <c r="AQ13" s="9"/>
      <c r="AR13" s="10"/>
      <c r="AS13" s="9"/>
      <c r="AT13" s="10"/>
      <c r="AU13" s="9"/>
      <c r="AV13" s="10"/>
      <c r="AW13" s="9"/>
      <c r="AX13" s="10"/>
      <c r="AY13" s="9"/>
      <c r="AZ13" s="10"/>
      <c r="BA13" s="9"/>
      <c r="BB13" s="10"/>
      <c r="BC13" s="4"/>
      <c r="BD13" s="10"/>
      <c r="BE13" s="4"/>
      <c r="BF13" s="10"/>
      <c r="BG13" s="4"/>
      <c r="BH13" s="10"/>
      <c r="BI13" s="4"/>
      <c r="BJ13" s="9">
        <v>272773.03999999998</v>
      </c>
      <c r="BK13" s="11">
        <f t="shared" si="1"/>
        <v>1</v>
      </c>
      <c r="BL13" s="12" t="s">
        <v>72</v>
      </c>
    </row>
    <row r="14" spans="1:64" ht="19.5" customHeight="1" x14ac:dyDescent="0.35">
      <c r="A14" s="3">
        <v>10</v>
      </c>
      <c r="B14" s="3" t="s">
        <v>63</v>
      </c>
      <c r="C14" s="3">
        <v>2133640</v>
      </c>
      <c r="D14" s="4" t="s">
        <v>137</v>
      </c>
      <c r="E14" s="3" t="s">
        <v>138</v>
      </c>
      <c r="F14" s="3" t="s">
        <v>132</v>
      </c>
      <c r="G14" s="4" t="s">
        <v>99</v>
      </c>
      <c r="H14" s="4"/>
      <c r="I14" s="4"/>
      <c r="J14" s="4" t="s">
        <v>139</v>
      </c>
      <c r="K14" s="4" t="s">
        <v>134</v>
      </c>
      <c r="L14" s="4">
        <v>2597</v>
      </c>
      <c r="M14" s="4">
        <v>2597</v>
      </c>
      <c r="N14" s="4" t="s">
        <v>71</v>
      </c>
      <c r="O14" s="3">
        <v>2011</v>
      </c>
      <c r="P14" s="5" t="s">
        <v>72</v>
      </c>
      <c r="Q14" s="4" t="s">
        <v>101</v>
      </c>
      <c r="R14" s="4" t="s">
        <v>81</v>
      </c>
      <c r="S14" s="6">
        <v>240000</v>
      </c>
      <c r="T14" s="4" t="s">
        <v>74</v>
      </c>
      <c r="U14" s="4" t="s">
        <v>74</v>
      </c>
      <c r="V14" s="7">
        <f t="shared" si="0"/>
        <v>6235221</v>
      </c>
      <c r="W14" s="7"/>
      <c r="X14" s="8">
        <v>2011</v>
      </c>
      <c r="Y14" s="9" t="s">
        <v>140</v>
      </c>
      <c r="Z14" s="10">
        <v>40731</v>
      </c>
      <c r="AA14" s="9">
        <v>6238230</v>
      </c>
      <c r="AB14" s="10">
        <v>41563</v>
      </c>
      <c r="AC14" s="9">
        <v>-3009</v>
      </c>
      <c r="AD14" s="10"/>
      <c r="AE14" s="9"/>
      <c r="AF14" s="10"/>
      <c r="AG14" s="9"/>
      <c r="AH14" s="10"/>
      <c r="AI14" s="9"/>
      <c r="AJ14" s="10"/>
      <c r="AK14" s="9"/>
      <c r="AL14" s="10"/>
      <c r="AM14" s="9"/>
      <c r="AN14" s="10"/>
      <c r="AO14" s="9"/>
      <c r="AP14" s="10"/>
      <c r="AQ14" s="9"/>
      <c r="AR14" s="10"/>
      <c r="AS14" s="9"/>
      <c r="AT14" s="10"/>
      <c r="AU14" s="9"/>
      <c r="AV14" s="10"/>
      <c r="AW14" s="9"/>
      <c r="AX14" s="10"/>
      <c r="AY14" s="9"/>
      <c r="AZ14" s="10"/>
      <c r="BA14" s="9"/>
      <c r="BB14" s="10"/>
      <c r="BC14" s="4"/>
      <c r="BD14" s="10"/>
      <c r="BE14" s="4"/>
      <c r="BF14" s="10"/>
      <c r="BG14" s="4"/>
      <c r="BH14" s="10"/>
      <c r="BI14" s="4"/>
      <c r="BJ14" s="9">
        <v>6235221</v>
      </c>
      <c r="BK14" s="11">
        <f t="shared" si="1"/>
        <v>1</v>
      </c>
      <c r="BL14" s="12" t="s">
        <v>72</v>
      </c>
    </row>
    <row r="15" spans="1:64" ht="19.5" customHeight="1" x14ac:dyDescent="0.35">
      <c r="A15" s="3">
        <v>11</v>
      </c>
      <c r="B15" s="3" t="s">
        <v>63</v>
      </c>
      <c r="C15" s="3">
        <v>2078076</v>
      </c>
      <c r="D15" s="4" t="s">
        <v>141</v>
      </c>
      <c r="E15" s="3" t="s">
        <v>142</v>
      </c>
      <c r="F15" s="3" t="s">
        <v>132</v>
      </c>
      <c r="G15" s="4" t="s">
        <v>125</v>
      </c>
      <c r="H15" s="4"/>
      <c r="I15" s="4"/>
      <c r="J15" s="4" t="s">
        <v>143</v>
      </c>
      <c r="K15" s="4" t="s">
        <v>70</v>
      </c>
      <c r="L15" s="4">
        <v>310681</v>
      </c>
      <c r="M15" s="4">
        <v>310681</v>
      </c>
      <c r="N15" s="4" t="s">
        <v>71</v>
      </c>
      <c r="O15" s="3">
        <v>2011</v>
      </c>
      <c r="P15" s="5" t="s">
        <v>72</v>
      </c>
      <c r="Q15" s="4" t="s">
        <v>144</v>
      </c>
      <c r="R15" s="4" t="s">
        <v>81</v>
      </c>
      <c r="S15" s="6">
        <v>5614268</v>
      </c>
      <c r="T15" s="4" t="s">
        <v>74</v>
      </c>
      <c r="U15" s="4" t="s">
        <v>74</v>
      </c>
      <c r="V15" s="7">
        <f t="shared" si="0"/>
        <v>260262483.71000001</v>
      </c>
      <c r="W15" s="7"/>
      <c r="X15" s="8">
        <v>2011</v>
      </c>
      <c r="Y15" s="9" t="s">
        <v>145</v>
      </c>
      <c r="Z15" s="10">
        <v>40835</v>
      </c>
      <c r="AA15" s="9">
        <v>109699729.8</v>
      </c>
      <c r="AB15" s="10">
        <v>40913</v>
      </c>
      <c r="AC15" s="9"/>
      <c r="AD15" s="10">
        <v>41067</v>
      </c>
      <c r="AE15" s="9"/>
      <c r="AF15" s="10">
        <v>41222</v>
      </c>
      <c r="AG15" s="9"/>
      <c r="AH15" s="10">
        <v>41407</v>
      </c>
      <c r="AI15" s="9"/>
      <c r="AJ15" s="10">
        <v>41578</v>
      </c>
      <c r="AK15" s="9">
        <v>135853360.25</v>
      </c>
      <c r="AL15" s="10">
        <v>42033</v>
      </c>
      <c r="AM15" s="9"/>
      <c r="AN15" s="10">
        <v>42073</v>
      </c>
      <c r="AO15" s="9"/>
      <c r="AP15" s="10">
        <v>42152</v>
      </c>
      <c r="AQ15" s="9">
        <v>14709393.66</v>
      </c>
      <c r="AR15" s="10"/>
      <c r="AS15" s="9"/>
      <c r="AT15" s="10"/>
      <c r="AU15" s="9"/>
      <c r="AV15" s="10"/>
      <c r="AW15" s="9"/>
      <c r="AX15" s="10"/>
      <c r="AY15" s="9"/>
      <c r="AZ15" s="10"/>
      <c r="BA15" s="9"/>
      <c r="BB15" s="10"/>
      <c r="BC15" s="4"/>
      <c r="BD15" s="10"/>
      <c r="BE15" s="4"/>
      <c r="BF15" s="10"/>
      <c r="BG15" s="4"/>
      <c r="BH15" s="10"/>
      <c r="BI15" s="4"/>
      <c r="BJ15" s="9">
        <v>260262483.70999995</v>
      </c>
      <c r="BK15" s="11">
        <f t="shared" si="1"/>
        <v>0.99999999999999978</v>
      </c>
      <c r="BL15" s="12" t="s">
        <v>72</v>
      </c>
    </row>
    <row r="16" spans="1:64" ht="19.5" customHeight="1" x14ac:dyDescent="0.35">
      <c r="A16" s="3">
        <v>12</v>
      </c>
      <c r="B16" s="3" t="s">
        <v>63</v>
      </c>
      <c r="C16" s="3">
        <v>2027537</v>
      </c>
      <c r="D16" s="4" t="s">
        <v>146</v>
      </c>
      <c r="E16" s="3" t="s">
        <v>147</v>
      </c>
      <c r="F16" s="3" t="s">
        <v>132</v>
      </c>
      <c r="G16" s="4" t="s">
        <v>148</v>
      </c>
      <c r="H16" s="4"/>
      <c r="I16" s="4"/>
      <c r="J16" s="4" t="s">
        <v>149</v>
      </c>
      <c r="K16" s="4" t="s">
        <v>116</v>
      </c>
      <c r="L16" s="4">
        <v>16950</v>
      </c>
      <c r="M16" s="4">
        <v>16950</v>
      </c>
      <c r="N16" s="4" t="s">
        <v>71</v>
      </c>
      <c r="O16" s="3">
        <v>2011</v>
      </c>
      <c r="P16" s="5" t="s">
        <v>72</v>
      </c>
      <c r="Q16" s="4" t="s">
        <v>150</v>
      </c>
      <c r="R16" s="4" t="s">
        <v>81</v>
      </c>
      <c r="S16" s="6">
        <v>134361</v>
      </c>
      <c r="T16" s="4" t="s">
        <v>74</v>
      </c>
      <c r="U16" s="4" t="s">
        <v>74</v>
      </c>
      <c r="V16" s="7">
        <f t="shared" si="0"/>
        <v>6237304</v>
      </c>
      <c r="W16" s="7"/>
      <c r="X16" s="8">
        <v>2011</v>
      </c>
      <c r="Y16" s="9" t="s">
        <v>82</v>
      </c>
      <c r="Z16" s="10">
        <v>40857</v>
      </c>
      <c r="AA16" s="9">
        <v>5882463.3499999996</v>
      </c>
      <c r="AB16" s="10">
        <v>41220</v>
      </c>
      <c r="AC16" s="9">
        <v>354840.65</v>
      </c>
      <c r="AD16" s="10"/>
      <c r="AE16" s="9"/>
      <c r="AF16" s="10"/>
      <c r="AG16" s="9"/>
      <c r="AH16" s="10"/>
      <c r="AI16" s="9"/>
      <c r="AJ16" s="10"/>
      <c r="AK16" s="9"/>
      <c r="AL16" s="10"/>
      <c r="AM16" s="9"/>
      <c r="AN16" s="10"/>
      <c r="AO16" s="9"/>
      <c r="AP16" s="10"/>
      <c r="AQ16" s="9"/>
      <c r="AR16" s="10"/>
      <c r="AS16" s="9"/>
      <c r="AT16" s="10"/>
      <c r="AU16" s="9"/>
      <c r="AV16" s="10"/>
      <c r="AW16" s="9"/>
      <c r="AX16" s="10"/>
      <c r="AY16" s="9"/>
      <c r="AZ16" s="10"/>
      <c r="BA16" s="9"/>
      <c r="BB16" s="10"/>
      <c r="BC16" s="4"/>
      <c r="BD16" s="10"/>
      <c r="BE16" s="4"/>
      <c r="BF16" s="10"/>
      <c r="BG16" s="4"/>
      <c r="BH16" s="10"/>
      <c r="BI16" s="4"/>
      <c r="BJ16" s="9">
        <v>6237303.1200000001</v>
      </c>
      <c r="BK16" s="11">
        <f t="shared" si="1"/>
        <v>0.99999985891340237</v>
      </c>
      <c r="BL16" s="12" t="s">
        <v>72</v>
      </c>
    </row>
    <row r="17" spans="1:64" ht="19.5" customHeight="1" x14ac:dyDescent="0.35">
      <c r="A17" s="3">
        <v>13</v>
      </c>
      <c r="B17" s="3" t="s">
        <v>63</v>
      </c>
      <c r="C17" s="3">
        <v>2214324</v>
      </c>
      <c r="D17" s="4" t="s">
        <v>151</v>
      </c>
      <c r="E17" s="3" t="s">
        <v>152</v>
      </c>
      <c r="F17" s="3" t="s">
        <v>66</v>
      </c>
      <c r="G17" s="4" t="s">
        <v>153</v>
      </c>
      <c r="H17" s="4" t="s">
        <v>154</v>
      </c>
      <c r="I17" s="4" t="s">
        <v>155</v>
      </c>
      <c r="J17" s="4" t="s">
        <v>156</v>
      </c>
      <c r="K17" s="4" t="s">
        <v>108</v>
      </c>
      <c r="L17" s="4">
        <v>75209</v>
      </c>
      <c r="M17" s="4">
        <v>75209</v>
      </c>
      <c r="N17" s="4" t="s">
        <v>71</v>
      </c>
      <c r="O17" s="3">
        <v>2012</v>
      </c>
      <c r="P17" s="5" t="s">
        <v>72</v>
      </c>
      <c r="Q17" s="4" t="s">
        <v>95</v>
      </c>
      <c r="R17" s="4" t="s">
        <v>81</v>
      </c>
      <c r="S17" s="6">
        <v>151918.16</v>
      </c>
      <c r="T17" s="4" t="s">
        <v>74</v>
      </c>
      <c r="U17" s="4" t="s">
        <v>74</v>
      </c>
      <c r="V17" s="7">
        <f t="shared" si="0"/>
        <v>8857841.0899999999</v>
      </c>
      <c r="W17" s="7"/>
      <c r="X17" s="8">
        <v>2012</v>
      </c>
      <c r="Y17" s="9" t="s">
        <v>110</v>
      </c>
      <c r="Z17" s="10">
        <v>41254</v>
      </c>
      <c r="AA17" s="9">
        <v>8685233.2300000004</v>
      </c>
      <c r="AB17" s="10">
        <v>41319</v>
      </c>
      <c r="AC17" s="9"/>
      <c r="AD17" s="10">
        <v>41670</v>
      </c>
      <c r="AE17" s="9"/>
      <c r="AF17" s="10">
        <v>41767</v>
      </c>
      <c r="AG17" s="9">
        <v>172607.8599999994</v>
      </c>
      <c r="AH17" s="10"/>
      <c r="AI17" s="9"/>
      <c r="AJ17" s="10"/>
      <c r="AK17" s="9"/>
      <c r="AL17" s="10"/>
      <c r="AM17" s="9"/>
      <c r="AN17" s="10"/>
      <c r="AO17" s="9"/>
      <c r="AP17" s="10"/>
      <c r="AQ17" s="9"/>
      <c r="AR17" s="10"/>
      <c r="AS17" s="9"/>
      <c r="AT17" s="10"/>
      <c r="AU17" s="9"/>
      <c r="AV17" s="10"/>
      <c r="AW17" s="9"/>
      <c r="AX17" s="10"/>
      <c r="AY17" s="9"/>
      <c r="AZ17" s="10"/>
      <c r="BA17" s="9"/>
      <c r="BB17" s="10"/>
      <c r="BC17" s="4"/>
      <c r="BD17" s="10"/>
      <c r="BE17" s="4"/>
      <c r="BF17" s="10"/>
      <c r="BG17" s="4"/>
      <c r="BH17" s="10"/>
      <c r="BI17" s="4"/>
      <c r="BJ17" s="9">
        <v>8857841.0899999999</v>
      </c>
      <c r="BK17" s="11">
        <f t="shared" si="1"/>
        <v>1</v>
      </c>
      <c r="BL17" s="12" t="s">
        <v>72</v>
      </c>
    </row>
    <row r="18" spans="1:64" ht="19.5" customHeight="1" x14ac:dyDescent="0.35">
      <c r="A18" s="3">
        <v>14</v>
      </c>
      <c r="B18" s="3" t="s">
        <v>63</v>
      </c>
      <c r="C18" s="3">
        <v>2230529</v>
      </c>
      <c r="D18" s="4" t="s">
        <v>164</v>
      </c>
      <c r="E18" s="3" t="s">
        <v>157</v>
      </c>
      <c r="F18" s="3" t="s">
        <v>66</v>
      </c>
      <c r="G18" s="4" t="s">
        <v>158</v>
      </c>
      <c r="H18" s="4" t="s">
        <v>159</v>
      </c>
      <c r="I18" s="4" t="s">
        <v>160</v>
      </c>
      <c r="J18" s="4" t="s">
        <v>161</v>
      </c>
      <c r="K18" s="4" t="s">
        <v>116</v>
      </c>
      <c r="L18" s="4">
        <v>1200</v>
      </c>
      <c r="M18" s="4">
        <v>1200</v>
      </c>
      <c r="N18" s="4" t="s">
        <v>71</v>
      </c>
      <c r="O18" s="3">
        <v>2012</v>
      </c>
      <c r="P18" s="5" t="s">
        <v>72</v>
      </c>
      <c r="Q18" s="4" t="s">
        <v>163</v>
      </c>
      <c r="R18" s="4" t="s">
        <v>81</v>
      </c>
      <c r="S18" s="6">
        <v>200000</v>
      </c>
      <c r="T18" s="4" t="s">
        <v>74</v>
      </c>
      <c r="U18" s="4" t="s">
        <v>74</v>
      </c>
      <c r="V18" s="7">
        <f t="shared" si="0"/>
        <v>11882489.199999999</v>
      </c>
      <c r="W18" s="7"/>
      <c r="X18" s="8">
        <v>2012</v>
      </c>
      <c r="Y18" s="9" t="s">
        <v>82</v>
      </c>
      <c r="Z18" s="10">
        <v>41221</v>
      </c>
      <c r="AA18" s="9">
        <v>6143698.7300000004</v>
      </c>
      <c r="AB18" s="10">
        <v>41902</v>
      </c>
      <c r="AC18" s="9">
        <v>5177344.7799999993</v>
      </c>
      <c r="AD18" s="10">
        <v>42291</v>
      </c>
      <c r="AE18" s="9"/>
      <c r="AF18" s="10">
        <v>42831</v>
      </c>
      <c r="AG18" s="9">
        <v>561445.68999999948</v>
      </c>
      <c r="AH18" s="10">
        <v>43300</v>
      </c>
      <c r="AI18" s="9"/>
      <c r="AJ18" s="10"/>
      <c r="AK18" s="9"/>
      <c r="AL18" s="10"/>
      <c r="AM18" s="9"/>
      <c r="AN18" s="10"/>
      <c r="AO18" s="9"/>
      <c r="AP18" s="10"/>
      <c r="AQ18" s="9"/>
      <c r="AR18" s="10"/>
      <c r="AS18" s="9"/>
      <c r="AT18" s="10"/>
      <c r="AU18" s="9"/>
      <c r="AV18" s="10"/>
      <c r="AW18" s="9"/>
      <c r="AX18" s="10"/>
      <c r="AY18" s="9"/>
      <c r="AZ18" s="10"/>
      <c r="BA18" s="9"/>
      <c r="BB18" s="10"/>
      <c r="BC18" s="4"/>
      <c r="BD18" s="10"/>
      <c r="BE18" s="4"/>
      <c r="BF18" s="10"/>
      <c r="BG18" s="4"/>
      <c r="BH18" s="10"/>
      <c r="BI18" s="4"/>
      <c r="BJ18" s="9">
        <v>11882489.199999999</v>
      </c>
      <c r="BK18" s="11">
        <f t="shared" si="1"/>
        <v>1</v>
      </c>
      <c r="BL18" s="12" t="s">
        <v>72</v>
      </c>
    </row>
    <row r="19" spans="1:64" ht="19.5" customHeight="1" x14ac:dyDescent="0.35">
      <c r="A19" s="3">
        <v>15</v>
      </c>
      <c r="B19" s="3" t="s">
        <v>63</v>
      </c>
      <c r="C19" s="3">
        <v>2140626</v>
      </c>
      <c r="D19" s="4" t="s">
        <v>165</v>
      </c>
      <c r="E19" s="3" t="s">
        <v>166</v>
      </c>
      <c r="F19" s="3" t="s">
        <v>66</v>
      </c>
      <c r="G19" s="4" t="s">
        <v>67</v>
      </c>
      <c r="H19" s="4" t="s">
        <v>167</v>
      </c>
      <c r="I19" s="4" t="s">
        <v>168</v>
      </c>
      <c r="J19" s="4" t="s">
        <v>169</v>
      </c>
      <c r="K19" s="4" t="s">
        <v>134</v>
      </c>
      <c r="L19" s="4">
        <v>430</v>
      </c>
      <c r="M19" s="4">
        <v>430</v>
      </c>
      <c r="N19" s="4" t="s">
        <v>71</v>
      </c>
      <c r="O19" s="3">
        <v>2012</v>
      </c>
      <c r="P19" s="5" t="s">
        <v>72</v>
      </c>
      <c r="Q19" s="4" t="s">
        <v>170</v>
      </c>
      <c r="R19" s="4" t="s">
        <v>81</v>
      </c>
      <c r="S19" s="6">
        <v>10954</v>
      </c>
      <c r="T19" s="4" t="s">
        <v>74</v>
      </c>
      <c r="U19" s="4" t="s">
        <v>74</v>
      </c>
      <c r="V19" s="7">
        <f t="shared" si="0"/>
        <v>299997.95</v>
      </c>
      <c r="W19" s="7"/>
      <c r="X19" s="8">
        <v>2012</v>
      </c>
      <c r="Y19" s="9" t="s">
        <v>171</v>
      </c>
      <c r="Z19" s="10">
        <v>40940</v>
      </c>
      <c r="AA19" s="9">
        <v>299997.95</v>
      </c>
      <c r="AB19" s="10"/>
      <c r="AC19" s="9"/>
      <c r="AD19" s="10"/>
      <c r="AE19" s="9"/>
      <c r="AF19" s="10"/>
      <c r="AG19" s="9"/>
      <c r="AH19" s="10"/>
      <c r="AI19" s="9"/>
      <c r="AJ19" s="10"/>
      <c r="AK19" s="9"/>
      <c r="AL19" s="10"/>
      <c r="AM19" s="9"/>
      <c r="AN19" s="10"/>
      <c r="AO19" s="9"/>
      <c r="AP19" s="10"/>
      <c r="AQ19" s="9"/>
      <c r="AR19" s="10"/>
      <c r="AS19" s="9"/>
      <c r="AT19" s="10"/>
      <c r="AU19" s="9"/>
      <c r="AV19" s="10"/>
      <c r="AW19" s="9"/>
      <c r="AX19" s="10"/>
      <c r="AY19" s="9"/>
      <c r="AZ19" s="10"/>
      <c r="BA19" s="9"/>
      <c r="BB19" s="10"/>
      <c r="BC19" s="4"/>
      <c r="BD19" s="10"/>
      <c r="BE19" s="4"/>
      <c r="BF19" s="10"/>
      <c r="BG19" s="4"/>
      <c r="BH19" s="10"/>
      <c r="BI19" s="4"/>
      <c r="BJ19" s="9">
        <v>299997.95</v>
      </c>
      <c r="BK19" s="11">
        <f t="shared" si="1"/>
        <v>1</v>
      </c>
      <c r="BL19" s="12" t="s">
        <v>72</v>
      </c>
    </row>
    <row r="20" spans="1:64" ht="19.5" customHeight="1" x14ac:dyDescent="0.35">
      <c r="A20" s="3">
        <v>16</v>
      </c>
      <c r="B20" s="3" t="s">
        <v>63</v>
      </c>
      <c r="C20" s="3">
        <v>2133201</v>
      </c>
      <c r="D20" s="4" t="s">
        <v>172</v>
      </c>
      <c r="E20" s="3" t="s">
        <v>173</v>
      </c>
      <c r="F20" s="3" t="s">
        <v>66</v>
      </c>
      <c r="G20" s="4" t="s">
        <v>174</v>
      </c>
      <c r="H20" s="4" t="s">
        <v>175</v>
      </c>
      <c r="I20" s="4" t="s">
        <v>176</v>
      </c>
      <c r="J20" s="4" t="s">
        <v>177</v>
      </c>
      <c r="K20" s="4" t="s">
        <v>134</v>
      </c>
      <c r="L20" s="4">
        <v>1440</v>
      </c>
      <c r="M20" s="4">
        <v>1440</v>
      </c>
      <c r="N20" s="4" t="s">
        <v>71</v>
      </c>
      <c r="O20" s="3">
        <v>2012</v>
      </c>
      <c r="P20" s="5" t="s">
        <v>72</v>
      </c>
      <c r="Q20" s="4" t="s">
        <v>135</v>
      </c>
      <c r="R20" s="4" t="s">
        <v>81</v>
      </c>
      <c r="S20" s="6">
        <v>53111</v>
      </c>
      <c r="T20" s="4" t="s">
        <v>74</v>
      </c>
      <c r="U20" s="4" t="s">
        <v>74</v>
      </c>
      <c r="V20" s="7">
        <f t="shared" si="0"/>
        <v>3802136.56</v>
      </c>
      <c r="W20" s="7"/>
      <c r="X20" s="8">
        <v>2012</v>
      </c>
      <c r="Y20" s="9" t="s">
        <v>102</v>
      </c>
      <c r="Z20" s="10">
        <v>41037</v>
      </c>
      <c r="AA20" s="9">
        <v>3869958</v>
      </c>
      <c r="AB20" s="10" t="s">
        <v>83</v>
      </c>
      <c r="AC20" s="9">
        <v>-67821.439999999944</v>
      </c>
      <c r="AD20" s="10"/>
      <c r="AE20" s="9"/>
      <c r="AF20" s="10"/>
      <c r="AG20" s="9"/>
      <c r="AH20" s="10"/>
      <c r="AI20" s="9"/>
      <c r="AJ20" s="10"/>
      <c r="AK20" s="9"/>
      <c r="AL20" s="10"/>
      <c r="AM20" s="9"/>
      <c r="AN20" s="10"/>
      <c r="AO20" s="9"/>
      <c r="AP20" s="10"/>
      <c r="AQ20" s="9"/>
      <c r="AR20" s="10"/>
      <c r="AS20" s="9"/>
      <c r="AT20" s="10"/>
      <c r="AU20" s="9"/>
      <c r="AV20" s="10"/>
      <c r="AW20" s="9"/>
      <c r="AX20" s="10"/>
      <c r="AY20" s="9"/>
      <c r="AZ20" s="10"/>
      <c r="BA20" s="9"/>
      <c r="BB20" s="10"/>
      <c r="BC20" s="4"/>
      <c r="BD20" s="10"/>
      <c r="BE20" s="4"/>
      <c r="BF20" s="10"/>
      <c r="BG20" s="4"/>
      <c r="BH20" s="10"/>
      <c r="BI20" s="4"/>
      <c r="BJ20" s="9">
        <v>3802136.5599999996</v>
      </c>
      <c r="BK20" s="11">
        <f t="shared" si="1"/>
        <v>0.99999999999999989</v>
      </c>
      <c r="BL20" s="12" t="s">
        <v>72</v>
      </c>
    </row>
    <row r="21" spans="1:64" ht="19.5" customHeight="1" x14ac:dyDescent="0.35">
      <c r="A21" s="3">
        <v>17</v>
      </c>
      <c r="B21" s="3" t="s">
        <v>63</v>
      </c>
      <c r="C21" s="3">
        <v>2136485</v>
      </c>
      <c r="D21" s="4" t="s">
        <v>178</v>
      </c>
      <c r="E21" s="3" t="s">
        <v>179</v>
      </c>
      <c r="F21" s="3" t="s">
        <v>66</v>
      </c>
      <c r="G21" s="4" t="s">
        <v>180</v>
      </c>
      <c r="H21" s="4" t="s">
        <v>181</v>
      </c>
      <c r="I21" s="4" t="s">
        <v>182</v>
      </c>
      <c r="J21" s="4" t="s">
        <v>183</v>
      </c>
      <c r="K21" s="4" t="s">
        <v>85</v>
      </c>
      <c r="L21" s="4">
        <v>3936</v>
      </c>
      <c r="M21" s="4">
        <v>3936</v>
      </c>
      <c r="N21" s="4" t="s">
        <v>71</v>
      </c>
      <c r="O21" s="3">
        <v>2012</v>
      </c>
      <c r="P21" s="5" t="s">
        <v>72</v>
      </c>
      <c r="Q21" s="4" t="s">
        <v>184</v>
      </c>
      <c r="R21" s="4" t="s">
        <v>81</v>
      </c>
      <c r="S21" s="6">
        <v>20000</v>
      </c>
      <c r="T21" s="4" t="s">
        <v>74</v>
      </c>
      <c r="U21" s="4" t="s">
        <v>74</v>
      </c>
      <c r="V21" s="7">
        <f t="shared" si="0"/>
        <v>1110551.6200000001</v>
      </c>
      <c r="W21" s="7"/>
      <c r="X21" s="8">
        <v>2012</v>
      </c>
      <c r="Y21" s="9" t="s">
        <v>82</v>
      </c>
      <c r="Z21" s="10">
        <v>41236</v>
      </c>
      <c r="AA21" s="9">
        <v>1110551.6200000001</v>
      </c>
      <c r="AB21" s="10"/>
      <c r="AC21" s="9"/>
      <c r="AD21" s="10"/>
      <c r="AE21" s="9"/>
      <c r="AF21" s="10"/>
      <c r="AG21" s="9"/>
      <c r="AH21" s="10"/>
      <c r="AI21" s="9"/>
      <c r="AJ21" s="10"/>
      <c r="AK21" s="9"/>
      <c r="AL21" s="10"/>
      <c r="AM21" s="9"/>
      <c r="AN21" s="10"/>
      <c r="AO21" s="9"/>
      <c r="AP21" s="10"/>
      <c r="AQ21" s="9"/>
      <c r="AR21" s="10"/>
      <c r="AS21" s="9"/>
      <c r="AT21" s="10"/>
      <c r="AU21" s="9"/>
      <c r="AV21" s="10"/>
      <c r="AW21" s="9"/>
      <c r="AX21" s="10"/>
      <c r="AY21" s="9"/>
      <c r="AZ21" s="10"/>
      <c r="BA21" s="9"/>
      <c r="BB21" s="10"/>
      <c r="BC21" s="4"/>
      <c r="BD21" s="10"/>
      <c r="BE21" s="4"/>
      <c r="BF21" s="10"/>
      <c r="BG21" s="4"/>
      <c r="BH21" s="10"/>
      <c r="BI21" s="4"/>
      <c r="BJ21" s="9">
        <v>1110551.6200000001</v>
      </c>
      <c r="BK21" s="11">
        <f t="shared" si="1"/>
        <v>1</v>
      </c>
      <c r="BL21" s="12" t="s">
        <v>72</v>
      </c>
    </row>
    <row r="22" spans="1:64" ht="19.5" customHeight="1" x14ac:dyDescent="0.35">
      <c r="A22" s="3">
        <v>18</v>
      </c>
      <c r="B22" s="3" t="s">
        <v>63</v>
      </c>
      <c r="C22" s="3">
        <v>2153278</v>
      </c>
      <c r="D22" s="4" t="s">
        <v>185</v>
      </c>
      <c r="E22" s="3" t="s">
        <v>179</v>
      </c>
      <c r="F22" s="3" t="s">
        <v>66</v>
      </c>
      <c r="G22" s="4" t="s">
        <v>180</v>
      </c>
      <c r="H22" s="4" t="s">
        <v>181</v>
      </c>
      <c r="I22" s="4" t="s">
        <v>182</v>
      </c>
      <c r="J22" s="4" t="s">
        <v>183</v>
      </c>
      <c r="K22" s="4" t="s">
        <v>70</v>
      </c>
      <c r="L22" s="4">
        <v>800</v>
      </c>
      <c r="M22" s="4">
        <v>800</v>
      </c>
      <c r="N22" s="4" t="s">
        <v>71</v>
      </c>
      <c r="O22" s="3">
        <v>2012</v>
      </c>
      <c r="P22" s="5" t="s">
        <v>72</v>
      </c>
      <c r="Q22" s="4" t="s">
        <v>184</v>
      </c>
      <c r="R22" s="4" t="s">
        <v>81</v>
      </c>
      <c r="S22" s="6">
        <v>22422.86</v>
      </c>
      <c r="T22" s="4" t="s">
        <v>74</v>
      </c>
      <c r="U22" s="4" t="s">
        <v>74</v>
      </c>
      <c r="V22" s="7">
        <f t="shared" si="0"/>
        <v>858700</v>
      </c>
      <c r="W22" s="7"/>
      <c r="X22" s="8">
        <v>2012</v>
      </c>
      <c r="Y22" s="9" t="s">
        <v>82</v>
      </c>
      <c r="Z22" s="10">
        <v>41236</v>
      </c>
      <c r="AA22" s="9">
        <v>768653.46</v>
      </c>
      <c r="AB22" s="10">
        <v>41389</v>
      </c>
      <c r="AC22" s="9">
        <v>90046.540000000037</v>
      </c>
      <c r="AD22" s="10"/>
      <c r="AE22" s="9"/>
      <c r="AF22" s="10"/>
      <c r="AG22" s="9"/>
      <c r="AH22" s="10"/>
      <c r="AI22" s="9"/>
      <c r="AJ22" s="10"/>
      <c r="AK22" s="9"/>
      <c r="AL22" s="10"/>
      <c r="AM22" s="9"/>
      <c r="AN22" s="10"/>
      <c r="AO22" s="9"/>
      <c r="AP22" s="10"/>
      <c r="AQ22" s="9"/>
      <c r="AR22" s="10"/>
      <c r="AS22" s="9"/>
      <c r="AT22" s="10"/>
      <c r="AU22" s="9"/>
      <c r="AV22" s="10"/>
      <c r="AW22" s="9"/>
      <c r="AX22" s="10"/>
      <c r="AY22" s="9"/>
      <c r="AZ22" s="10"/>
      <c r="BA22" s="9"/>
      <c r="BB22" s="10"/>
      <c r="BC22" s="4"/>
      <c r="BD22" s="10"/>
      <c r="BE22" s="4"/>
      <c r="BF22" s="10"/>
      <c r="BG22" s="4"/>
      <c r="BH22" s="10"/>
      <c r="BI22" s="4"/>
      <c r="BJ22" s="9">
        <v>858700</v>
      </c>
      <c r="BK22" s="11">
        <f t="shared" si="1"/>
        <v>1</v>
      </c>
      <c r="BL22" s="12" t="s">
        <v>72</v>
      </c>
    </row>
    <row r="23" spans="1:64" ht="19.5" customHeight="1" x14ac:dyDescent="0.35">
      <c r="A23" s="3">
        <v>19</v>
      </c>
      <c r="B23" s="3" t="s">
        <v>63</v>
      </c>
      <c r="C23" s="3">
        <v>2142840</v>
      </c>
      <c r="D23" s="4" t="s">
        <v>186</v>
      </c>
      <c r="E23" s="3" t="s">
        <v>187</v>
      </c>
      <c r="F23" s="3" t="s">
        <v>66</v>
      </c>
      <c r="G23" s="4" t="s">
        <v>113</v>
      </c>
      <c r="H23" s="4" t="s">
        <v>113</v>
      </c>
      <c r="I23" s="4" t="s">
        <v>188</v>
      </c>
      <c r="J23" s="4" t="s">
        <v>189</v>
      </c>
      <c r="K23" s="4" t="s">
        <v>190</v>
      </c>
      <c r="L23" s="4">
        <v>8451</v>
      </c>
      <c r="M23" s="4">
        <v>8451</v>
      </c>
      <c r="N23" s="4" t="s">
        <v>71</v>
      </c>
      <c r="O23" s="3">
        <v>2012</v>
      </c>
      <c r="P23" s="5" t="s">
        <v>72</v>
      </c>
      <c r="Q23" s="4" t="s">
        <v>150</v>
      </c>
      <c r="R23" s="4" t="s">
        <v>81</v>
      </c>
      <c r="S23" s="6">
        <v>142746</v>
      </c>
      <c r="T23" s="4" t="s">
        <v>74</v>
      </c>
      <c r="U23" s="4" t="s">
        <v>74</v>
      </c>
      <c r="V23" s="7">
        <f t="shared" si="0"/>
        <v>5391160.6600000001</v>
      </c>
      <c r="W23" s="7"/>
      <c r="X23" s="8">
        <v>2012</v>
      </c>
      <c r="Y23" s="9" t="s">
        <v>145</v>
      </c>
      <c r="Z23" s="10">
        <v>41193</v>
      </c>
      <c r="AA23" s="9">
        <v>4221212</v>
      </c>
      <c r="AB23" s="10">
        <v>41528</v>
      </c>
      <c r="AC23" s="9">
        <v>1169948.6600000001</v>
      </c>
      <c r="AD23" s="10"/>
      <c r="AE23" s="9"/>
      <c r="AF23" s="10"/>
      <c r="AG23" s="9"/>
      <c r="AH23" s="10"/>
      <c r="AI23" s="9"/>
      <c r="AJ23" s="10"/>
      <c r="AK23" s="9"/>
      <c r="AL23" s="10"/>
      <c r="AM23" s="9"/>
      <c r="AN23" s="10"/>
      <c r="AO23" s="9"/>
      <c r="AP23" s="10"/>
      <c r="AQ23" s="9"/>
      <c r="AR23" s="10"/>
      <c r="AS23" s="9"/>
      <c r="AT23" s="10"/>
      <c r="AU23" s="9"/>
      <c r="AV23" s="10"/>
      <c r="AW23" s="9"/>
      <c r="AX23" s="10"/>
      <c r="AY23" s="9"/>
      <c r="AZ23" s="10"/>
      <c r="BA23" s="9"/>
      <c r="BB23" s="10"/>
      <c r="BC23" s="4"/>
      <c r="BD23" s="10"/>
      <c r="BE23" s="4"/>
      <c r="BF23" s="10"/>
      <c r="BG23" s="4"/>
      <c r="BH23" s="10"/>
      <c r="BI23" s="4"/>
      <c r="BJ23" s="9">
        <v>5391160.6600000001</v>
      </c>
      <c r="BK23" s="11">
        <f t="shared" si="1"/>
        <v>1</v>
      </c>
      <c r="BL23" s="12" t="s">
        <v>72</v>
      </c>
    </row>
    <row r="24" spans="1:64" ht="19.5" customHeight="1" x14ac:dyDescent="0.35">
      <c r="A24" s="3">
        <v>20</v>
      </c>
      <c r="B24" s="3" t="s">
        <v>63</v>
      </c>
      <c r="C24" s="3">
        <v>2132733</v>
      </c>
      <c r="D24" s="4" t="s">
        <v>191</v>
      </c>
      <c r="E24" s="3" t="s">
        <v>192</v>
      </c>
      <c r="F24" s="3" t="s">
        <v>66</v>
      </c>
      <c r="G24" s="4" t="s">
        <v>125</v>
      </c>
      <c r="H24" s="4" t="s">
        <v>193</v>
      </c>
      <c r="I24" s="4" t="s">
        <v>194</v>
      </c>
      <c r="J24" s="4" t="s">
        <v>195</v>
      </c>
      <c r="K24" s="4" t="s">
        <v>134</v>
      </c>
      <c r="L24" s="4">
        <v>21938</v>
      </c>
      <c r="M24" s="4">
        <v>21938</v>
      </c>
      <c r="N24" s="4" t="s">
        <v>71</v>
      </c>
      <c r="O24" s="3">
        <v>2012</v>
      </c>
      <c r="P24" s="5" t="s">
        <v>72</v>
      </c>
      <c r="Q24" s="4" t="s">
        <v>101</v>
      </c>
      <c r="R24" s="4" t="s">
        <v>81</v>
      </c>
      <c r="S24" s="6">
        <v>1153233</v>
      </c>
      <c r="T24" s="4" t="s">
        <v>74</v>
      </c>
      <c r="U24" s="4" t="s">
        <v>74</v>
      </c>
      <c r="V24" s="7">
        <f t="shared" si="0"/>
        <v>77200000</v>
      </c>
      <c r="W24" s="7"/>
      <c r="X24" s="8">
        <v>2012</v>
      </c>
      <c r="Y24" s="9" t="s">
        <v>140</v>
      </c>
      <c r="Z24" s="10">
        <v>41099</v>
      </c>
      <c r="AA24" s="9">
        <v>43780565.049999997</v>
      </c>
      <c r="AB24" s="10">
        <v>41697</v>
      </c>
      <c r="AC24" s="9">
        <v>30434497.260000002</v>
      </c>
      <c r="AD24" s="10">
        <v>42825</v>
      </c>
      <c r="AE24" s="9">
        <v>2984937.6899999976</v>
      </c>
      <c r="AF24" s="10">
        <v>43066</v>
      </c>
      <c r="AG24" s="9"/>
      <c r="AH24" s="10">
        <v>43286</v>
      </c>
      <c r="AI24" s="9"/>
      <c r="AJ24" s="10">
        <v>43444</v>
      </c>
      <c r="AK24" s="9"/>
      <c r="AL24" s="10">
        <v>43762</v>
      </c>
      <c r="AM24" s="9"/>
      <c r="AN24" s="10"/>
      <c r="AO24" s="9"/>
      <c r="AP24" s="10"/>
      <c r="AQ24" s="9"/>
      <c r="AR24" s="10"/>
      <c r="AS24" s="9"/>
      <c r="AT24" s="10"/>
      <c r="AU24" s="9"/>
      <c r="AV24" s="10"/>
      <c r="AW24" s="9"/>
      <c r="AX24" s="10"/>
      <c r="AY24" s="9"/>
      <c r="AZ24" s="10"/>
      <c r="BA24" s="9"/>
      <c r="BB24" s="10"/>
      <c r="BC24" s="4"/>
      <c r="BD24" s="10"/>
      <c r="BE24" s="4"/>
      <c r="BF24" s="10"/>
      <c r="BG24" s="4"/>
      <c r="BH24" s="10"/>
      <c r="BI24" s="4"/>
      <c r="BJ24" s="9">
        <v>77200000</v>
      </c>
      <c r="BK24" s="11">
        <f t="shared" si="1"/>
        <v>1</v>
      </c>
      <c r="BL24" s="12" t="s">
        <v>72</v>
      </c>
    </row>
    <row r="25" spans="1:64" ht="19.5" customHeight="1" x14ac:dyDescent="0.35">
      <c r="A25" s="3">
        <v>21</v>
      </c>
      <c r="B25" s="3" t="s">
        <v>63</v>
      </c>
      <c r="C25" s="3">
        <v>2204011</v>
      </c>
      <c r="D25" s="4" t="s">
        <v>196</v>
      </c>
      <c r="E25" s="3" t="s">
        <v>197</v>
      </c>
      <c r="F25" s="3" t="s">
        <v>66</v>
      </c>
      <c r="G25" s="4" t="s">
        <v>198</v>
      </c>
      <c r="H25" s="4" t="s">
        <v>199</v>
      </c>
      <c r="I25" s="4" t="s">
        <v>200</v>
      </c>
      <c r="J25" s="4" t="s">
        <v>201</v>
      </c>
      <c r="K25" s="4" t="s">
        <v>134</v>
      </c>
      <c r="L25" s="4">
        <v>2250</v>
      </c>
      <c r="M25" s="4">
        <v>2250</v>
      </c>
      <c r="N25" s="4" t="s">
        <v>71</v>
      </c>
      <c r="O25" s="3">
        <v>2012</v>
      </c>
      <c r="P25" s="5" t="s">
        <v>122</v>
      </c>
      <c r="Q25" s="4" t="s">
        <v>202</v>
      </c>
      <c r="R25" s="4" t="s">
        <v>81</v>
      </c>
      <c r="S25" s="6">
        <v>151920</v>
      </c>
      <c r="T25" s="4" t="s">
        <v>74</v>
      </c>
      <c r="U25" s="4" t="s">
        <v>74</v>
      </c>
      <c r="V25" s="7">
        <f t="shared" si="0"/>
        <v>6806244.4699999997</v>
      </c>
      <c r="W25" s="7"/>
      <c r="X25" s="8">
        <v>2012</v>
      </c>
      <c r="Y25" s="9" t="s">
        <v>145</v>
      </c>
      <c r="Z25" s="10">
        <v>41205</v>
      </c>
      <c r="AA25" s="9">
        <v>5364050.09</v>
      </c>
      <c r="AB25" s="10">
        <v>43397</v>
      </c>
      <c r="AC25" s="9">
        <v>1442194.38</v>
      </c>
      <c r="AD25" s="10"/>
      <c r="AE25" s="9"/>
      <c r="AF25" s="10"/>
      <c r="AG25" s="9"/>
      <c r="AH25" s="10"/>
      <c r="AI25" s="9"/>
      <c r="AJ25" s="10"/>
      <c r="AK25" s="9"/>
      <c r="AL25" s="10"/>
      <c r="AM25" s="9"/>
      <c r="AN25" s="10"/>
      <c r="AO25" s="9"/>
      <c r="AP25" s="10"/>
      <c r="AQ25" s="9"/>
      <c r="AR25" s="10"/>
      <c r="AS25" s="9"/>
      <c r="AT25" s="10"/>
      <c r="AU25" s="9"/>
      <c r="AV25" s="10"/>
      <c r="AW25" s="9"/>
      <c r="AX25" s="10"/>
      <c r="AY25" s="9"/>
      <c r="AZ25" s="10"/>
      <c r="BA25" s="9"/>
      <c r="BB25" s="10"/>
      <c r="BC25" s="4"/>
      <c r="BD25" s="10"/>
      <c r="BE25" s="4"/>
      <c r="BF25" s="10"/>
      <c r="BG25" s="4"/>
      <c r="BH25" s="10"/>
      <c r="BI25" s="4"/>
      <c r="BJ25" s="9">
        <v>0</v>
      </c>
      <c r="BK25" s="11">
        <f t="shared" si="1"/>
        <v>0</v>
      </c>
      <c r="BL25" s="12" t="s">
        <v>2900</v>
      </c>
    </row>
    <row r="26" spans="1:64" ht="19.5" customHeight="1" x14ac:dyDescent="0.35">
      <c r="A26" s="3">
        <v>22</v>
      </c>
      <c r="B26" s="3" t="s">
        <v>63</v>
      </c>
      <c r="C26" s="3">
        <v>2091385</v>
      </c>
      <c r="D26" s="4" t="s">
        <v>203</v>
      </c>
      <c r="E26" s="3" t="s">
        <v>204</v>
      </c>
      <c r="F26" s="3" t="s">
        <v>66</v>
      </c>
      <c r="G26" s="4" t="s">
        <v>99</v>
      </c>
      <c r="H26" s="4" t="s">
        <v>205</v>
      </c>
      <c r="I26" s="4"/>
      <c r="J26" s="4" t="s">
        <v>206</v>
      </c>
      <c r="K26" s="4" t="s">
        <v>134</v>
      </c>
      <c r="L26" s="4">
        <v>32136</v>
      </c>
      <c r="M26" s="4">
        <v>32136</v>
      </c>
      <c r="N26" s="4" t="s">
        <v>71</v>
      </c>
      <c r="O26" s="3">
        <v>2012</v>
      </c>
      <c r="P26" s="5" t="s">
        <v>72</v>
      </c>
      <c r="Q26" s="4" t="s">
        <v>207</v>
      </c>
      <c r="R26" s="4" t="s">
        <v>81</v>
      </c>
      <c r="S26" s="6">
        <v>147986</v>
      </c>
      <c r="T26" s="4" t="s">
        <v>74</v>
      </c>
      <c r="U26" s="4" t="s">
        <v>74</v>
      </c>
      <c r="V26" s="7">
        <f t="shared" si="0"/>
        <v>7354981.9900000002</v>
      </c>
      <c r="W26" s="7"/>
      <c r="X26" s="8">
        <v>2012</v>
      </c>
      <c r="Y26" s="9" t="s">
        <v>208</v>
      </c>
      <c r="Z26" s="10">
        <v>40914</v>
      </c>
      <c r="AA26" s="9">
        <v>6095247.3099999996</v>
      </c>
      <c r="AB26" s="10">
        <v>41953</v>
      </c>
      <c r="AC26" s="9">
        <v>1259734.6800000006</v>
      </c>
      <c r="AD26" s="10"/>
      <c r="AE26" s="9"/>
      <c r="AF26" s="10"/>
      <c r="AG26" s="9"/>
      <c r="AH26" s="10"/>
      <c r="AI26" s="9"/>
      <c r="AJ26" s="10"/>
      <c r="AK26" s="9"/>
      <c r="AL26" s="10"/>
      <c r="AM26" s="9"/>
      <c r="AN26" s="10"/>
      <c r="AO26" s="9"/>
      <c r="AP26" s="10"/>
      <c r="AQ26" s="9"/>
      <c r="AR26" s="10"/>
      <c r="AS26" s="9"/>
      <c r="AT26" s="10"/>
      <c r="AU26" s="9"/>
      <c r="AV26" s="10"/>
      <c r="AW26" s="9"/>
      <c r="AX26" s="10"/>
      <c r="AY26" s="9"/>
      <c r="AZ26" s="10"/>
      <c r="BA26" s="9"/>
      <c r="BB26" s="10"/>
      <c r="BC26" s="4"/>
      <c r="BD26" s="10"/>
      <c r="BE26" s="4"/>
      <c r="BF26" s="10"/>
      <c r="BG26" s="4"/>
      <c r="BH26" s="10"/>
      <c r="BI26" s="4"/>
      <c r="BJ26" s="9">
        <v>7354981.7199999997</v>
      </c>
      <c r="BK26" s="11">
        <f t="shared" si="1"/>
        <v>0.99999996329018881</v>
      </c>
      <c r="BL26" s="12" t="s">
        <v>72</v>
      </c>
    </row>
    <row r="27" spans="1:64" ht="19.5" customHeight="1" x14ac:dyDescent="0.35">
      <c r="A27" s="3">
        <v>23</v>
      </c>
      <c r="B27" s="3" t="s">
        <v>63</v>
      </c>
      <c r="C27" s="3">
        <v>2111484</v>
      </c>
      <c r="D27" s="4" t="s">
        <v>209</v>
      </c>
      <c r="E27" s="3" t="s">
        <v>204</v>
      </c>
      <c r="F27" s="3" t="s">
        <v>66</v>
      </c>
      <c r="G27" s="4" t="s">
        <v>99</v>
      </c>
      <c r="H27" s="4" t="s">
        <v>205</v>
      </c>
      <c r="I27" s="4"/>
      <c r="J27" s="4" t="s">
        <v>206</v>
      </c>
      <c r="K27" s="4" t="s">
        <v>210</v>
      </c>
      <c r="L27" s="4">
        <v>6471</v>
      </c>
      <c r="M27" s="4">
        <v>6471</v>
      </c>
      <c r="N27" s="4" t="s">
        <v>71</v>
      </c>
      <c r="O27" s="3">
        <v>2012</v>
      </c>
      <c r="P27" s="5" t="s">
        <v>72</v>
      </c>
      <c r="Q27" s="4" t="s">
        <v>211</v>
      </c>
      <c r="R27" s="4" t="s">
        <v>81</v>
      </c>
      <c r="S27" s="6">
        <v>43962</v>
      </c>
      <c r="T27" s="4" t="s">
        <v>74</v>
      </c>
      <c r="U27" s="4" t="s">
        <v>74</v>
      </c>
      <c r="V27" s="7">
        <f t="shared" si="0"/>
        <v>3363803.54</v>
      </c>
      <c r="W27" s="7"/>
      <c r="X27" s="8">
        <v>2012</v>
      </c>
      <c r="Y27" s="9" t="s">
        <v>129</v>
      </c>
      <c r="Z27" s="10">
        <v>40983</v>
      </c>
      <c r="AA27" s="9">
        <v>3323234.56</v>
      </c>
      <c r="AB27" s="10">
        <v>41341</v>
      </c>
      <c r="AC27" s="9">
        <v>40568.979999999981</v>
      </c>
      <c r="AD27" s="10"/>
      <c r="AE27" s="9"/>
      <c r="AF27" s="10"/>
      <c r="AG27" s="9"/>
      <c r="AH27" s="10"/>
      <c r="AI27" s="9"/>
      <c r="AJ27" s="10"/>
      <c r="AK27" s="9"/>
      <c r="AL27" s="10"/>
      <c r="AM27" s="9"/>
      <c r="AN27" s="10"/>
      <c r="AO27" s="9"/>
      <c r="AP27" s="10"/>
      <c r="AQ27" s="9"/>
      <c r="AR27" s="10"/>
      <c r="AS27" s="9"/>
      <c r="AT27" s="10"/>
      <c r="AU27" s="9"/>
      <c r="AV27" s="10"/>
      <c r="AW27" s="9"/>
      <c r="AX27" s="10"/>
      <c r="AY27" s="9"/>
      <c r="AZ27" s="10"/>
      <c r="BA27" s="9"/>
      <c r="BB27" s="10"/>
      <c r="BC27" s="4"/>
      <c r="BD27" s="10"/>
      <c r="BE27" s="4"/>
      <c r="BF27" s="10"/>
      <c r="BG27" s="4"/>
      <c r="BH27" s="10"/>
      <c r="BI27" s="4"/>
      <c r="BJ27" s="9">
        <v>3363803.54</v>
      </c>
      <c r="BK27" s="11">
        <f t="shared" si="1"/>
        <v>1</v>
      </c>
      <c r="BL27" s="12" t="s">
        <v>72</v>
      </c>
    </row>
    <row r="28" spans="1:64" ht="19.5" customHeight="1" x14ac:dyDescent="0.35">
      <c r="A28" s="3">
        <v>24</v>
      </c>
      <c r="B28" s="3" t="s">
        <v>63</v>
      </c>
      <c r="C28" s="3">
        <v>2114970</v>
      </c>
      <c r="D28" s="4" t="s">
        <v>212</v>
      </c>
      <c r="E28" s="3" t="s">
        <v>204</v>
      </c>
      <c r="F28" s="3" t="s">
        <v>66</v>
      </c>
      <c r="G28" s="4" t="s">
        <v>99</v>
      </c>
      <c r="H28" s="4" t="s">
        <v>205</v>
      </c>
      <c r="I28" s="4"/>
      <c r="J28" s="4" t="s">
        <v>206</v>
      </c>
      <c r="K28" s="4" t="s">
        <v>134</v>
      </c>
      <c r="L28" s="4">
        <v>4250</v>
      </c>
      <c r="M28" s="4">
        <v>4250</v>
      </c>
      <c r="N28" s="4" t="s">
        <v>71</v>
      </c>
      <c r="O28" s="3">
        <v>2012</v>
      </c>
      <c r="P28" s="5" t="s">
        <v>72</v>
      </c>
      <c r="Q28" s="4" t="s">
        <v>213</v>
      </c>
      <c r="R28" s="4" t="s">
        <v>81</v>
      </c>
      <c r="S28" s="6">
        <v>43828</v>
      </c>
      <c r="T28" s="4" t="s">
        <v>74</v>
      </c>
      <c r="U28" s="4" t="s">
        <v>74</v>
      </c>
      <c r="V28" s="7">
        <f t="shared" si="0"/>
        <v>2433885.2200000002</v>
      </c>
      <c r="W28" s="7"/>
      <c r="X28" s="8">
        <v>2012</v>
      </c>
      <c r="Y28" s="9" t="s">
        <v>87</v>
      </c>
      <c r="Z28" s="10">
        <v>41130</v>
      </c>
      <c r="AA28" s="9">
        <v>2414706.92</v>
      </c>
      <c r="AB28" s="10">
        <v>41606</v>
      </c>
      <c r="AC28" s="9">
        <v>19178.300000000279</v>
      </c>
      <c r="AD28" s="10"/>
      <c r="AE28" s="9"/>
      <c r="AF28" s="10"/>
      <c r="AG28" s="9"/>
      <c r="AH28" s="10"/>
      <c r="AI28" s="9"/>
      <c r="AJ28" s="10"/>
      <c r="AK28" s="9"/>
      <c r="AL28" s="10"/>
      <c r="AM28" s="9"/>
      <c r="AN28" s="10"/>
      <c r="AO28" s="9"/>
      <c r="AP28" s="10"/>
      <c r="AQ28" s="9"/>
      <c r="AR28" s="10"/>
      <c r="AS28" s="9"/>
      <c r="AT28" s="10"/>
      <c r="AU28" s="9"/>
      <c r="AV28" s="10"/>
      <c r="AW28" s="9"/>
      <c r="AX28" s="10"/>
      <c r="AY28" s="9"/>
      <c r="AZ28" s="10"/>
      <c r="BA28" s="9"/>
      <c r="BB28" s="10"/>
      <c r="BC28" s="4"/>
      <c r="BD28" s="10"/>
      <c r="BE28" s="4"/>
      <c r="BF28" s="10"/>
      <c r="BG28" s="4"/>
      <c r="BH28" s="10"/>
      <c r="BI28" s="4"/>
      <c r="BJ28" s="9">
        <v>2433885.2200000002</v>
      </c>
      <c r="BK28" s="11">
        <f t="shared" si="1"/>
        <v>1</v>
      </c>
      <c r="BL28" s="12" t="s">
        <v>72</v>
      </c>
    </row>
    <row r="29" spans="1:64" ht="19.5" customHeight="1" x14ac:dyDescent="0.35">
      <c r="A29" s="3">
        <v>25</v>
      </c>
      <c r="B29" s="3" t="s">
        <v>63</v>
      </c>
      <c r="C29" s="3">
        <v>2205041</v>
      </c>
      <c r="D29" s="4" t="s">
        <v>214</v>
      </c>
      <c r="E29" s="3" t="s">
        <v>215</v>
      </c>
      <c r="F29" s="3" t="s">
        <v>66</v>
      </c>
      <c r="G29" s="4" t="s">
        <v>198</v>
      </c>
      <c r="H29" s="4" t="s">
        <v>216</v>
      </c>
      <c r="I29" s="4"/>
      <c r="J29" s="4" t="s">
        <v>217</v>
      </c>
      <c r="K29" s="4" t="s">
        <v>70</v>
      </c>
      <c r="L29" s="4">
        <v>633</v>
      </c>
      <c r="M29" s="4">
        <v>633</v>
      </c>
      <c r="N29" s="4" t="s">
        <v>71</v>
      </c>
      <c r="O29" s="3">
        <v>2012</v>
      </c>
      <c r="P29" s="5" t="s">
        <v>72</v>
      </c>
      <c r="Q29" s="4" t="s">
        <v>218</v>
      </c>
      <c r="R29" s="4" t="s">
        <v>81</v>
      </c>
      <c r="S29" s="6">
        <v>80000</v>
      </c>
      <c r="T29" s="4" t="s">
        <v>74</v>
      </c>
      <c r="U29" s="4" t="s">
        <v>74</v>
      </c>
      <c r="V29" s="7">
        <f t="shared" si="0"/>
        <v>7483811.0199999996</v>
      </c>
      <c r="W29" s="7"/>
      <c r="X29" s="8">
        <v>2012</v>
      </c>
      <c r="Y29" s="9" t="s">
        <v>110</v>
      </c>
      <c r="Z29" s="10">
        <v>41247</v>
      </c>
      <c r="AA29" s="9">
        <v>6791703.6500000004</v>
      </c>
      <c r="AB29" s="10">
        <v>41638</v>
      </c>
      <c r="AC29" s="9">
        <v>692107.36999999918</v>
      </c>
      <c r="AD29" s="10"/>
      <c r="AE29" s="9"/>
      <c r="AF29" s="10"/>
      <c r="AG29" s="9"/>
      <c r="AH29" s="10"/>
      <c r="AI29" s="9"/>
      <c r="AJ29" s="10"/>
      <c r="AK29" s="9"/>
      <c r="AL29" s="10"/>
      <c r="AM29" s="9"/>
      <c r="AN29" s="10"/>
      <c r="AO29" s="9"/>
      <c r="AP29" s="10"/>
      <c r="AQ29" s="9"/>
      <c r="AR29" s="10"/>
      <c r="AS29" s="9"/>
      <c r="AT29" s="10"/>
      <c r="AU29" s="9"/>
      <c r="AV29" s="10"/>
      <c r="AW29" s="9"/>
      <c r="AX29" s="10"/>
      <c r="AY29" s="9"/>
      <c r="AZ29" s="10"/>
      <c r="BA29" s="9"/>
      <c r="BB29" s="10"/>
      <c r="BC29" s="4"/>
      <c r="BD29" s="10"/>
      <c r="BE29" s="4"/>
      <c r="BF29" s="10"/>
      <c r="BG29" s="4"/>
      <c r="BH29" s="10"/>
      <c r="BI29" s="4"/>
      <c r="BJ29" s="9">
        <v>7483811.0199999996</v>
      </c>
      <c r="BK29" s="11">
        <f t="shared" si="1"/>
        <v>1</v>
      </c>
      <c r="BL29" s="12" t="s">
        <v>72</v>
      </c>
    </row>
    <row r="30" spans="1:64" ht="19.5" customHeight="1" x14ac:dyDescent="0.35">
      <c r="A30" s="3">
        <v>26</v>
      </c>
      <c r="B30" s="3" t="s">
        <v>63</v>
      </c>
      <c r="C30" s="3">
        <v>2115976</v>
      </c>
      <c r="D30" s="4" t="s">
        <v>219</v>
      </c>
      <c r="E30" s="3" t="s">
        <v>220</v>
      </c>
      <c r="F30" s="3" t="s">
        <v>66</v>
      </c>
      <c r="G30" s="4" t="s">
        <v>113</v>
      </c>
      <c r="H30" s="4" t="s">
        <v>113</v>
      </c>
      <c r="I30" s="4" t="s">
        <v>221</v>
      </c>
      <c r="J30" s="4" t="s">
        <v>222</v>
      </c>
      <c r="K30" s="4" t="s">
        <v>70</v>
      </c>
      <c r="L30" s="4">
        <v>1417</v>
      </c>
      <c r="M30" s="4">
        <v>1417</v>
      </c>
      <c r="N30" s="4" t="s">
        <v>71</v>
      </c>
      <c r="O30" s="3">
        <v>2012</v>
      </c>
      <c r="P30" s="5" t="s">
        <v>72</v>
      </c>
      <c r="Q30" s="4" t="s">
        <v>150</v>
      </c>
      <c r="R30" s="4" t="s">
        <v>81</v>
      </c>
      <c r="S30" s="6">
        <v>95513</v>
      </c>
      <c r="T30" s="4" t="s">
        <v>74</v>
      </c>
      <c r="U30" s="4" t="s">
        <v>74</v>
      </c>
      <c r="V30" s="7">
        <f t="shared" si="0"/>
        <v>3255132.69</v>
      </c>
      <c r="W30" s="7"/>
      <c r="X30" s="8">
        <v>2012</v>
      </c>
      <c r="Y30" s="9" t="s">
        <v>102</v>
      </c>
      <c r="Z30" s="10">
        <v>41032</v>
      </c>
      <c r="AA30" s="9">
        <v>2483343</v>
      </c>
      <c r="AB30" s="10">
        <v>41162</v>
      </c>
      <c r="AC30" s="9">
        <v>771789.69</v>
      </c>
      <c r="AD30" s="10"/>
      <c r="AE30" s="9"/>
      <c r="AF30" s="10"/>
      <c r="AG30" s="9"/>
      <c r="AH30" s="10"/>
      <c r="AI30" s="9"/>
      <c r="AJ30" s="10"/>
      <c r="AK30" s="9"/>
      <c r="AL30" s="10"/>
      <c r="AM30" s="9"/>
      <c r="AN30" s="10"/>
      <c r="AO30" s="9"/>
      <c r="AP30" s="10"/>
      <c r="AQ30" s="9"/>
      <c r="AR30" s="10"/>
      <c r="AS30" s="9"/>
      <c r="AT30" s="10"/>
      <c r="AU30" s="9"/>
      <c r="AV30" s="10"/>
      <c r="AW30" s="9"/>
      <c r="AX30" s="10"/>
      <c r="AY30" s="9"/>
      <c r="AZ30" s="10"/>
      <c r="BA30" s="9"/>
      <c r="BB30" s="10"/>
      <c r="BC30" s="4"/>
      <c r="BD30" s="10"/>
      <c r="BE30" s="4"/>
      <c r="BF30" s="10"/>
      <c r="BG30" s="4"/>
      <c r="BH30" s="10"/>
      <c r="BI30" s="4"/>
      <c r="BJ30" s="9">
        <v>3255132.69</v>
      </c>
      <c r="BK30" s="11">
        <f t="shared" si="1"/>
        <v>1</v>
      </c>
      <c r="BL30" s="12" t="s">
        <v>72</v>
      </c>
    </row>
    <row r="31" spans="1:64" ht="19.5" customHeight="1" x14ac:dyDescent="0.35">
      <c r="A31" s="3">
        <v>27</v>
      </c>
      <c r="B31" s="3" t="s">
        <v>63</v>
      </c>
      <c r="C31" s="3">
        <v>2115975</v>
      </c>
      <c r="D31" s="4" t="s">
        <v>223</v>
      </c>
      <c r="E31" s="3" t="s">
        <v>220</v>
      </c>
      <c r="F31" s="3" t="s">
        <v>66</v>
      </c>
      <c r="G31" s="4" t="s">
        <v>113</v>
      </c>
      <c r="H31" s="4" t="s">
        <v>113</v>
      </c>
      <c r="I31" s="4" t="s">
        <v>221</v>
      </c>
      <c r="J31" s="4" t="s">
        <v>222</v>
      </c>
      <c r="K31" s="4" t="s">
        <v>70</v>
      </c>
      <c r="L31" s="4">
        <v>2413</v>
      </c>
      <c r="M31" s="4">
        <v>2413</v>
      </c>
      <c r="N31" s="4" t="s">
        <v>71</v>
      </c>
      <c r="O31" s="3">
        <v>2012</v>
      </c>
      <c r="P31" s="5" t="s">
        <v>122</v>
      </c>
      <c r="Q31" s="4" t="s">
        <v>150</v>
      </c>
      <c r="R31" s="4" t="s">
        <v>81</v>
      </c>
      <c r="S31" s="6">
        <v>85454</v>
      </c>
      <c r="T31" s="4" t="s">
        <v>74</v>
      </c>
      <c r="U31" s="4" t="s">
        <v>74</v>
      </c>
      <c r="V31" s="7">
        <f t="shared" si="0"/>
        <v>3044968.62</v>
      </c>
      <c r="W31" s="7"/>
      <c r="X31" s="8">
        <v>2012</v>
      </c>
      <c r="Y31" s="9" t="s">
        <v>102</v>
      </c>
      <c r="Z31" s="10">
        <v>41054</v>
      </c>
      <c r="AA31" s="9">
        <v>2221810</v>
      </c>
      <c r="AB31" s="10">
        <v>41304</v>
      </c>
      <c r="AC31" s="9">
        <v>802943.29999999981</v>
      </c>
      <c r="AD31" s="10">
        <v>41957</v>
      </c>
      <c r="AE31" s="9">
        <v>20215.320000000298</v>
      </c>
      <c r="AF31" s="10">
        <v>41698</v>
      </c>
      <c r="AG31" s="9"/>
      <c r="AH31" s="10">
        <v>41957</v>
      </c>
      <c r="AI31" s="9"/>
      <c r="AJ31" s="10"/>
      <c r="AK31" s="9"/>
      <c r="AL31" s="10"/>
      <c r="AM31" s="9"/>
      <c r="AN31" s="10"/>
      <c r="AO31" s="9"/>
      <c r="AP31" s="10"/>
      <c r="AQ31" s="9"/>
      <c r="AR31" s="10"/>
      <c r="AS31" s="9"/>
      <c r="AT31" s="10"/>
      <c r="AU31" s="9"/>
      <c r="AV31" s="10"/>
      <c r="AW31" s="9"/>
      <c r="AX31" s="10"/>
      <c r="AY31" s="9"/>
      <c r="AZ31" s="10"/>
      <c r="BA31" s="9"/>
      <c r="BB31" s="10"/>
      <c r="BC31" s="4"/>
      <c r="BD31" s="10"/>
      <c r="BE31" s="4"/>
      <c r="BF31" s="10"/>
      <c r="BG31" s="4"/>
      <c r="BH31" s="10"/>
      <c r="BI31" s="4"/>
      <c r="BJ31" s="9">
        <v>3024753.3</v>
      </c>
      <c r="BK31" s="11">
        <f t="shared" si="1"/>
        <v>0.99336107444023503</v>
      </c>
      <c r="BL31" s="12" t="s">
        <v>224</v>
      </c>
    </row>
    <row r="32" spans="1:64" ht="19.5" customHeight="1" x14ac:dyDescent="0.35">
      <c r="A32" s="3">
        <v>28</v>
      </c>
      <c r="B32" s="3" t="s">
        <v>63</v>
      </c>
      <c r="C32" s="3">
        <v>2121018</v>
      </c>
      <c r="D32" s="4" t="s">
        <v>225</v>
      </c>
      <c r="E32" s="3" t="s">
        <v>220</v>
      </c>
      <c r="F32" s="3" t="s">
        <v>66</v>
      </c>
      <c r="G32" s="4" t="s">
        <v>113</v>
      </c>
      <c r="H32" s="4" t="s">
        <v>113</v>
      </c>
      <c r="I32" s="4" t="s">
        <v>221</v>
      </c>
      <c r="J32" s="4" t="s">
        <v>222</v>
      </c>
      <c r="K32" s="4" t="s">
        <v>70</v>
      </c>
      <c r="L32" s="4">
        <v>1085</v>
      </c>
      <c r="M32" s="4">
        <v>1085</v>
      </c>
      <c r="N32" s="4" t="s">
        <v>71</v>
      </c>
      <c r="O32" s="3">
        <v>2012</v>
      </c>
      <c r="P32" s="5" t="s">
        <v>72</v>
      </c>
      <c r="Q32" s="4" t="s">
        <v>226</v>
      </c>
      <c r="R32" s="4" t="s">
        <v>81</v>
      </c>
      <c r="S32" s="6">
        <v>83130</v>
      </c>
      <c r="T32" s="4" t="s">
        <v>74</v>
      </c>
      <c r="U32" s="4" t="s">
        <v>74</v>
      </c>
      <c r="V32" s="7">
        <f t="shared" si="0"/>
        <v>2876377.85</v>
      </c>
      <c r="W32" s="7"/>
      <c r="X32" s="8">
        <v>2012</v>
      </c>
      <c r="Y32" s="9" t="s">
        <v>129</v>
      </c>
      <c r="Z32" s="10">
        <v>40981</v>
      </c>
      <c r="AA32" s="9">
        <v>2265392</v>
      </c>
      <c r="AB32" s="10">
        <v>41061</v>
      </c>
      <c r="AC32" s="9">
        <v>610985.85000000009</v>
      </c>
      <c r="AD32" s="10"/>
      <c r="AE32" s="9"/>
      <c r="AF32" s="10"/>
      <c r="AG32" s="9"/>
      <c r="AH32" s="10"/>
      <c r="AI32" s="9"/>
      <c r="AJ32" s="10"/>
      <c r="AK32" s="9"/>
      <c r="AL32" s="10"/>
      <c r="AM32" s="9"/>
      <c r="AN32" s="10"/>
      <c r="AO32" s="9"/>
      <c r="AP32" s="10"/>
      <c r="AQ32" s="9"/>
      <c r="AR32" s="10"/>
      <c r="AS32" s="9"/>
      <c r="AT32" s="10"/>
      <c r="AU32" s="9"/>
      <c r="AV32" s="10"/>
      <c r="AW32" s="9"/>
      <c r="AX32" s="10"/>
      <c r="AY32" s="9"/>
      <c r="AZ32" s="10"/>
      <c r="BA32" s="9"/>
      <c r="BB32" s="10"/>
      <c r="BC32" s="4"/>
      <c r="BD32" s="10"/>
      <c r="BE32" s="4"/>
      <c r="BF32" s="10"/>
      <c r="BG32" s="4"/>
      <c r="BH32" s="10"/>
      <c r="BI32" s="4"/>
      <c r="BJ32" s="9">
        <v>2876377.85</v>
      </c>
      <c r="BK32" s="11">
        <f t="shared" si="1"/>
        <v>1</v>
      </c>
      <c r="BL32" s="12" t="s">
        <v>72</v>
      </c>
    </row>
    <row r="33" spans="1:64" ht="19.5" customHeight="1" x14ac:dyDescent="0.35">
      <c r="A33" s="3">
        <v>29</v>
      </c>
      <c r="B33" s="3" t="s">
        <v>63</v>
      </c>
      <c r="C33" s="3">
        <v>2152836</v>
      </c>
      <c r="D33" s="4" t="s">
        <v>227</v>
      </c>
      <c r="E33" s="3" t="s">
        <v>228</v>
      </c>
      <c r="F33" s="3" t="s">
        <v>66</v>
      </c>
      <c r="G33" s="4" t="s">
        <v>198</v>
      </c>
      <c r="H33" s="4" t="s">
        <v>199</v>
      </c>
      <c r="I33" s="4"/>
      <c r="J33" s="4" t="s">
        <v>229</v>
      </c>
      <c r="K33" s="4" t="s">
        <v>70</v>
      </c>
      <c r="L33" s="4">
        <v>296609</v>
      </c>
      <c r="M33" s="4">
        <v>296609</v>
      </c>
      <c r="N33" s="4" t="s">
        <v>71</v>
      </c>
      <c r="O33" s="3">
        <v>2012</v>
      </c>
      <c r="P33" s="5" t="s">
        <v>72</v>
      </c>
      <c r="Q33" s="4" t="s">
        <v>230</v>
      </c>
      <c r="R33" s="4" t="s">
        <v>81</v>
      </c>
      <c r="S33" s="6">
        <v>716510</v>
      </c>
      <c r="T33" s="4" t="s">
        <v>74</v>
      </c>
      <c r="U33" s="4" t="s">
        <v>74</v>
      </c>
      <c r="V33" s="7">
        <f t="shared" si="0"/>
        <v>30268511.77</v>
      </c>
      <c r="W33" s="7"/>
      <c r="X33" s="8">
        <v>2012</v>
      </c>
      <c r="Y33" s="9" t="s">
        <v>136</v>
      </c>
      <c r="Z33" s="10">
        <v>41065</v>
      </c>
      <c r="AA33" s="9">
        <v>26935765.809999999</v>
      </c>
      <c r="AB33" s="10">
        <v>41444</v>
      </c>
      <c r="AC33" s="9">
        <v>2453322.5</v>
      </c>
      <c r="AD33" s="10">
        <v>42895</v>
      </c>
      <c r="AE33" s="9">
        <v>879423.46000000089</v>
      </c>
      <c r="AF33" s="10">
        <v>43657</v>
      </c>
      <c r="AG33" s="9"/>
      <c r="AH33" s="10"/>
      <c r="AI33" s="9"/>
      <c r="AJ33" s="10"/>
      <c r="AK33" s="9"/>
      <c r="AL33" s="10"/>
      <c r="AM33" s="9"/>
      <c r="AN33" s="10"/>
      <c r="AO33" s="9"/>
      <c r="AP33" s="10"/>
      <c r="AQ33" s="9"/>
      <c r="AR33" s="10"/>
      <c r="AS33" s="9"/>
      <c r="AT33" s="10"/>
      <c r="AU33" s="9"/>
      <c r="AV33" s="10"/>
      <c r="AW33" s="9"/>
      <c r="AX33" s="10"/>
      <c r="AY33" s="9"/>
      <c r="AZ33" s="10"/>
      <c r="BA33" s="9"/>
      <c r="BB33" s="10"/>
      <c r="BC33" s="4"/>
      <c r="BD33" s="10"/>
      <c r="BE33" s="4"/>
      <c r="BF33" s="10"/>
      <c r="BG33" s="4"/>
      <c r="BH33" s="10"/>
      <c r="BI33" s="4"/>
      <c r="BJ33" s="9">
        <v>30268511.770000003</v>
      </c>
      <c r="BK33" s="11">
        <f t="shared" si="1"/>
        <v>1.0000000000000002</v>
      </c>
      <c r="BL33" s="12" t="s">
        <v>72</v>
      </c>
    </row>
    <row r="34" spans="1:64" ht="19.5" customHeight="1" x14ac:dyDescent="0.35">
      <c r="A34" s="3">
        <v>30</v>
      </c>
      <c r="B34" s="3" t="s">
        <v>63</v>
      </c>
      <c r="C34" s="3">
        <v>2135370</v>
      </c>
      <c r="D34" s="4" t="s">
        <v>231</v>
      </c>
      <c r="E34" s="3" t="s">
        <v>232</v>
      </c>
      <c r="F34" s="3" t="s">
        <v>132</v>
      </c>
      <c r="G34" s="4" t="s">
        <v>153</v>
      </c>
      <c r="H34" s="4"/>
      <c r="I34" s="4"/>
      <c r="J34" s="4" t="s">
        <v>233</v>
      </c>
      <c r="K34" s="4" t="s">
        <v>116</v>
      </c>
      <c r="L34" s="4">
        <v>136</v>
      </c>
      <c r="M34" s="4">
        <v>136</v>
      </c>
      <c r="N34" s="4" t="s">
        <v>71</v>
      </c>
      <c r="O34" s="3">
        <v>2012</v>
      </c>
      <c r="P34" s="5" t="s">
        <v>72</v>
      </c>
      <c r="Q34" s="4" t="s">
        <v>234</v>
      </c>
      <c r="R34" s="4" t="s">
        <v>81</v>
      </c>
      <c r="S34" s="6">
        <v>52994</v>
      </c>
      <c r="T34" s="4" t="s">
        <v>74</v>
      </c>
      <c r="U34" s="4" t="s">
        <v>74</v>
      </c>
      <c r="V34" s="7">
        <f t="shared" si="0"/>
        <v>1489125.82</v>
      </c>
      <c r="W34" s="7"/>
      <c r="X34" s="8">
        <v>2012</v>
      </c>
      <c r="Y34" s="9" t="s">
        <v>129</v>
      </c>
      <c r="Z34" s="10">
        <v>40987</v>
      </c>
      <c r="AA34" s="9">
        <v>1213028.08</v>
      </c>
      <c r="AB34" s="10" t="s">
        <v>83</v>
      </c>
      <c r="AC34" s="9">
        <v>276097.74</v>
      </c>
      <c r="AD34" s="10"/>
      <c r="AE34" s="9"/>
      <c r="AF34" s="10"/>
      <c r="AG34" s="9"/>
      <c r="AH34" s="10"/>
      <c r="AI34" s="9"/>
      <c r="AJ34" s="10"/>
      <c r="AK34" s="9"/>
      <c r="AL34" s="10"/>
      <c r="AM34" s="9"/>
      <c r="AN34" s="10"/>
      <c r="AO34" s="9"/>
      <c r="AP34" s="10"/>
      <c r="AQ34" s="9"/>
      <c r="AR34" s="10"/>
      <c r="AS34" s="9"/>
      <c r="AT34" s="10"/>
      <c r="AU34" s="9"/>
      <c r="AV34" s="10"/>
      <c r="AW34" s="9"/>
      <c r="AX34" s="10"/>
      <c r="AY34" s="9"/>
      <c r="AZ34" s="10"/>
      <c r="BA34" s="9"/>
      <c r="BB34" s="10"/>
      <c r="BC34" s="4"/>
      <c r="BD34" s="10"/>
      <c r="BE34" s="4"/>
      <c r="BF34" s="10"/>
      <c r="BG34" s="4"/>
      <c r="BH34" s="10"/>
      <c r="BI34" s="4"/>
      <c r="BJ34" s="9">
        <v>1489125.82</v>
      </c>
      <c r="BK34" s="11">
        <f t="shared" si="1"/>
        <v>1</v>
      </c>
      <c r="BL34" s="12" t="s">
        <v>72</v>
      </c>
    </row>
    <row r="35" spans="1:64" ht="19.5" customHeight="1" x14ac:dyDescent="0.35">
      <c r="A35" s="3">
        <v>31</v>
      </c>
      <c r="B35" s="3" t="s">
        <v>63</v>
      </c>
      <c r="C35" s="3">
        <v>2055738</v>
      </c>
      <c r="D35" s="4" t="s">
        <v>235</v>
      </c>
      <c r="E35" s="3" t="s">
        <v>236</v>
      </c>
      <c r="F35" s="3" t="s">
        <v>66</v>
      </c>
      <c r="G35" s="4" t="s">
        <v>78</v>
      </c>
      <c r="H35" s="4" t="s">
        <v>237</v>
      </c>
      <c r="I35" s="4"/>
      <c r="J35" s="4" t="s">
        <v>238</v>
      </c>
      <c r="K35" s="4" t="s">
        <v>239</v>
      </c>
      <c r="L35" s="4">
        <v>29587</v>
      </c>
      <c r="M35" s="4">
        <v>29587</v>
      </c>
      <c r="N35" s="4" t="s">
        <v>71</v>
      </c>
      <c r="O35" s="3">
        <v>2013</v>
      </c>
      <c r="P35" s="5" t="s">
        <v>72</v>
      </c>
      <c r="Q35" s="4" t="s">
        <v>240</v>
      </c>
      <c r="R35" s="4" t="s">
        <v>81</v>
      </c>
      <c r="S35" s="6">
        <v>149699</v>
      </c>
      <c r="T35" s="4" t="s">
        <v>74</v>
      </c>
      <c r="U35" s="4" t="s">
        <v>74</v>
      </c>
      <c r="V35" s="7">
        <f t="shared" si="0"/>
        <v>20004126.980000004</v>
      </c>
      <c r="W35" s="7"/>
      <c r="X35" s="8">
        <v>2013</v>
      </c>
      <c r="Y35" s="9" t="s">
        <v>145</v>
      </c>
      <c r="Z35" s="10">
        <v>41550</v>
      </c>
      <c r="AA35" s="9">
        <v>18539413.280000001</v>
      </c>
      <c r="AB35" s="10">
        <v>41750</v>
      </c>
      <c r="AC35" s="9"/>
      <c r="AD35" s="10">
        <v>41786</v>
      </c>
      <c r="AE35" s="9"/>
      <c r="AF35" s="10">
        <v>45317</v>
      </c>
      <c r="AG35" s="9">
        <v>1464713.700000003</v>
      </c>
      <c r="AH35" s="10"/>
      <c r="AI35" s="9"/>
      <c r="AJ35" s="10"/>
      <c r="AK35" s="9"/>
      <c r="AL35" s="10"/>
      <c r="AM35" s="9"/>
      <c r="AN35" s="10"/>
      <c r="AO35" s="9"/>
      <c r="AP35" s="10"/>
      <c r="AQ35" s="9"/>
      <c r="AR35" s="10"/>
      <c r="AS35" s="9"/>
      <c r="AT35" s="10"/>
      <c r="AU35" s="9"/>
      <c r="AV35" s="10"/>
      <c r="AW35" s="9"/>
      <c r="AX35" s="10"/>
      <c r="AY35" s="9"/>
      <c r="AZ35" s="10"/>
      <c r="BA35" s="9"/>
      <c r="BB35" s="10"/>
      <c r="BC35" s="4"/>
      <c r="BD35" s="10"/>
      <c r="BE35" s="4"/>
      <c r="BF35" s="10"/>
      <c r="BG35" s="4"/>
      <c r="BH35" s="10"/>
      <c r="BI35" s="4"/>
      <c r="BJ35" s="9">
        <v>20004126.980000004</v>
      </c>
      <c r="BK35" s="11">
        <f t="shared" si="1"/>
        <v>1</v>
      </c>
      <c r="BL35" s="12" t="s">
        <v>72</v>
      </c>
    </row>
    <row r="36" spans="1:64" ht="19.5" customHeight="1" x14ac:dyDescent="0.35">
      <c r="A36" s="3">
        <v>32</v>
      </c>
      <c r="B36" s="3" t="s">
        <v>63</v>
      </c>
      <c r="C36" s="3">
        <v>2180237</v>
      </c>
      <c r="D36" s="4" t="s">
        <v>244</v>
      </c>
      <c r="E36" s="3" t="s">
        <v>245</v>
      </c>
      <c r="F36" s="3" t="s">
        <v>66</v>
      </c>
      <c r="G36" s="4" t="s">
        <v>246</v>
      </c>
      <c r="H36" s="4" t="s">
        <v>247</v>
      </c>
      <c r="I36" s="4" t="s">
        <v>248</v>
      </c>
      <c r="J36" s="4" t="s">
        <v>249</v>
      </c>
      <c r="K36" s="4" t="s">
        <v>134</v>
      </c>
      <c r="L36" s="4">
        <v>4090</v>
      </c>
      <c r="M36" s="4">
        <v>4090</v>
      </c>
      <c r="N36" s="4" t="s">
        <v>71</v>
      </c>
      <c r="O36" s="3">
        <v>2013</v>
      </c>
      <c r="P36" s="5" t="s">
        <v>122</v>
      </c>
      <c r="Q36" s="4" t="s">
        <v>250</v>
      </c>
      <c r="R36" s="4" t="s">
        <v>81</v>
      </c>
      <c r="S36" s="6">
        <v>376932</v>
      </c>
      <c r="T36" s="4" t="s">
        <v>81</v>
      </c>
      <c r="U36" s="4" t="s">
        <v>74</v>
      </c>
      <c r="V36" s="7">
        <f t="shared" si="0"/>
        <v>15364564.710000001</v>
      </c>
      <c r="W36" s="7"/>
      <c r="X36" s="8">
        <v>2013</v>
      </c>
      <c r="Y36" s="9" t="s">
        <v>82</v>
      </c>
      <c r="Z36" s="10">
        <v>41584</v>
      </c>
      <c r="AA36" s="9">
        <v>9938573</v>
      </c>
      <c r="AB36" s="10">
        <v>41992</v>
      </c>
      <c r="AC36" s="9">
        <v>1585585.3499999996</v>
      </c>
      <c r="AD36" s="10">
        <v>42170</v>
      </c>
      <c r="AE36" s="9">
        <v>-39941.150000000373</v>
      </c>
      <c r="AF36" s="10">
        <v>42381</v>
      </c>
      <c r="AG36" s="9">
        <v>3261529.88</v>
      </c>
      <c r="AH36" s="10">
        <v>43278</v>
      </c>
      <c r="AI36" s="9">
        <v>618817.63000000268</v>
      </c>
      <c r="AJ36" s="10">
        <v>44757</v>
      </c>
      <c r="AK36" s="9"/>
      <c r="AL36" s="10"/>
      <c r="AM36" s="9"/>
      <c r="AN36" s="10"/>
      <c r="AO36" s="9"/>
      <c r="AP36" s="10"/>
      <c r="AQ36" s="9"/>
      <c r="AR36" s="10"/>
      <c r="AS36" s="9"/>
      <c r="AT36" s="10"/>
      <c r="AU36" s="9"/>
      <c r="AV36" s="10"/>
      <c r="AW36" s="9"/>
      <c r="AX36" s="10"/>
      <c r="AY36" s="9"/>
      <c r="AZ36" s="10"/>
      <c r="BA36" s="9"/>
      <c r="BB36" s="10"/>
      <c r="BC36" s="4"/>
      <c r="BD36" s="10"/>
      <c r="BE36" s="4"/>
      <c r="BF36" s="10"/>
      <c r="BG36" s="4"/>
      <c r="BH36" s="10"/>
      <c r="BI36" s="4"/>
      <c r="BJ36" s="9">
        <v>14745747.08</v>
      </c>
      <c r="BK36" s="11">
        <f t="shared" si="1"/>
        <v>0.95972436306007136</v>
      </c>
      <c r="BL36" s="12" t="s">
        <v>224</v>
      </c>
    </row>
    <row r="37" spans="1:64" ht="19.5" customHeight="1" x14ac:dyDescent="0.35">
      <c r="A37" s="3">
        <v>33</v>
      </c>
      <c r="B37" s="3" t="s">
        <v>63</v>
      </c>
      <c r="C37" s="3">
        <v>2204723</v>
      </c>
      <c r="D37" s="4" t="s">
        <v>251</v>
      </c>
      <c r="E37" s="3" t="s">
        <v>252</v>
      </c>
      <c r="F37" s="3" t="s">
        <v>66</v>
      </c>
      <c r="G37" s="4" t="s">
        <v>246</v>
      </c>
      <c r="H37" s="4" t="s">
        <v>253</v>
      </c>
      <c r="I37" s="4" t="s">
        <v>254</v>
      </c>
      <c r="J37" s="4" t="s">
        <v>255</v>
      </c>
      <c r="K37" s="4" t="s">
        <v>70</v>
      </c>
      <c r="L37" s="4">
        <v>363</v>
      </c>
      <c r="M37" s="4">
        <v>363</v>
      </c>
      <c r="N37" s="4" t="s">
        <v>71</v>
      </c>
      <c r="O37" s="3">
        <v>2013</v>
      </c>
      <c r="P37" s="5" t="s">
        <v>72</v>
      </c>
      <c r="Q37" s="4" t="s">
        <v>256</v>
      </c>
      <c r="R37" s="4" t="s">
        <v>81</v>
      </c>
      <c r="S37" s="6">
        <v>28609</v>
      </c>
      <c r="T37" s="4" t="s">
        <v>74</v>
      </c>
      <c r="U37" s="4" t="s">
        <v>74</v>
      </c>
      <c r="V37" s="7">
        <f t="shared" si="0"/>
        <v>3104540.88</v>
      </c>
      <c r="W37" s="7"/>
      <c r="X37" s="8">
        <v>2013</v>
      </c>
      <c r="Y37" s="9" t="s">
        <v>257</v>
      </c>
      <c r="Z37" s="10">
        <v>41394</v>
      </c>
      <c r="AA37" s="9">
        <v>2973690.61</v>
      </c>
      <c r="AB37" s="10">
        <v>41850</v>
      </c>
      <c r="AC37" s="9">
        <v>130850.27000000002</v>
      </c>
      <c r="AD37" s="10"/>
      <c r="AE37" s="9"/>
      <c r="AF37" s="10"/>
      <c r="AG37" s="9"/>
      <c r="AH37" s="10"/>
      <c r="AI37" s="9"/>
      <c r="AJ37" s="10"/>
      <c r="AK37" s="9"/>
      <c r="AL37" s="10"/>
      <c r="AM37" s="9"/>
      <c r="AN37" s="10"/>
      <c r="AO37" s="9"/>
      <c r="AP37" s="10"/>
      <c r="AQ37" s="9"/>
      <c r="AR37" s="10"/>
      <c r="AS37" s="9"/>
      <c r="AT37" s="10"/>
      <c r="AU37" s="9"/>
      <c r="AV37" s="10"/>
      <c r="AW37" s="9"/>
      <c r="AX37" s="10"/>
      <c r="AY37" s="9"/>
      <c r="AZ37" s="10"/>
      <c r="BA37" s="9"/>
      <c r="BB37" s="10"/>
      <c r="BC37" s="4"/>
      <c r="BD37" s="10"/>
      <c r="BE37" s="4"/>
      <c r="BF37" s="10"/>
      <c r="BG37" s="4"/>
      <c r="BH37" s="10"/>
      <c r="BI37" s="4"/>
      <c r="BJ37" s="9">
        <v>3104540.88</v>
      </c>
      <c r="BK37" s="11">
        <f t="shared" si="1"/>
        <v>1</v>
      </c>
      <c r="BL37" s="12" t="s">
        <v>72</v>
      </c>
    </row>
    <row r="38" spans="1:64" ht="19.5" customHeight="1" x14ac:dyDescent="0.35">
      <c r="A38" s="3">
        <v>34</v>
      </c>
      <c r="B38" s="3" t="s">
        <v>63</v>
      </c>
      <c r="C38" s="3">
        <v>2176336</v>
      </c>
      <c r="D38" s="4" t="s">
        <v>258</v>
      </c>
      <c r="E38" s="3" t="s">
        <v>259</v>
      </c>
      <c r="F38" s="3" t="s">
        <v>66</v>
      </c>
      <c r="G38" s="4" t="s">
        <v>246</v>
      </c>
      <c r="H38" s="4" t="s">
        <v>246</v>
      </c>
      <c r="I38" s="4"/>
      <c r="J38" s="4" t="s">
        <v>260</v>
      </c>
      <c r="K38" s="4" t="s">
        <v>108</v>
      </c>
      <c r="L38" s="4">
        <v>695478</v>
      </c>
      <c r="M38" s="4">
        <v>695478</v>
      </c>
      <c r="N38" s="4" t="s">
        <v>71</v>
      </c>
      <c r="O38" s="3">
        <v>2013</v>
      </c>
      <c r="P38" s="5" t="s">
        <v>72</v>
      </c>
      <c r="Q38" s="4" t="s">
        <v>95</v>
      </c>
      <c r="R38" s="4" t="s">
        <v>81</v>
      </c>
      <c r="S38" s="6">
        <v>168448</v>
      </c>
      <c r="T38" s="4" t="s">
        <v>74</v>
      </c>
      <c r="U38" s="4" t="s">
        <v>74</v>
      </c>
      <c r="V38" s="7">
        <f t="shared" si="0"/>
        <v>15782033.68</v>
      </c>
      <c r="W38" s="7"/>
      <c r="X38" s="8">
        <v>2013</v>
      </c>
      <c r="Y38" s="9" t="s">
        <v>87</v>
      </c>
      <c r="Z38" s="10">
        <v>41507</v>
      </c>
      <c r="AA38" s="9">
        <v>15116654.460000001</v>
      </c>
      <c r="AB38" s="10">
        <v>41766</v>
      </c>
      <c r="AC38" s="9">
        <v>665379.21999999881</v>
      </c>
      <c r="AD38" s="10"/>
      <c r="AE38" s="9"/>
      <c r="AF38" s="10"/>
      <c r="AG38" s="9"/>
      <c r="AH38" s="10"/>
      <c r="AI38" s="9"/>
      <c r="AJ38" s="10"/>
      <c r="AK38" s="9"/>
      <c r="AL38" s="10"/>
      <c r="AM38" s="9"/>
      <c r="AN38" s="10"/>
      <c r="AO38" s="9"/>
      <c r="AP38" s="10"/>
      <c r="AQ38" s="9"/>
      <c r="AR38" s="10"/>
      <c r="AS38" s="9"/>
      <c r="AT38" s="10"/>
      <c r="AU38" s="9"/>
      <c r="AV38" s="10"/>
      <c r="AW38" s="9"/>
      <c r="AX38" s="10"/>
      <c r="AY38" s="9"/>
      <c r="AZ38" s="10"/>
      <c r="BA38" s="9"/>
      <c r="BB38" s="10"/>
      <c r="BC38" s="4"/>
      <c r="BD38" s="10"/>
      <c r="BE38" s="4"/>
      <c r="BF38" s="10"/>
      <c r="BG38" s="4"/>
      <c r="BH38" s="10"/>
      <c r="BI38" s="4"/>
      <c r="BJ38" s="9">
        <v>15782033.679999998</v>
      </c>
      <c r="BK38" s="11">
        <f t="shared" si="1"/>
        <v>0.99999999999999989</v>
      </c>
      <c r="BL38" s="12" t="s">
        <v>72</v>
      </c>
    </row>
    <row r="39" spans="1:64" ht="19.5" customHeight="1" x14ac:dyDescent="0.35">
      <c r="A39" s="3">
        <v>35</v>
      </c>
      <c r="B39" s="3" t="s">
        <v>63</v>
      </c>
      <c r="C39" s="3">
        <v>2189801</v>
      </c>
      <c r="D39" s="4" t="s">
        <v>261</v>
      </c>
      <c r="E39" s="3" t="s">
        <v>262</v>
      </c>
      <c r="F39" s="3" t="s">
        <v>66</v>
      </c>
      <c r="G39" s="4" t="s">
        <v>158</v>
      </c>
      <c r="H39" s="4" t="s">
        <v>263</v>
      </c>
      <c r="I39" s="4" t="s">
        <v>264</v>
      </c>
      <c r="J39" s="4" t="s">
        <v>265</v>
      </c>
      <c r="K39" s="4" t="s">
        <v>134</v>
      </c>
      <c r="L39" s="4">
        <v>528</v>
      </c>
      <c r="M39" s="4">
        <v>528</v>
      </c>
      <c r="N39" s="4" t="s">
        <v>71</v>
      </c>
      <c r="O39" s="3">
        <v>2013</v>
      </c>
      <c r="P39" s="5" t="s">
        <v>72</v>
      </c>
      <c r="Q39" s="4" t="s">
        <v>163</v>
      </c>
      <c r="R39" s="4" t="s">
        <v>81</v>
      </c>
      <c r="S39" s="6">
        <v>40808</v>
      </c>
      <c r="T39" s="4" t="s">
        <v>74</v>
      </c>
      <c r="U39" s="4" t="s">
        <v>74</v>
      </c>
      <c r="V39" s="7">
        <f t="shared" si="0"/>
        <v>1441035.63</v>
      </c>
      <c r="W39" s="7"/>
      <c r="X39" s="8">
        <v>2013</v>
      </c>
      <c r="Y39" s="9" t="s">
        <v>82</v>
      </c>
      <c r="Z39" s="10">
        <v>41596</v>
      </c>
      <c r="AA39" s="9">
        <v>1396046.23</v>
      </c>
      <c r="AB39" s="10">
        <v>41942</v>
      </c>
      <c r="AC39" s="9">
        <v>44989.399999999907</v>
      </c>
      <c r="AD39" s="10"/>
      <c r="AE39" s="9"/>
      <c r="AF39" s="10"/>
      <c r="AG39" s="9"/>
      <c r="AH39" s="10"/>
      <c r="AI39" s="9"/>
      <c r="AJ39" s="10"/>
      <c r="AK39" s="9"/>
      <c r="AL39" s="10"/>
      <c r="AM39" s="9"/>
      <c r="AN39" s="10"/>
      <c r="AO39" s="9"/>
      <c r="AP39" s="10"/>
      <c r="AQ39" s="9"/>
      <c r="AR39" s="10"/>
      <c r="AS39" s="9"/>
      <c r="AT39" s="10"/>
      <c r="AU39" s="9"/>
      <c r="AV39" s="10"/>
      <c r="AW39" s="9"/>
      <c r="AX39" s="10"/>
      <c r="AY39" s="9"/>
      <c r="AZ39" s="10"/>
      <c r="BA39" s="9"/>
      <c r="BB39" s="10"/>
      <c r="BC39" s="4"/>
      <c r="BD39" s="10"/>
      <c r="BE39" s="4"/>
      <c r="BF39" s="10"/>
      <c r="BG39" s="4"/>
      <c r="BH39" s="10"/>
      <c r="BI39" s="4"/>
      <c r="BJ39" s="9">
        <v>1441035.63</v>
      </c>
      <c r="BK39" s="11">
        <f t="shared" si="1"/>
        <v>1</v>
      </c>
      <c r="BL39" s="12" t="s">
        <v>72</v>
      </c>
    </row>
    <row r="40" spans="1:64" ht="19.5" customHeight="1" x14ac:dyDescent="0.35">
      <c r="A40" s="3">
        <v>36</v>
      </c>
      <c r="B40" s="3" t="s">
        <v>63</v>
      </c>
      <c r="C40" s="3">
        <v>2218159</v>
      </c>
      <c r="D40" s="4" t="s">
        <v>266</v>
      </c>
      <c r="E40" s="3" t="s">
        <v>267</v>
      </c>
      <c r="F40" s="3" t="s">
        <v>66</v>
      </c>
      <c r="G40" s="4" t="s">
        <v>180</v>
      </c>
      <c r="H40" s="4" t="s">
        <v>268</v>
      </c>
      <c r="I40" s="4"/>
      <c r="J40" s="4" t="s">
        <v>269</v>
      </c>
      <c r="K40" s="4" t="s">
        <v>70</v>
      </c>
      <c r="L40" s="4">
        <v>23226</v>
      </c>
      <c r="M40" s="4">
        <v>23226</v>
      </c>
      <c r="N40" s="4" t="s">
        <v>71</v>
      </c>
      <c r="O40" s="3">
        <v>2013</v>
      </c>
      <c r="P40" s="5" t="s">
        <v>72</v>
      </c>
      <c r="Q40" s="4" t="s">
        <v>270</v>
      </c>
      <c r="R40" s="4" t="s">
        <v>81</v>
      </c>
      <c r="S40" s="6">
        <v>118883</v>
      </c>
      <c r="T40" s="4" t="s">
        <v>74</v>
      </c>
      <c r="U40" s="4" t="s">
        <v>74</v>
      </c>
      <c r="V40" s="7">
        <f t="shared" si="0"/>
        <v>9596012.2200000007</v>
      </c>
      <c r="W40" s="7"/>
      <c r="X40" s="8">
        <v>2013</v>
      </c>
      <c r="Y40" s="9" t="s">
        <v>102</v>
      </c>
      <c r="Z40" s="10">
        <v>41422</v>
      </c>
      <c r="AA40" s="9">
        <v>8185093</v>
      </c>
      <c r="AB40" s="10">
        <v>41488</v>
      </c>
      <c r="AC40" s="9">
        <v>1434774.0500000007</v>
      </c>
      <c r="AD40" s="10">
        <v>41943</v>
      </c>
      <c r="AE40" s="9">
        <v>-23854.830000000075</v>
      </c>
      <c r="AF40" s="10">
        <v>41729</v>
      </c>
      <c r="AG40" s="9"/>
      <c r="AH40" s="10">
        <v>41913</v>
      </c>
      <c r="AI40" s="9"/>
      <c r="AJ40" s="10"/>
      <c r="AK40" s="9"/>
      <c r="AL40" s="10"/>
      <c r="AM40" s="9"/>
      <c r="AN40" s="10"/>
      <c r="AO40" s="9"/>
      <c r="AP40" s="10"/>
      <c r="AQ40" s="9"/>
      <c r="AR40" s="10"/>
      <c r="AS40" s="9"/>
      <c r="AT40" s="10"/>
      <c r="AU40" s="9"/>
      <c r="AV40" s="10"/>
      <c r="AW40" s="9"/>
      <c r="AX40" s="10"/>
      <c r="AY40" s="9"/>
      <c r="AZ40" s="10"/>
      <c r="BA40" s="9"/>
      <c r="BB40" s="10"/>
      <c r="BC40" s="4"/>
      <c r="BD40" s="10"/>
      <c r="BE40" s="4"/>
      <c r="BF40" s="10"/>
      <c r="BG40" s="4"/>
      <c r="BH40" s="10"/>
      <c r="BI40" s="4"/>
      <c r="BJ40" s="9">
        <v>9596012.2200000007</v>
      </c>
      <c r="BK40" s="11">
        <f t="shared" si="1"/>
        <v>1</v>
      </c>
      <c r="BL40" s="12" t="s">
        <v>72</v>
      </c>
    </row>
    <row r="41" spans="1:64" ht="19.5" customHeight="1" x14ac:dyDescent="0.35">
      <c r="A41" s="3">
        <v>37</v>
      </c>
      <c r="B41" s="3" t="s">
        <v>63</v>
      </c>
      <c r="C41" s="3">
        <v>2152601</v>
      </c>
      <c r="D41" s="4" t="s">
        <v>271</v>
      </c>
      <c r="E41" s="3" t="s">
        <v>112</v>
      </c>
      <c r="F41" s="3" t="s">
        <v>66</v>
      </c>
      <c r="G41" s="4" t="s">
        <v>113</v>
      </c>
      <c r="H41" s="4" t="s">
        <v>113</v>
      </c>
      <c r="I41" s="4" t="s">
        <v>114</v>
      </c>
      <c r="J41" s="4" t="s">
        <v>115</v>
      </c>
      <c r="K41" s="4" t="s">
        <v>134</v>
      </c>
      <c r="L41" s="4">
        <v>11179</v>
      </c>
      <c r="M41" s="4">
        <v>11179</v>
      </c>
      <c r="N41" s="4" t="s">
        <v>71</v>
      </c>
      <c r="O41" s="3">
        <v>2013</v>
      </c>
      <c r="P41" s="5" t="s">
        <v>72</v>
      </c>
      <c r="Q41" s="4" t="s">
        <v>117</v>
      </c>
      <c r="R41" s="4" t="s">
        <v>81</v>
      </c>
      <c r="S41" s="6">
        <v>250000</v>
      </c>
      <c r="T41" s="4" t="s">
        <v>74</v>
      </c>
      <c r="U41" s="4" t="s">
        <v>74</v>
      </c>
      <c r="V41" s="7">
        <f t="shared" si="0"/>
        <v>13290072.26</v>
      </c>
      <c r="W41" s="7"/>
      <c r="X41" s="8">
        <v>2013</v>
      </c>
      <c r="Y41" s="9" t="s">
        <v>96</v>
      </c>
      <c r="Z41" s="10">
        <v>41535</v>
      </c>
      <c r="AA41" s="9">
        <v>10155922.199999999</v>
      </c>
      <c r="AB41" s="10">
        <v>41929</v>
      </c>
      <c r="AC41" s="9">
        <v>1020484.1300000008</v>
      </c>
      <c r="AD41" s="10">
        <v>42053</v>
      </c>
      <c r="AE41" s="9">
        <v>-268041</v>
      </c>
      <c r="AF41" s="10">
        <v>42209</v>
      </c>
      <c r="AG41" s="9">
        <v>818855.3599999994</v>
      </c>
      <c r="AH41" s="10">
        <v>42360</v>
      </c>
      <c r="AI41" s="9">
        <v>382357.62</v>
      </c>
      <c r="AJ41" s="10">
        <v>42618</v>
      </c>
      <c r="AK41" s="9">
        <v>-57975.059999998659</v>
      </c>
      <c r="AL41" s="10">
        <v>42643</v>
      </c>
      <c r="AM41" s="9"/>
      <c r="AN41" s="10">
        <v>42643</v>
      </c>
      <c r="AO41" s="9">
        <v>1238469.01</v>
      </c>
      <c r="AP41" s="10"/>
      <c r="AQ41" s="9"/>
      <c r="AR41" s="10"/>
      <c r="AS41" s="9"/>
      <c r="AT41" s="10"/>
      <c r="AU41" s="9"/>
      <c r="AV41" s="10"/>
      <c r="AW41" s="9"/>
      <c r="AX41" s="10"/>
      <c r="AY41" s="9"/>
      <c r="AZ41" s="10"/>
      <c r="BA41" s="9"/>
      <c r="BB41" s="10"/>
      <c r="BC41" s="4"/>
      <c r="BD41" s="10"/>
      <c r="BE41" s="4"/>
      <c r="BF41" s="10"/>
      <c r="BG41" s="4"/>
      <c r="BH41" s="10"/>
      <c r="BI41" s="4"/>
      <c r="BJ41" s="9">
        <v>13290072.26</v>
      </c>
      <c r="BK41" s="11">
        <f t="shared" si="1"/>
        <v>1</v>
      </c>
      <c r="BL41" s="12" t="s">
        <v>72</v>
      </c>
    </row>
    <row r="42" spans="1:64" ht="19.5" customHeight="1" x14ac:dyDescent="0.35">
      <c r="A42" s="3">
        <v>38</v>
      </c>
      <c r="B42" s="3" t="s">
        <v>63</v>
      </c>
      <c r="C42" s="3">
        <v>2215130</v>
      </c>
      <c r="D42" s="4" t="s">
        <v>272</v>
      </c>
      <c r="E42" s="3" t="s">
        <v>273</v>
      </c>
      <c r="F42" s="3" t="s">
        <v>66</v>
      </c>
      <c r="G42" s="4" t="s">
        <v>180</v>
      </c>
      <c r="H42" s="4" t="s">
        <v>274</v>
      </c>
      <c r="I42" s="4" t="s">
        <v>275</v>
      </c>
      <c r="J42" s="4" t="s">
        <v>276</v>
      </c>
      <c r="K42" s="4" t="s">
        <v>134</v>
      </c>
      <c r="L42" s="4">
        <v>630</v>
      </c>
      <c r="M42" s="4">
        <v>630</v>
      </c>
      <c r="N42" s="4" t="s">
        <v>71</v>
      </c>
      <c r="O42" s="3">
        <v>2013</v>
      </c>
      <c r="P42" s="5" t="s">
        <v>72</v>
      </c>
      <c r="Q42" s="4" t="s">
        <v>270</v>
      </c>
      <c r="R42" s="4" t="s">
        <v>81</v>
      </c>
      <c r="S42" s="6">
        <v>46611.94</v>
      </c>
      <c r="T42" s="4" t="s">
        <v>74</v>
      </c>
      <c r="U42" s="4" t="s">
        <v>74</v>
      </c>
      <c r="V42" s="7">
        <f t="shared" si="0"/>
        <v>2626845.37</v>
      </c>
      <c r="W42" s="7"/>
      <c r="X42" s="8">
        <v>2013</v>
      </c>
      <c r="Y42" s="9" t="s">
        <v>96</v>
      </c>
      <c r="Z42" s="10">
        <v>41544</v>
      </c>
      <c r="AA42" s="9">
        <v>1047629</v>
      </c>
      <c r="AB42" s="10">
        <v>41688</v>
      </c>
      <c r="AC42" s="9">
        <v>1448068.3599999999</v>
      </c>
      <c r="AD42" s="10">
        <v>41736</v>
      </c>
      <c r="AE42" s="9"/>
      <c r="AF42" s="10">
        <v>41865</v>
      </c>
      <c r="AG42" s="9">
        <v>90365.99</v>
      </c>
      <c r="AH42" s="10">
        <v>42033</v>
      </c>
      <c r="AI42" s="9">
        <v>40782.020000000019</v>
      </c>
      <c r="AJ42" s="10"/>
      <c r="AK42" s="9"/>
      <c r="AL42" s="10"/>
      <c r="AM42" s="9"/>
      <c r="AN42" s="10"/>
      <c r="AO42" s="9"/>
      <c r="AP42" s="10"/>
      <c r="AQ42" s="9"/>
      <c r="AR42" s="10"/>
      <c r="AS42" s="9"/>
      <c r="AT42" s="10"/>
      <c r="AU42" s="9"/>
      <c r="AV42" s="10"/>
      <c r="AW42" s="9"/>
      <c r="AX42" s="10"/>
      <c r="AY42" s="9"/>
      <c r="AZ42" s="10"/>
      <c r="BA42" s="9"/>
      <c r="BB42" s="10"/>
      <c r="BC42" s="4"/>
      <c r="BD42" s="10"/>
      <c r="BE42" s="4"/>
      <c r="BF42" s="10"/>
      <c r="BG42" s="4"/>
      <c r="BH42" s="10"/>
      <c r="BI42" s="4"/>
      <c r="BJ42" s="9">
        <v>2626845.37</v>
      </c>
      <c r="BK42" s="11">
        <f t="shared" si="1"/>
        <v>1</v>
      </c>
      <c r="BL42" s="12" t="s">
        <v>72</v>
      </c>
    </row>
    <row r="43" spans="1:64" ht="19.5" customHeight="1" x14ac:dyDescent="0.35">
      <c r="A43" s="3">
        <v>39</v>
      </c>
      <c r="B43" s="3" t="s">
        <v>63</v>
      </c>
      <c r="C43" s="3">
        <v>2151166</v>
      </c>
      <c r="D43" s="4" t="s">
        <v>277</v>
      </c>
      <c r="E43" s="3" t="s">
        <v>278</v>
      </c>
      <c r="F43" s="3" t="s">
        <v>66</v>
      </c>
      <c r="G43" s="4" t="s">
        <v>67</v>
      </c>
      <c r="H43" s="4" t="s">
        <v>67</v>
      </c>
      <c r="I43" s="4" t="s">
        <v>279</v>
      </c>
      <c r="J43" s="4" t="s">
        <v>280</v>
      </c>
      <c r="K43" s="4" t="s">
        <v>70</v>
      </c>
      <c r="L43" s="4">
        <v>169359</v>
      </c>
      <c r="M43" s="4">
        <v>169359</v>
      </c>
      <c r="N43" s="4" t="s">
        <v>71</v>
      </c>
      <c r="O43" s="3">
        <v>2013</v>
      </c>
      <c r="P43" s="5" t="s">
        <v>72</v>
      </c>
      <c r="Q43" s="4" t="s">
        <v>281</v>
      </c>
      <c r="R43" s="4" t="s">
        <v>81</v>
      </c>
      <c r="S43" s="6">
        <v>57623</v>
      </c>
      <c r="T43" s="4" t="s">
        <v>74</v>
      </c>
      <c r="U43" s="4" t="s">
        <v>74</v>
      </c>
      <c r="V43" s="7">
        <f t="shared" si="0"/>
        <v>2187435.67</v>
      </c>
      <c r="W43" s="7"/>
      <c r="X43" s="8">
        <v>2013</v>
      </c>
      <c r="Y43" s="9" t="s">
        <v>136</v>
      </c>
      <c r="Z43" s="10">
        <v>41444</v>
      </c>
      <c r="AA43" s="9">
        <v>2187435.67</v>
      </c>
      <c r="AB43" s="10"/>
      <c r="AC43" s="9"/>
      <c r="AD43" s="10"/>
      <c r="AE43" s="9"/>
      <c r="AF43" s="10"/>
      <c r="AG43" s="9"/>
      <c r="AH43" s="10"/>
      <c r="AI43" s="9"/>
      <c r="AJ43" s="10"/>
      <c r="AK43" s="9"/>
      <c r="AL43" s="10"/>
      <c r="AM43" s="9"/>
      <c r="AN43" s="10"/>
      <c r="AO43" s="9"/>
      <c r="AP43" s="10"/>
      <c r="AQ43" s="9"/>
      <c r="AR43" s="10"/>
      <c r="AS43" s="9"/>
      <c r="AT43" s="10"/>
      <c r="AU43" s="9"/>
      <c r="AV43" s="10"/>
      <c r="AW43" s="9"/>
      <c r="AX43" s="10"/>
      <c r="AY43" s="9"/>
      <c r="AZ43" s="10"/>
      <c r="BA43" s="9"/>
      <c r="BB43" s="10"/>
      <c r="BC43" s="4"/>
      <c r="BD43" s="10"/>
      <c r="BE43" s="4"/>
      <c r="BF43" s="10"/>
      <c r="BG43" s="4"/>
      <c r="BH43" s="10"/>
      <c r="BI43" s="4"/>
      <c r="BJ43" s="9">
        <v>2187435.6700000004</v>
      </c>
      <c r="BK43" s="11">
        <f t="shared" si="1"/>
        <v>1.0000000000000002</v>
      </c>
      <c r="BL43" s="12" t="s">
        <v>72</v>
      </c>
    </row>
    <row r="44" spans="1:64" ht="19.5" customHeight="1" x14ac:dyDescent="0.35">
      <c r="A44" s="3">
        <v>40</v>
      </c>
      <c r="B44" s="3" t="s">
        <v>63</v>
      </c>
      <c r="C44" s="3">
        <v>2222750</v>
      </c>
      <c r="D44" s="4" t="s">
        <v>282</v>
      </c>
      <c r="E44" s="3" t="s">
        <v>283</v>
      </c>
      <c r="F44" s="3" t="s">
        <v>66</v>
      </c>
      <c r="G44" s="4" t="s">
        <v>125</v>
      </c>
      <c r="H44" s="4" t="s">
        <v>284</v>
      </c>
      <c r="I44" s="4"/>
      <c r="J44" s="4" t="s">
        <v>285</v>
      </c>
      <c r="K44" s="4" t="s">
        <v>70</v>
      </c>
      <c r="L44" s="4">
        <v>1419</v>
      </c>
      <c r="M44" s="4">
        <v>1419</v>
      </c>
      <c r="N44" s="4" t="s">
        <v>71</v>
      </c>
      <c r="O44" s="3">
        <v>2013</v>
      </c>
      <c r="P44" s="5" t="s">
        <v>72</v>
      </c>
      <c r="Q44" s="4" t="s">
        <v>286</v>
      </c>
      <c r="R44" s="4" t="s">
        <v>81</v>
      </c>
      <c r="S44" s="6">
        <v>29229</v>
      </c>
      <c r="T44" s="4" t="s">
        <v>74</v>
      </c>
      <c r="U44" s="4" t="s">
        <v>74</v>
      </c>
      <c r="V44" s="7">
        <f t="shared" si="0"/>
        <v>3373510.93</v>
      </c>
      <c r="W44" s="7"/>
      <c r="X44" s="8">
        <v>2014</v>
      </c>
      <c r="Y44" s="9" t="s">
        <v>208</v>
      </c>
      <c r="Z44" s="10">
        <v>41646</v>
      </c>
      <c r="AA44" s="9">
        <v>2396266</v>
      </c>
      <c r="AB44" s="10">
        <v>41817</v>
      </c>
      <c r="AC44" s="9">
        <v>977244.93000000017</v>
      </c>
      <c r="AD44" s="10"/>
      <c r="AE44" s="9"/>
      <c r="AF44" s="10"/>
      <c r="AG44" s="9"/>
      <c r="AH44" s="10"/>
      <c r="AI44" s="9"/>
      <c r="AJ44" s="10"/>
      <c r="AK44" s="9"/>
      <c r="AL44" s="10"/>
      <c r="AM44" s="9"/>
      <c r="AN44" s="10"/>
      <c r="AO44" s="9"/>
      <c r="AP44" s="10"/>
      <c r="AQ44" s="9"/>
      <c r="AR44" s="10"/>
      <c r="AS44" s="9"/>
      <c r="AT44" s="10"/>
      <c r="AU44" s="9"/>
      <c r="AV44" s="10"/>
      <c r="AW44" s="9"/>
      <c r="AX44" s="10"/>
      <c r="AY44" s="9"/>
      <c r="AZ44" s="10"/>
      <c r="BA44" s="9"/>
      <c r="BB44" s="10"/>
      <c r="BC44" s="4"/>
      <c r="BD44" s="10"/>
      <c r="BE44" s="4"/>
      <c r="BF44" s="10"/>
      <c r="BG44" s="4"/>
      <c r="BH44" s="10"/>
      <c r="BI44" s="4"/>
      <c r="BJ44" s="9">
        <v>3373510.9299999997</v>
      </c>
      <c r="BK44" s="11">
        <f t="shared" si="1"/>
        <v>0.99999999999999989</v>
      </c>
      <c r="BL44" s="12" t="s">
        <v>72</v>
      </c>
    </row>
    <row r="45" spans="1:64" ht="19.5" customHeight="1" x14ac:dyDescent="0.35">
      <c r="A45" s="3">
        <v>41</v>
      </c>
      <c r="B45" s="3" t="s">
        <v>63</v>
      </c>
      <c r="C45" s="3">
        <v>2222751</v>
      </c>
      <c r="D45" s="4" t="s">
        <v>287</v>
      </c>
      <c r="E45" s="3" t="s">
        <v>283</v>
      </c>
      <c r="F45" s="3" t="s">
        <v>66</v>
      </c>
      <c r="G45" s="4" t="s">
        <v>125</v>
      </c>
      <c r="H45" s="4" t="s">
        <v>284</v>
      </c>
      <c r="I45" s="4"/>
      <c r="J45" s="4" t="s">
        <v>285</v>
      </c>
      <c r="K45" s="4" t="s">
        <v>70</v>
      </c>
      <c r="L45" s="4">
        <v>760</v>
      </c>
      <c r="M45" s="4">
        <v>760</v>
      </c>
      <c r="N45" s="4" t="s">
        <v>71</v>
      </c>
      <c r="O45" s="3">
        <v>2013</v>
      </c>
      <c r="P45" s="5" t="s">
        <v>72</v>
      </c>
      <c r="Q45" s="4" t="s">
        <v>286</v>
      </c>
      <c r="R45" s="4" t="s">
        <v>81</v>
      </c>
      <c r="S45" s="6">
        <v>29229</v>
      </c>
      <c r="T45" s="4" t="s">
        <v>74</v>
      </c>
      <c r="U45" s="4" t="s">
        <v>74</v>
      </c>
      <c r="V45" s="7">
        <f t="shared" si="0"/>
        <v>3377082.65</v>
      </c>
      <c r="W45" s="7"/>
      <c r="X45" s="8">
        <v>2014</v>
      </c>
      <c r="Y45" s="9" t="s">
        <v>208</v>
      </c>
      <c r="Z45" s="10">
        <v>41646</v>
      </c>
      <c r="AA45" s="9">
        <v>2399897</v>
      </c>
      <c r="AB45" s="10">
        <v>41817</v>
      </c>
      <c r="AC45" s="9">
        <v>977185.65</v>
      </c>
      <c r="AD45" s="10"/>
      <c r="AE45" s="9"/>
      <c r="AF45" s="10"/>
      <c r="AG45" s="9"/>
      <c r="AH45" s="10"/>
      <c r="AI45" s="9"/>
      <c r="AJ45" s="10"/>
      <c r="AK45" s="9"/>
      <c r="AL45" s="10"/>
      <c r="AM45" s="9"/>
      <c r="AN45" s="10"/>
      <c r="AO45" s="9"/>
      <c r="AP45" s="10"/>
      <c r="AQ45" s="9"/>
      <c r="AR45" s="10"/>
      <c r="AS45" s="9"/>
      <c r="AT45" s="10"/>
      <c r="AU45" s="9"/>
      <c r="AV45" s="10"/>
      <c r="AW45" s="9"/>
      <c r="AX45" s="10"/>
      <c r="AY45" s="9"/>
      <c r="AZ45" s="10"/>
      <c r="BA45" s="9"/>
      <c r="BB45" s="10"/>
      <c r="BC45" s="4"/>
      <c r="BD45" s="10"/>
      <c r="BE45" s="4"/>
      <c r="BF45" s="10"/>
      <c r="BG45" s="4"/>
      <c r="BH45" s="10"/>
      <c r="BI45" s="4"/>
      <c r="BJ45" s="9">
        <v>3377082.65</v>
      </c>
      <c r="BK45" s="11">
        <f t="shared" si="1"/>
        <v>1</v>
      </c>
      <c r="BL45" s="12" t="s">
        <v>72</v>
      </c>
    </row>
    <row r="46" spans="1:64" ht="19.5" customHeight="1" x14ac:dyDescent="0.35">
      <c r="A46" s="3">
        <v>42</v>
      </c>
      <c r="B46" s="3" t="s">
        <v>63</v>
      </c>
      <c r="C46" s="3">
        <v>2215933</v>
      </c>
      <c r="D46" s="4" t="s">
        <v>288</v>
      </c>
      <c r="E46" s="3" t="s">
        <v>289</v>
      </c>
      <c r="F46" s="3" t="s">
        <v>66</v>
      </c>
      <c r="G46" s="4" t="s">
        <v>158</v>
      </c>
      <c r="H46" s="4" t="s">
        <v>159</v>
      </c>
      <c r="I46" s="4"/>
      <c r="J46" s="4" t="s">
        <v>290</v>
      </c>
      <c r="K46" s="4" t="s">
        <v>70</v>
      </c>
      <c r="L46" s="4">
        <v>15004</v>
      </c>
      <c r="M46" s="4">
        <v>15004</v>
      </c>
      <c r="N46" s="4" t="s">
        <v>71</v>
      </c>
      <c r="O46" s="3">
        <v>2013</v>
      </c>
      <c r="P46" s="5" t="s">
        <v>72</v>
      </c>
      <c r="Q46" s="4" t="s">
        <v>163</v>
      </c>
      <c r="R46" s="4" t="s">
        <v>81</v>
      </c>
      <c r="S46" s="6">
        <v>63965</v>
      </c>
      <c r="T46" s="4" t="s">
        <v>74</v>
      </c>
      <c r="U46" s="4" t="s">
        <v>74</v>
      </c>
      <c r="V46" s="7">
        <f t="shared" si="0"/>
        <v>17803337.969999999</v>
      </c>
      <c r="W46" s="7"/>
      <c r="X46" s="8">
        <v>2013</v>
      </c>
      <c r="Y46" s="9" t="s">
        <v>208</v>
      </c>
      <c r="Z46" s="10">
        <v>41290</v>
      </c>
      <c r="AA46" s="9">
        <v>14903887</v>
      </c>
      <c r="AB46" s="10">
        <v>41442</v>
      </c>
      <c r="AC46" s="9">
        <v>1695965.6999999993</v>
      </c>
      <c r="AD46" s="10">
        <v>41907</v>
      </c>
      <c r="AE46" s="9">
        <v>185376</v>
      </c>
      <c r="AF46" s="10">
        <v>42524</v>
      </c>
      <c r="AG46" s="9">
        <v>-118136.38999999873</v>
      </c>
      <c r="AH46" s="10">
        <v>42633</v>
      </c>
      <c r="AI46" s="9">
        <v>1136245.6599999983</v>
      </c>
      <c r="AJ46" s="10"/>
      <c r="AK46" s="9"/>
      <c r="AL46" s="10"/>
      <c r="AM46" s="9"/>
      <c r="AN46" s="10"/>
      <c r="AO46" s="9"/>
      <c r="AP46" s="10"/>
      <c r="AQ46" s="9"/>
      <c r="AR46" s="10"/>
      <c r="AS46" s="9"/>
      <c r="AT46" s="10"/>
      <c r="AU46" s="9"/>
      <c r="AV46" s="10"/>
      <c r="AW46" s="9"/>
      <c r="AX46" s="10"/>
      <c r="AY46" s="9"/>
      <c r="AZ46" s="10"/>
      <c r="BA46" s="9"/>
      <c r="BB46" s="10"/>
      <c r="BC46" s="4"/>
      <c r="BD46" s="10"/>
      <c r="BE46" s="4"/>
      <c r="BF46" s="10"/>
      <c r="BG46" s="4"/>
      <c r="BH46" s="10"/>
      <c r="BI46" s="4"/>
      <c r="BJ46" s="9">
        <v>17803337.970000003</v>
      </c>
      <c r="BK46" s="11">
        <f t="shared" si="1"/>
        <v>1.0000000000000002</v>
      </c>
      <c r="BL46" s="12" t="s">
        <v>72</v>
      </c>
    </row>
    <row r="47" spans="1:64" ht="19.5" customHeight="1" x14ac:dyDescent="0.35">
      <c r="A47" s="3">
        <v>43</v>
      </c>
      <c r="B47" s="3" t="s">
        <v>63</v>
      </c>
      <c r="C47" s="3">
        <v>2209900</v>
      </c>
      <c r="D47" s="4" t="s">
        <v>291</v>
      </c>
      <c r="E47" s="3" t="s">
        <v>289</v>
      </c>
      <c r="F47" s="3" t="s">
        <v>66</v>
      </c>
      <c r="G47" s="4" t="s">
        <v>158</v>
      </c>
      <c r="H47" s="4" t="s">
        <v>159</v>
      </c>
      <c r="I47" s="4"/>
      <c r="J47" s="4" t="s">
        <v>290</v>
      </c>
      <c r="K47" s="4" t="s">
        <v>134</v>
      </c>
      <c r="L47" s="4">
        <v>74616</v>
      </c>
      <c r="M47" s="4">
        <v>74616</v>
      </c>
      <c r="N47" s="4" t="s">
        <v>71</v>
      </c>
      <c r="O47" s="3">
        <v>2013</v>
      </c>
      <c r="P47" s="5" t="s">
        <v>72</v>
      </c>
      <c r="Q47" s="4" t="s">
        <v>163</v>
      </c>
      <c r="R47" s="4" t="s">
        <v>81</v>
      </c>
      <c r="S47" s="6">
        <v>1595469</v>
      </c>
      <c r="T47" s="4" t="s">
        <v>74</v>
      </c>
      <c r="U47" s="4" t="s">
        <v>74</v>
      </c>
      <c r="V47" s="7">
        <f t="shared" si="0"/>
        <v>101435207.74000001</v>
      </c>
      <c r="W47" s="7"/>
      <c r="X47" s="8">
        <v>2013</v>
      </c>
      <c r="Y47" s="9" t="s">
        <v>257</v>
      </c>
      <c r="Z47" s="10">
        <v>41380</v>
      </c>
      <c r="AA47" s="9">
        <v>58926078.43</v>
      </c>
      <c r="AB47" s="10">
        <v>41688</v>
      </c>
      <c r="AC47" s="9"/>
      <c r="AD47" s="10">
        <v>41842</v>
      </c>
      <c r="AE47" s="9">
        <v>25622839.57</v>
      </c>
      <c r="AF47" s="10">
        <v>41892</v>
      </c>
      <c r="AG47" s="9">
        <v>0.40999999642372131</v>
      </c>
      <c r="AH47" s="10">
        <v>41940</v>
      </c>
      <c r="AI47" s="9"/>
      <c r="AJ47" s="10">
        <v>42069</v>
      </c>
      <c r="AK47" s="9"/>
      <c r="AL47" s="10">
        <v>42170</v>
      </c>
      <c r="AM47" s="9"/>
      <c r="AN47" s="10">
        <v>42505</v>
      </c>
      <c r="AO47" s="9">
        <v>4330789.3800000027</v>
      </c>
      <c r="AP47" s="10">
        <v>42578</v>
      </c>
      <c r="AQ47" s="9">
        <v>3074684.6499999985</v>
      </c>
      <c r="AR47" s="10">
        <v>42761</v>
      </c>
      <c r="AS47" s="9">
        <v>7868105.2100000009</v>
      </c>
      <c r="AT47" s="10">
        <v>42891</v>
      </c>
      <c r="AU47" s="9"/>
      <c r="AV47" s="10">
        <v>42961</v>
      </c>
      <c r="AW47" s="9"/>
      <c r="AX47" s="10">
        <v>43120</v>
      </c>
      <c r="AY47" s="9">
        <v>1612710.0899999999</v>
      </c>
      <c r="AZ47" s="10"/>
      <c r="BA47" s="9"/>
      <c r="BB47" s="10"/>
      <c r="BC47" s="4"/>
      <c r="BD47" s="10"/>
      <c r="BE47" s="4"/>
      <c r="BF47" s="10"/>
      <c r="BG47" s="4"/>
      <c r="BH47" s="10"/>
      <c r="BI47" s="4"/>
      <c r="BJ47" s="9">
        <v>101435207.75999999</v>
      </c>
      <c r="BK47" s="11">
        <f t="shared" si="1"/>
        <v>1.0000000001971701</v>
      </c>
      <c r="BL47" s="12" t="s">
        <v>72</v>
      </c>
    </row>
    <row r="48" spans="1:64" ht="19.5" customHeight="1" x14ac:dyDescent="0.35">
      <c r="A48" s="3">
        <v>44</v>
      </c>
      <c r="B48" s="3" t="s">
        <v>63</v>
      </c>
      <c r="C48" s="3">
        <v>2179911</v>
      </c>
      <c r="D48" s="4" t="s">
        <v>292</v>
      </c>
      <c r="E48" s="3" t="s">
        <v>293</v>
      </c>
      <c r="F48" s="3" t="s">
        <v>66</v>
      </c>
      <c r="G48" s="4" t="s">
        <v>180</v>
      </c>
      <c r="H48" s="4" t="s">
        <v>181</v>
      </c>
      <c r="I48" s="4" t="s">
        <v>294</v>
      </c>
      <c r="J48" s="4" t="s">
        <v>295</v>
      </c>
      <c r="K48" s="4" t="s">
        <v>70</v>
      </c>
      <c r="L48" s="4">
        <v>120110</v>
      </c>
      <c r="M48" s="4">
        <v>120110</v>
      </c>
      <c r="N48" s="4" t="s">
        <v>71</v>
      </c>
      <c r="O48" s="3">
        <v>2013</v>
      </c>
      <c r="P48" s="5" t="s">
        <v>72</v>
      </c>
      <c r="Q48" s="4" t="s">
        <v>296</v>
      </c>
      <c r="R48" s="4" t="s">
        <v>81</v>
      </c>
      <c r="S48" s="6">
        <v>168795</v>
      </c>
      <c r="T48" s="4" t="s">
        <v>74</v>
      </c>
      <c r="U48" s="4" t="s">
        <v>74</v>
      </c>
      <c r="V48" s="7">
        <f t="shared" si="0"/>
        <v>7147922.3799999999</v>
      </c>
      <c r="W48" s="7"/>
      <c r="X48" s="8">
        <v>2013</v>
      </c>
      <c r="Y48" s="9" t="s">
        <v>87</v>
      </c>
      <c r="Z48" s="10">
        <v>41514</v>
      </c>
      <c r="AA48" s="9">
        <v>7325696</v>
      </c>
      <c r="AB48" s="10">
        <v>42325</v>
      </c>
      <c r="AC48" s="9">
        <v>-177773.62000000011</v>
      </c>
      <c r="AD48" s="10"/>
      <c r="AE48" s="9"/>
      <c r="AF48" s="10"/>
      <c r="AG48" s="9"/>
      <c r="AH48" s="10"/>
      <c r="AI48" s="9"/>
      <c r="AJ48" s="10"/>
      <c r="AK48" s="9"/>
      <c r="AL48" s="10"/>
      <c r="AM48" s="9"/>
      <c r="AN48" s="10"/>
      <c r="AO48" s="9"/>
      <c r="AP48" s="10"/>
      <c r="AQ48" s="9"/>
      <c r="AR48" s="10"/>
      <c r="AS48" s="9"/>
      <c r="AT48" s="10"/>
      <c r="AU48" s="9"/>
      <c r="AV48" s="10"/>
      <c r="AW48" s="9"/>
      <c r="AX48" s="10"/>
      <c r="AY48" s="9"/>
      <c r="AZ48" s="10"/>
      <c r="BA48" s="9"/>
      <c r="BB48" s="10"/>
      <c r="BC48" s="4"/>
      <c r="BD48" s="10"/>
      <c r="BE48" s="4"/>
      <c r="BF48" s="10"/>
      <c r="BG48" s="4"/>
      <c r="BH48" s="10"/>
      <c r="BI48" s="4"/>
      <c r="BJ48" s="9">
        <v>7147922.3799999999</v>
      </c>
      <c r="BK48" s="11">
        <f t="shared" si="1"/>
        <v>1</v>
      </c>
      <c r="BL48" s="12" t="s">
        <v>72</v>
      </c>
    </row>
    <row r="49" spans="1:64" ht="19.5" customHeight="1" x14ac:dyDescent="0.35">
      <c r="A49" s="3">
        <v>45</v>
      </c>
      <c r="B49" s="3" t="s">
        <v>63</v>
      </c>
      <c r="C49" s="3">
        <v>2175228</v>
      </c>
      <c r="D49" s="4" t="s">
        <v>297</v>
      </c>
      <c r="E49" s="3" t="s">
        <v>298</v>
      </c>
      <c r="F49" s="3" t="s">
        <v>66</v>
      </c>
      <c r="G49" s="4" t="s">
        <v>158</v>
      </c>
      <c r="H49" s="4" t="s">
        <v>299</v>
      </c>
      <c r="I49" s="4"/>
      <c r="J49" s="4" t="s">
        <v>300</v>
      </c>
      <c r="K49" s="4" t="s">
        <v>301</v>
      </c>
      <c r="L49" s="4">
        <v>421</v>
      </c>
      <c r="M49" s="4">
        <v>421</v>
      </c>
      <c r="N49" s="4" t="s">
        <v>71</v>
      </c>
      <c r="O49" s="3">
        <v>2013</v>
      </c>
      <c r="P49" s="5" t="s">
        <v>72</v>
      </c>
      <c r="Q49" s="4" t="s">
        <v>128</v>
      </c>
      <c r="R49" s="4" t="s">
        <v>81</v>
      </c>
      <c r="S49" s="6">
        <v>15838.68</v>
      </c>
      <c r="T49" s="4" t="s">
        <v>74</v>
      </c>
      <c r="U49" s="4" t="s">
        <v>74</v>
      </c>
      <c r="V49" s="7">
        <f t="shared" si="0"/>
        <v>1152800</v>
      </c>
      <c r="W49" s="7"/>
      <c r="X49" s="8">
        <v>2013</v>
      </c>
      <c r="Y49" s="9" t="s">
        <v>82</v>
      </c>
      <c r="Z49" s="10">
        <v>41591</v>
      </c>
      <c r="AA49" s="9">
        <v>1152800</v>
      </c>
      <c r="AB49" s="10"/>
      <c r="AC49" s="9"/>
      <c r="AD49" s="10"/>
      <c r="AE49" s="9"/>
      <c r="AF49" s="10"/>
      <c r="AG49" s="9"/>
      <c r="AH49" s="10"/>
      <c r="AI49" s="9"/>
      <c r="AJ49" s="10"/>
      <c r="AK49" s="9"/>
      <c r="AL49" s="10"/>
      <c r="AM49" s="9"/>
      <c r="AN49" s="10"/>
      <c r="AO49" s="9"/>
      <c r="AP49" s="10"/>
      <c r="AQ49" s="9"/>
      <c r="AR49" s="10"/>
      <c r="AS49" s="9"/>
      <c r="AT49" s="10"/>
      <c r="AU49" s="9"/>
      <c r="AV49" s="10"/>
      <c r="AW49" s="9"/>
      <c r="AX49" s="10"/>
      <c r="AY49" s="9"/>
      <c r="AZ49" s="10"/>
      <c r="BA49" s="9"/>
      <c r="BB49" s="10"/>
      <c r="BC49" s="4"/>
      <c r="BD49" s="10"/>
      <c r="BE49" s="4"/>
      <c r="BF49" s="10"/>
      <c r="BG49" s="4"/>
      <c r="BH49" s="10"/>
      <c r="BI49" s="4"/>
      <c r="BJ49" s="9">
        <v>1123228.1200000001</v>
      </c>
      <c r="BK49" s="11">
        <v>1</v>
      </c>
      <c r="BL49" s="12" t="s">
        <v>72</v>
      </c>
    </row>
    <row r="50" spans="1:64" ht="19.5" customHeight="1" x14ac:dyDescent="0.35">
      <c r="A50" s="3">
        <v>46</v>
      </c>
      <c r="B50" s="3" t="s">
        <v>63</v>
      </c>
      <c r="C50" s="3">
        <v>2222799</v>
      </c>
      <c r="D50" s="4" t="s">
        <v>302</v>
      </c>
      <c r="E50" s="3" t="s">
        <v>303</v>
      </c>
      <c r="F50" s="3" t="s">
        <v>66</v>
      </c>
      <c r="G50" s="4" t="s">
        <v>125</v>
      </c>
      <c r="H50" s="4" t="s">
        <v>125</v>
      </c>
      <c r="I50" s="4" t="s">
        <v>304</v>
      </c>
      <c r="J50" s="4" t="s">
        <v>305</v>
      </c>
      <c r="K50" s="4" t="s">
        <v>70</v>
      </c>
      <c r="L50" s="4">
        <v>118589</v>
      </c>
      <c r="M50" s="4">
        <v>118589</v>
      </c>
      <c r="N50" s="4" t="s">
        <v>71</v>
      </c>
      <c r="O50" s="3">
        <v>2013</v>
      </c>
      <c r="P50" s="5" t="s">
        <v>72</v>
      </c>
      <c r="Q50" s="4" t="s">
        <v>73</v>
      </c>
      <c r="R50" s="4" t="s">
        <v>81</v>
      </c>
      <c r="S50" s="6">
        <v>15000</v>
      </c>
      <c r="T50" s="4" t="s">
        <v>81</v>
      </c>
      <c r="U50" s="4" t="s">
        <v>74</v>
      </c>
      <c r="V50" s="7">
        <f t="shared" si="0"/>
        <v>3679292.78</v>
      </c>
      <c r="W50" s="7"/>
      <c r="X50" s="8">
        <v>2013</v>
      </c>
      <c r="Y50" s="9" t="s">
        <v>129</v>
      </c>
      <c r="Z50" s="10">
        <v>41352</v>
      </c>
      <c r="AA50" s="9">
        <v>2633062.5499999998</v>
      </c>
      <c r="AB50" s="10">
        <v>41439</v>
      </c>
      <c r="AC50" s="9">
        <v>1001783.3900000001</v>
      </c>
      <c r="AD50" s="10">
        <v>41491</v>
      </c>
      <c r="AE50" s="9"/>
      <c r="AF50" s="10">
        <v>41649</v>
      </c>
      <c r="AG50" s="9"/>
      <c r="AH50" s="10">
        <v>41694</v>
      </c>
      <c r="AI50" s="9"/>
      <c r="AJ50" s="10">
        <v>41733</v>
      </c>
      <c r="AK50" s="9">
        <v>29706.430000000168</v>
      </c>
      <c r="AL50" s="10">
        <v>41921</v>
      </c>
      <c r="AM50" s="9"/>
      <c r="AN50" s="10">
        <v>41927</v>
      </c>
      <c r="AO50" s="9">
        <v>-88885</v>
      </c>
      <c r="AP50" s="10"/>
      <c r="AQ50" s="9"/>
      <c r="AR50" s="10">
        <v>42093</v>
      </c>
      <c r="AS50" s="9">
        <v>103625.40999999968</v>
      </c>
      <c r="AT50" s="10"/>
      <c r="AU50" s="9"/>
      <c r="AV50" s="10"/>
      <c r="AW50" s="9"/>
      <c r="AX50" s="10"/>
      <c r="AY50" s="9"/>
      <c r="AZ50" s="10"/>
      <c r="BA50" s="9"/>
      <c r="BB50" s="10"/>
      <c r="BC50" s="4"/>
      <c r="BD50" s="10"/>
      <c r="BE50" s="4"/>
      <c r="BF50" s="10"/>
      <c r="BG50" s="4"/>
      <c r="BH50" s="10"/>
      <c r="BI50" s="4"/>
      <c r="BJ50" s="9">
        <v>3668692.7699999996</v>
      </c>
      <c r="BK50" s="11">
        <v>1</v>
      </c>
      <c r="BL50" s="12" t="s">
        <v>72</v>
      </c>
    </row>
    <row r="51" spans="1:64" ht="19.5" customHeight="1" x14ac:dyDescent="0.35">
      <c r="A51" s="3">
        <v>47</v>
      </c>
      <c r="B51" s="3" t="s">
        <v>63</v>
      </c>
      <c r="C51" s="3">
        <v>2222001</v>
      </c>
      <c r="D51" s="4" t="s">
        <v>306</v>
      </c>
      <c r="E51" s="3" t="s">
        <v>303</v>
      </c>
      <c r="F51" s="3" t="s">
        <v>66</v>
      </c>
      <c r="G51" s="4" t="s">
        <v>125</v>
      </c>
      <c r="H51" s="4" t="s">
        <v>125</v>
      </c>
      <c r="I51" s="4" t="s">
        <v>304</v>
      </c>
      <c r="J51" s="4" t="s">
        <v>305</v>
      </c>
      <c r="K51" s="4" t="s">
        <v>70</v>
      </c>
      <c r="L51" s="4">
        <v>118589</v>
      </c>
      <c r="M51" s="4">
        <v>118589</v>
      </c>
      <c r="N51" s="4" t="s">
        <v>71</v>
      </c>
      <c r="O51" s="3">
        <v>2013</v>
      </c>
      <c r="P51" s="5" t="s">
        <v>72</v>
      </c>
      <c r="Q51" s="4" t="s">
        <v>73</v>
      </c>
      <c r="R51" s="4" t="s">
        <v>81</v>
      </c>
      <c r="S51" s="6">
        <v>24347</v>
      </c>
      <c r="T51" s="4" t="s">
        <v>81</v>
      </c>
      <c r="U51" s="4" t="s">
        <v>74</v>
      </c>
      <c r="V51" s="7">
        <f t="shared" si="0"/>
        <v>1664565.21</v>
      </c>
      <c r="W51" s="7"/>
      <c r="X51" s="8">
        <v>2013</v>
      </c>
      <c r="Y51" s="9" t="s">
        <v>129</v>
      </c>
      <c r="Z51" s="10">
        <v>41352</v>
      </c>
      <c r="AA51" s="9">
        <v>1191653.05</v>
      </c>
      <c r="AB51" s="10">
        <v>41673</v>
      </c>
      <c r="AC51" s="9">
        <v>456059.97</v>
      </c>
      <c r="AD51" s="10">
        <v>41925</v>
      </c>
      <c r="AE51" s="9">
        <v>-21542.929999999935</v>
      </c>
      <c r="AF51" s="10">
        <v>42431</v>
      </c>
      <c r="AG51" s="9">
        <v>38395.119999999879</v>
      </c>
      <c r="AH51" s="10">
        <v>41851</v>
      </c>
      <c r="AI51" s="9"/>
      <c r="AJ51" s="10">
        <v>41859</v>
      </c>
      <c r="AK51" s="9"/>
      <c r="AL51" s="10">
        <v>41898</v>
      </c>
      <c r="AM51" s="9"/>
      <c r="AN51" s="10">
        <v>41922</v>
      </c>
      <c r="AO51" s="9"/>
      <c r="AP51" s="10"/>
      <c r="AQ51" s="9"/>
      <c r="AR51" s="10"/>
      <c r="AS51" s="9"/>
      <c r="AT51" s="10"/>
      <c r="AU51" s="9"/>
      <c r="AV51" s="10"/>
      <c r="AW51" s="9"/>
      <c r="AX51" s="10"/>
      <c r="AY51" s="9"/>
      <c r="AZ51" s="10"/>
      <c r="BA51" s="9"/>
      <c r="BB51" s="10"/>
      <c r="BC51" s="4"/>
      <c r="BD51" s="10"/>
      <c r="BE51" s="4"/>
      <c r="BF51" s="10"/>
      <c r="BG51" s="4"/>
      <c r="BH51" s="10"/>
      <c r="BI51" s="4"/>
      <c r="BJ51" s="9">
        <v>1664565.21</v>
      </c>
      <c r="BK51" s="11">
        <f t="shared" si="1"/>
        <v>1</v>
      </c>
      <c r="BL51" s="12" t="s">
        <v>72</v>
      </c>
    </row>
    <row r="52" spans="1:64" ht="19.5" customHeight="1" x14ac:dyDescent="0.35">
      <c r="A52" s="3">
        <v>48</v>
      </c>
      <c r="B52" s="3" t="s">
        <v>63</v>
      </c>
      <c r="C52" s="3">
        <v>2191786</v>
      </c>
      <c r="D52" s="4" t="s">
        <v>307</v>
      </c>
      <c r="E52" s="3" t="s">
        <v>308</v>
      </c>
      <c r="F52" s="3" t="s">
        <v>66</v>
      </c>
      <c r="G52" s="4" t="s">
        <v>67</v>
      </c>
      <c r="H52" s="4" t="s">
        <v>309</v>
      </c>
      <c r="I52" s="4" t="s">
        <v>310</v>
      </c>
      <c r="J52" s="4" t="s">
        <v>2720</v>
      </c>
      <c r="K52" s="4" t="s">
        <v>85</v>
      </c>
      <c r="L52" s="4">
        <v>2729</v>
      </c>
      <c r="M52" s="4">
        <v>2729</v>
      </c>
      <c r="N52" s="4" t="s">
        <v>71</v>
      </c>
      <c r="O52" s="3">
        <v>2013</v>
      </c>
      <c r="P52" s="5" t="s">
        <v>72</v>
      </c>
      <c r="Q52" s="4" t="s">
        <v>311</v>
      </c>
      <c r="R52" s="4" t="s">
        <v>81</v>
      </c>
      <c r="S52" s="6">
        <v>52105</v>
      </c>
      <c r="T52" s="4" t="s">
        <v>74</v>
      </c>
      <c r="U52" s="4" t="s">
        <v>74</v>
      </c>
      <c r="V52" s="7">
        <f t="shared" si="0"/>
        <v>1788939</v>
      </c>
      <c r="W52" s="7"/>
      <c r="X52" s="8">
        <v>2013</v>
      </c>
      <c r="Y52" s="9" t="s">
        <v>82</v>
      </c>
      <c r="Z52" s="10">
        <v>41582</v>
      </c>
      <c r="AA52" s="9">
        <v>1786738.59</v>
      </c>
      <c r="AB52" s="10">
        <v>41722</v>
      </c>
      <c r="AC52" s="9">
        <v>2200.4099999999162</v>
      </c>
      <c r="AD52" s="10"/>
      <c r="AE52" s="9"/>
      <c r="AF52" s="10"/>
      <c r="AG52" s="9"/>
      <c r="AH52" s="10"/>
      <c r="AI52" s="9"/>
      <c r="AJ52" s="10"/>
      <c r="AK52" s="9"/>
      <c r="AL52" s="10"/>
      <c r="AM52" s="9"/>
      <c r="AN52" s="10"/>
      <c r="AO52" s="9"/>
      <c r="AP52" s="10"/>
      <c r="AQ52" s="9"/>
      <c r="AR52" s="10"/>
      <c r="AS52" s="9"/>
      <c r="AT52" s="10"/>
      <c r="AU52" s="9"/>
      <c r="AV52" s="10"/>
      <c r="AW52" s="9"/>
      <c r="AX52" s="10"/>
      <c r="AY52" s="9"/>
      <c r="AZ52" s="10"/>
      <c r="BA52" s="9"/>
      <c r="BB52" s="10"/>
      <c r="BC52" s="4"/>
      <c r="BD52" s="10"/>
      <c r="BE52" s="4"/>
      <c r="BF52" s="10"/>
      <c r="BG52" s="4"/>
      <c r="BH52" s="10"/>
      <c r="BI52" s="4"/>
      <c r="BJ52" s="9">
        <v>1788939</v>
      </c>
      <c r="BK52" s="11">
        <f t="shared" si="1"/>
        <v>1</v>
      </c>
      <c r="BL52" s="12" t="s">
        <v>72</v>
      </c>
    </row>
    <row r="53" spans="1:64" ht="19.5" customHeight="1" x14ac:dyDescent="0.35">
      <c r="A53" s="3">
        <v>49</v>
      </c>
      <c r="B53" s="3" t="s">
        <v>63</v>
      </c>
      <c r="C53" s="3">
        <v>2226402</v>
      </c>
      <c r="D53" s="4" t="s">
        <v>312</v>
      </c>
      <c r="E53" s="3" t="s">
        <v>313</v>
      </c>
      <c r="F53" s="3" t="s">
        <v>66</v>
      </c>
      <c r="G53" s="4" t="s">
        <v>113</v>
      </c>
      <c r="H53" s="4" t="s">
        <v>113</v>
      </c>
      <c r="I53" s="4" t="s">
        <v>314</v>
      </c>
      <c r="J53" s="4" t="s">
        <v>1924</v>
      </c>
      <c r="K53" s="4" t="s">
        <v>134</v>
      </c>
      <c r="L53" s="4">
        <v>2314</v>
      </c>
      <c r="M53" s="4">
        <v>2314</v>
      </c>
      <c r="N53" s="4" t="s">
        <v>71</v>
      </c>
      <c r="O53" s="3">
        <v>2013</v>
      </c>
      <c r="P53" s="5" t="s">
        <v>72</v>
      </c>
      <c r="Q53" s="4" t="s">
        <v>117</v>
      </c>
      <c r="R53" s="4" t="s">
        <v>81</v>
      </c>
      <c r="S53" s="6">
        <v>428149</v>
      </c>
      <c r="T53" s="4" t="s">
        <v>74</v>
      </c>
      <c r="U53" s="4" t="s">
        <v>74</v>
      </c>
      <c r="V53" s="7">
        <f t="shared" si="0"/>
        <v>13506886.300000001</v>
      </c>
      <c r="W53" s="7"/>
      <c r="X53" s="8">
        <v>2014</v>
      </c>
      <c r="Y53" s="9" t="s">
        <v>145</v>
      </c>
      <c r="Z53" s="10">
        <v>41943</v>
      </c>
      <c r="AA53" s="9">
        <v>9534238.1099999994</v>
      </c>
      <c r="AB53" s="10">
        <v>41919</v>
      </c>
      <c r="AC53" s="9">
        <v>3972648.1900000013</v>
      </c>
      <c r="AD53" s="10">
        <v>42087</v>
      </c>
      <c r="AE53" s="9"/>
      <c r="AF53" s="10"/>
      <c r="AG53" s="9"/>
      <c r="AH53" s="10"/>
      <c r="AI53" s="9"/>
      <c r="AJ53" s="10"/>
      <c r="AK53" s="9"/>
      <c r="AL53" s="10"/>
      <c r="AM53" s="9"/>
      <c r="AN53" s="10"/>
      <c r="AO53" s="9"/>
      <c r="AP53" s="10"/>
      <c r="AQ53" s="9"/>
      <c r="AR53" s="10"/>
      <c r="AS53" s="9"/>
      <c r="AT53" s="10"/>
      <c r="AU53" s="9"/>
      <c r="AV53" s="10"/>
      <c r="AW53" s="9"/>
      <c r="AX53" s="10"/>
      <c r="AY53" s="9"/>
      <c r="AZ53" s="10"/>
      <c r="BA53" s="9"/>
      <c r="BB53" s="10"/>
      <c r="BC53" s="4"/>
      <c r="BD53" s="10"/>
      <c r="BE53" s="4"/>
      <c r="BF53" s="10"/>
      <c r="BG53" s="4"/>
      <c r="BH53" s="10"/>
      <c r="BI53" s="4"/>
      <c r="BJ53" s="9">
        <v>13506886.300000001</v>
      </c>
      <c r="BK53" s="11">
        <f t="shared" si="1"/>
        <v>1</v>
      </c>
      <c r="BL53" s="12" t="s">
        <v>72</v>
      </c>
    </row>
    <row r="54" spans="1:64" ht="19.5" customHeight="1" x14ac:dyDescent="0.35">
      <c r="A54" s="3">
        <v>50</v>
      </c>
      <c r="B54" s="3" t="s">
        <v>63</v>
      </c>
      <c r="C54" s="3">
        <v>2223153</v>
      </c>
      <c r="D54" s="4" t="s">
        <v>315</v>
      </c>
      <c r="E54" s="3" t="s">
        <v>313</v>
      </c>
      <c r="F54" s="3" t="s">
        <v>66</v>
      </c>
      <c r="G54" s="4" t="s">
        <v>113</v>
      </c>
      <c r="H54" s="4" t="s">
        <v>113</v>
      </c>
      <c r="I54" s="4" t="s">
        <v>314</v>
      </c>
      <c r="J54" s="4" t="s">
        <v>1924</v>
      </c>
      <c r="K54" s="4" t="s">
        <v>116</v>
      </c>
      <c r="L54" s="4">
        <v>1737</v>
      </c>
      <c r="M54" s="4">
        <v>1737</v>
      </c>
      <c r="N54" s="4" t="s">
        <v>71</v>
      </c>
      <c r="O54" s="3">
        <v>2013</v>
      </c>
      <c r="P54" s="5" t="s">
        <v>72</v>
      </c>
      <c r="Q54" s="4" t="s">
        <v>117</v>
      </c>
      <c r="R54" s="4" t="s">
        <v>81</v>
      </c>
      <c r="S54" s="6">
        <v>95310</v>
      </c>
      <c r="T54" s="4" t="s">
        <v>74</v>
      </c>
      <c r="U54" s="4" t="s">
        <v>74</v>
      </c>
      <c r="V54" s="7">
        <f t="shared" si="0"/>
        <v>2560348.92</v>
      </c>
      <c r="W54" s="7"/>
      <c r="X54" s="8">
        <v>2013</v>
      </c>
      <c r="Y54" s="9" t="s">
        <v>145</v>
      </c>
      <c r="Z54" s="10">
        <v>41578</v>
      </c>
      <c r="AA54" s="9">
        <v>2270697.15</v>
      </c>
      <c r="AB54" s="10">
        <v>41843</v>
      </c>
      <c r="AC54" s="9">
        <v>289651.77</v>
      </c>
      <c r="AD54" s="10"/>
      <c r="AE54" s="9"/>
      <c r="AF54" s="10"/>
      <c r="AG54" s="9"/>
      <c r="AH54" s="10"/>
      <c r="AI54" s="9"/>
      <c r="AJ54" s="10"/>
      <c r="AK54" s="9"/>
      <c r="AL54" s="10"/>
      <c r="AM54" s="9"/>
      <c r="AN54" s="10"/>
      <c r="AO54" s="9"/>
      <c r="AP54" s="10"/>
      <c r="AQ54" s="9"/>
      <c r="AR54" s="10"/>
      <c r="AS54" s="9"/>
      <c r="AT54" s="10"/>
      <c r="AU54" s="9"/>
      <c r="AV54" s="10"/>
      <c r="AW54" s="9"/>
      <c r="AX54" s="10"/>
      <c r="AY54" s="9"/>
      <c r="AZ54" s="10"/>
      <c r="BA54" s="9"/>
      <c r="BB54" s="10"/>
      <c r="BC54" s="4"/>
      <c r="BD54" s="10"/>
      <c r="BE54" s="4"/>
      <c r="BF54" s="10"/>
      <c r="BG54" s="4"/>
      <c r="BH54" s="10"/>
      <c r="BI54" s="4"/>
      <c r="BJ54" s="9">
        <v>2560348.92</v>
      </c>
      <c r="BK54" s="11">
        <f t="shared" si="1"/>
        <v>1</v>
      </c>
      <c r="BL54" s="12" t="s">
        <v>72</v>
      </c>
    </row>
    <row r="55" spans="1:64" ht="19.5" customHeight="1" x14ac:dyDescent="0.35">
      <c r="A55" s="3">
        <v>51</v>
      </c>
      <c r="B55" s="3" t="s">
        <v>63</v>
      </c>
      <c r="C55" s="3">
        <v>2215872</v>
      </c>
      <c r="D55" s="4" t="s">
        <v>316</v>
      </c>
      <c r="E55" s="3" t="s">
        <v>220</v>
      </c>
      <c r="F55" s="3" t="s">
        <v>66</v>
      </c>
      <c r="G55" s="4" t="s">
        <v>113</v>
      </c>
      <c r="H55" s="4" t="s">
        <v>113</v>
      </c>
      <c r="I55" s="4" t="s">
        <v>221</v>
      </c>
      <c r="J55" s="4" t="s">
        <v>222</v>
      </c>
      <c r="K55" s="4" t="s">
        <v>134</v>
      </c>
      <c r="L55" s="4">
        <v>3477</v>
      </c>
      <c r="M55" s="4">
        <v>3477</v>
      </c>
      <c r="N55" s="4" t="s">
        <v>71</v>
      </c>
      <c r="O55" s="3">
        <v>2013</v>
      </c>
      <c r="P55" s="5" t="s">
        <v>122</v>
      </c>
      <c r="Q55" s="4" t="s">
        <v>117</v>
      </c>
      <c r="R55" s="4" t="s">
        <v>81</v>
      </c>
      <c r="S55" s="6">
        <v>190248</v>
      </c>
      <c r="T55" s="4" t="s">
        <v>74</v>
      </c>
      <c r="U55" s="4" t="s">
        <v>74</v>
      </c>
      <c r="V55" s="7">
        <f t="shared" si="0"/>
        <v>5111440.1100000003</v>
      </c>
      <c r="W55" s="7"/>
      <c r="X55" s="8">
        <v>2013</v>
      </c>
      <c r="Y55" s="9" t="s">
        <v>87</v>
      </c>
      <c r="Z55" s="10">
        <v>41509</v>
      </c>
      <c r="AA55" s="9">
        <v>4228567.76</v>
      </c>
      <c r="AB55" s="10">
        <v>41800</v>
      </c>
      <c r="AC55" s="9">
        <v>869518.33000000007</v>
      </c>
      <c r="AD55" s="10">
        <v>41926</v>
      </c>
      <c r="AE55" s="9">
        <v>13354.020000000484</v>
      </c>
      <c r="AF55" s="10"/>
      <c r="AG55" s="9"/>
      <c r="AH55" s="10"/>
      <c r="AI55" s="9"/>
      <c r="AJ55" s="10"/>
      <c r="AK55" s="9"/>
      <c r="AL55" s="10"/>
      <c r="AM55" s="9"/>
      <c r="AN55" s="10"/>
      <c r="AO55" s="9"/>
      <c r="AP55" s="10"/>
      <c r="AQ55" s="9"/>
      <c r="AR55" s="10"/>
      <c r="AS55" s="9"/>
      <c r="AT55" s="10"/>
      <c r="AU55" s="9"/>
      <c r="AV55" s="10"/>
      <c r="AW55" s="9"/>
      <c r="AX55" s="10"/>
      <c r="AY55" s="9"/>
      <c r="AZ55" s="10"/>
      <c r="BA55" s="9"/>
      <c r="BB55" s="10"/>
      <c r="BC55" s="4"/>
      <c r="BD55" s="10"/>
      <c r="BE55" s="4"/>
      <c r="BF55" s="10"/>
      <c r="BG55" s="4"/>
      <c r="BH55" s="10"/>
      <c r="BI55" s="4"/>
      <c r="BJ55" s="9">
        <v>4228567.76</v>
      </c>
      <c r="BK55" s="11">
        <f t="shared" si="1"/>
        <v>0.82727522361599171</v>
      </c>
      <c r="BL55" s="12" t="s">
        <v>224</v>
      </c>
    </row>
    <row r="56" spans="1:64" ht="19.5" customHeight="1" x14ac:dyDescent="0.35">
      <c r="A56" s="3">
        <v>52</v>
      </c>
      <c r="B56" s="3" t="s">
        <v>63</v>
      </c>
      <c r="C56" s="3">
        <v>2224473</v>
      </c>
      <c r="D56" s="4" t="s">
        <v>317</v>
      </c>
      <c r="E56" s="3" t="s">
        <v>228</v>
      </c>
      <c r="F56" s="3" t="s">
        <v>66</v>
      </c>
      <c r="G56" s="4" t="s">
        <v>198</v>
      </c>
      <c r="H56" s="4" t="s">
        <v>199</v>
      </c>
      <c r="I56" s="4"/>
      <c r="J56" s="4" t="s">
        <v>229</v>
      </c>
      <c r="K56" s="4" t="s">
        <v>210</v>
      </c>
      <c r="L56" s="4">
        <v>122269</v>
      </c>
      <c r="M56" s="4">
        <v>122269</v>
      </c>
      <c r="N56" s="4" t="s">
        <v>71</v>
      </c>
      <c r="O56" s="3">
        <v>2013</v>
      </c>
      <c r="P56" s="5" t="s">
        <v>72</v>
      </c>
      <c r="Q56" s="4" t="s">
        <v>318</v>
      </c>
      <c r="R56" s="4" t="s">
        <v>81</v>
      </c>
      <c r="S56" s="6">
        <v>104384</v>
      </c>
      <c r="T56" s="4" t="s">
        <v>74</v>
      </c>
      <c r="U56" s="4" t="s">
        <v>74</v>
      </c>
      <c r="V56" s="7">
        <f t="shared" si="0"/>
        <v>6421827</v>
      </c>
      <c r="W56" s="7"/>
      <c r="X56" s="8">
        <v>2013</v>
      </c>
      <c r="Y56" s="9" t="s">
        <v>208</v>
      </c>
      <c r="Z56" s="10">
        <v>41302</v>
      </c>
      <c r="AA56" s="9">
        <v>4244368</v>
      </c>
      <c r="AB56" s="10">
        <v>41643</v>
      </c>
      <c r="AC56" s="9">
        <v>1240452.1200000001</v>
      </c>
      <c r="AD56" s="10">
        <v>42628</v>
      </c>
      <c r="AE56" s="9">
        <v>937006.87999999989</v>
      </c>
      <c r="AF56" s="10">
        <v>45772</v>
      </c>
      <c r="AG56" s="9"/>
      <c r="AH56" s="10"/>
      <c r="AI56" s="9"/>
      <c r="AJ56" s="10"/>
      <c r="AK56" s="9"/>
      <c r="AL56" s="10"/>
      <c r="AM56" s="9"/>
      <c r="AN56" s="10"/>
      <c r="AO56" s="9"/>
      <c r="AP56" s="10"/>
      <c r="AQ56" s="9"/>
      <c r="AR56" s="10"/>
      <c r="AS56" s="9"/>
      <c r="AT56" s="10"/>
      <c r="AU56" s="9"/>
      <c r="AV56" s="10"/>
      <c r="AW56" s="9"/>
      <c r="AX56" s="10"/>
      <c r="AY56" s="9"/>
      <c r="AZ56" s="10"/>
      <c r="BA56" s="9"/>
      <c r="BB56" s="10"/>
      <c r="BC56" s="4"/>
      <c r="BD56" s="10"/>
      <c r="BE56" s="4"/>
      <c r="BF56" s="10"/>
      <c r="BG56" s="4"/>
      <c r="BH56" s="10"/>
      <c r="BI56" s="4"/>
      <c r="BJ56" s="9">
        <v>6421827</v>
      </c>
      <c r="BK56" s="11">
        <f t="shared" si="1"/>
        <v>1</v>
      </c>
      <c r="BL56" s="12" t="s">
        <v>72</v>
      </c>
    </row>
    <row r="57" spans="1:64" ht="19.5" customHeight="1" x14ac:dyDescent="0.35">
      <c r="A57" s="3">
        <v>53</v>
      </c>
      <c r="B57" s="3" t="s">
        <v>63</v>
      </c>
      <c r="C57" s="3">
        <v>2139140</v>
      </c>
      <c r="D57" s="4" t="s">
        <v>319</v>
      </c>
      <c r="E57" s="3" t="s">
        <v>320</v>
      </c>
      <c r="F57" s="3" t="s">
        <v>66</v>
      </c>
      <c r="G57" s="4" t="s">
        <v>158</v>
      </c>
      <c r="H57" s="4" t="s">
        <v>299</v>
      </c>
      <c r="I57" s="4" t="s">
        <v>321</v>
      </c>
      <c r="J57" s="4" t="s">
        <v>322</v>
      </c>
      <c r="K57" s="4" t="s">
        <v>210</v>
      </c>
      <c r="L57" s="4">
        <v>315</v>
      </c>
      <c r="M57" s="4">
        <v>315</v>
      </c>
      <c r="N57" s="4" t="s">
        <v>71</v>
      </c>
      <c r="O57" s="3">
        <v>2013</v>
      </c>
      <c r="P57" s="5" t="s">
        <v>72</v>
      </c>
      <c r="Q57" s="4" t="s">
        <v>128</v>
      </c>
      <c r="R57" s="4" t="s">
        <v>81</v>
      </c>
      <c r="S57" s="6">
        <v>12176.43</v>
      </c>
      <c r="T57" s="4" t="s">
        <v>74</v>
      </c>
      <c r="U57" s="4" t="s">
        <v>74</v>
      </c>
      <c r="V57" s="7">
        <f t="shared" si="0"/>
        <v>1031403.64</v>
      </c>
      <c r="W57" s="7"/>
      <c r="X57" s="8">
        <v>2013</v>
      </c>
      <c r="Y57" s="9" t="s">
        <v>145</v>
      </c>
      <c r="Z57" s="10">
        <v>41569</v>
      </c>
      <c r="AA57" s="9">
        <v>800000</v>
      </c>
      <c r="AB57" s="10">
        <v>41901</v>
      </c>
      <c r="AC57" s="9"/>
      <c r="AD57" s="10">
        <v>44278</v>
      </c>
      <c r="AE57" s="9">
        <v>231403.64</v>
      </c>
      <c r="AF57" s="10"/>
      <c r="AG57" s="9"/>
      <c r="AH57" s="10"/>
      <c r="AI57" s="9"/>
      <c r="AJ57" s="10"/>
      <c r="AK57" s="9"/>
      <c r="AL57" s="10"/>
      <c r="AM57" s="9"/>
      <c r="AN57" s="10"/>
      <c r="AO57" s="9"/>
      <c r="AP57" s="10"/>
      <c r="AQ57" s="9"/>
      <c r="AR57" s="10"/>
      <c r="AS57" s="9"/>
      <c r="AT57" s="10"/>
      <c r="AU57" s="9"/>
      <c r="AV57" s="10"/>
      <c r="AW57" s="9"/>
      <c r="AX57" s="10"/>
      <c r="AY57" s="9"/>
      <c r="AZ57" s="10"/>
      <c r="BA57" s="9"/>
      <c r="BB57" s="10"/>
      <c r="BC57" s="4"/>
      <c r="BD57" s="10"/>
      <c r="BE57" s="4"/>
      <c r="BF57" s="10"/>
      <c r="BG57" s="4"/>
      <c r="BH57" s="10"/>
      <c r="BI57" s="4"/>
      <c r="BJ57" s="9">
        <v>1031403.64</v>
      </c>
      <c r="BK57" s="11">
        <f t="shared" si="1"/>
        <v>1</v>
      </c>
      <c r="BL57" s="12" t="s">
        <v>72</v>
      </c>
    </row>
    <row r="58" spans="1:64" ht="19.5" customHeight="1" x14ac:dyDescent="0.35">
      <c r="A58" s="3">
        <v>54</v>
      </c>
      <c r="B58" s="3" t="s">
        <v>63</v>
      </c>
      <c r="C58" s="3">
        <v>2186890</v>
      </c>
      <c r="D58" s="4" t="s">
        <v>323</v>
      </c>
      <c r="E58" s="3" t="s">
        <v>324</v>
      </c>
      <c r="F58" s="3" t="s">
        <v>66</v>
      </c>
      <c r="G58" s="4" t="s">
        <v>148</v>
      </c>
      <c r="H58" s="4" t="s">
        <v>148</v>
      </c>
      <c r="I58" s="4" t="s">
        <v>325</v>
      </c>
      <c r="J58" s="4" t="s">
        <v>326</v>
      </c>
      <c r="K58" s="4" t="s">
        <v>116</v>
      </c>
      <c r="L58" s="4">
        <v>784</v>
      </c>
      <c r="M58" s="4">
        <v>784</v>
      </c>
      <c r="N58" s="4" t="s">
        <v>71</v>
      </c>
      <c r="O58" s="3">
        <v>2013</v>
      </c>
      <c r="P58" s="5" t="s">
        <v>72</v>
      </c>
      <c r="Q58" s="4" t="s">
        <v>101</v>
      </c>
      <c r="R58" s="4" t="s">
        <v>81</v>
      </c>
      <c r="S58" s="6">
        <v>246000</v>
      </c>
      <c r="T58" s="4" t="s">
        <v>74</v>
      </c>
      <c r="U58" s="4" t="s">
        <v>74</v>
      </c>
      <c r="V58" s="7">
        <f t="shared" si="0"/>
        <v>10671471.02</v>
      </c>
      <c r="W58" s="7"/>
      <c r="X58" s="8">
        <v>2013</v>
      </c>
      <c r="Y58" s="9" t="s">
        <v>110</v>
      </c>
      <c r="Z58" s="10">
        <v>41620</v>
      </c>
      <c r="AA58" s="9">
        <v>9570180.4000000004</v>
      </c>
      <c r="AB58" s="10">
        <v>41820</v>
      </c>
      <c r="AC58" s="9">
        <v>750987.09999999963</v>
      </c>
      <c r="AD58" s="10">
        <v>42264</v>
      </c>
      <c r="AE58" s="9">
        <v>350303.51999999955</v>
      </c>
      <c r="AF58" s="10"/>
      <c r="AG58" s="9"/>
      <c r="AH58" s="10"/>
      <c r="AI58" s="9"/>
      <c r="AJ58" s="10"/>
      <c r="AK58" s="9"/>
      <c r="AL58" s="10"/>
      <c r="AM58" s="9"/>
      <c r="AN58" s="10"/>
      <c r="AO58" s="9"/>
      <c r="AP58" s="10"/>
      <c r="AQ58" s="9"/>
      <c r="AR58" s="10"/>
      <c r="AS58" s="9"/>
      <c r="AT58" s="10"/>
      <c r="AU58" s="9"/>
      <c r="AV58" s="10"/>
      <c r="AW58" s="9"/>
      <c r="AX58" s="10"/>
      <c r="AY58" s="9"/>
      <c r="AZ58" s="10"/>
      <c r="BA58" s="9"/>
      <c r="BB58" s="10"/>
      <c r="BC58" s="4"/>
      <c r="BD58" s="10"/>
      <c r="BE58" s="4"/>
      <c r="BF58" s="10"/>
      <c r="BG58" s="4"/>
      <c r="BH58" s="10"/>
      <c r="BI58" s="4"/>
      <c r="BJ58" s="9">
        <v>10671471.02</v>
      </c>
      <c r="BK58" s="11">
        <f t="shared" si="1"/>
        <v>1</v>
      </c>
      <c r="BL58" s="12" t="s">
        <v>72</v>
      </c>
    </row>
    <row r="59" spans="1:64" ht="19.5" customHeight="1" x14ac:dyDescent="0.35">
      <c r="A59" s="3">
        <v>55</v>
      </c>
      <c r="B59" s="3" t="s">
        <v>63</v>
      </c>
      <c r="C59" s="3">
        <v>2208219</v>
      </c>
      <c r="D59" s="4" t="s">
        <v>327</v>
      </c>
      <c r="E59" s="3" t="s">
        <v>328</v>
      </c>
      <c r="F59" s="3" t="s">
        <v>66</v>
      </c>
      <c r="G59" s="4" t="s">
        <v>78</v>
      </c>
      <c r="H59" s="4" t="s">
        <v>329</v>
      </c>
      <c r="I59" s="4" t="s">
        <v>330</v>
      </c>
      <c r="J59" s="4" t="s">
        <v>331</v>
      </c>
      <c r="K59" s="4" t="s">
        <v>70</v>
      </c>
      <c r="L59" s="4">
        <v>550</v>
      </c>
      <c r="M59" s="4">
        <v>550</v>
      </c>
      <c r="N59" s="4" t="s">
        <v>71</v>
      </c>
      <c r="O59" s="3">
        <v>2013</v>
      </c>
      <c r="P59" s="5" t="s">
        <v>72</v>
      </c>
      <c r="Q59" s="4" t="s">
        <v>332</v>
      </c>
      <c r="R59" s="4" t="s">
        <v>81</v>
      </c>
      <c r="S59" s="6">
        <v>10000</v>
      </c>
      <c r="T59" s="4" t="s">
        <v>74</v>
      </c>
      <c r="U59" s="4" t="s">
        <v>74</v>
      </c>
      <c r="V59" s="7">
        <f t="shared" si="0"/>
        <v>414790.34</v>
      </c>
      <c r="W59" s="7"/>
      <c r="X59" s="8">
        <v>2014</v>
      </c>
      <c r="Y59" s="9" t="s">
        <v>208</v>
      </c>
      <c r="Z59" s="10">
        <v>41647</v>
      </c>
      <c r="AA59" s="9">
        <v>414790.34</v>
      </c>
      <c r="AB59" s="10"/>
      <c r="AC59" s="9"/>
      <c r="AD59" s="10"/>
      <c r="AE59" s="9"/>
      <c r="AF59" s="10"/>
      <c r="AG59" s="9"/>
      <c r="AH59" s="10"/>
      <c r="AI59" s="9"/>
      <c r="AJ59" s="10"/>
      <c r="AK59" s="9"/>
      <c r="AL59" s="10"/>
      <c r="AM59" s="9"/>
      <c r="AN59" s="10"/>
      <c r="AO59" s="9"/>
      <c r="AP59" s="10"/>
      <c r="AQ59" s="9"/>
      <c r="AR59" s="10"/>
      <c r="AS59" s="9"/>
      <c r="AT59" s="10"/>
      <c r="AU59" s="9"/>
      <c r="AV59" s="10"/>
      <c r="AW59" s="9"/>
      <c r="AX59" s="10"/>
      <c r="AY59" s="9"/>
      <c r="AZ59" s="10"/>
      <c r="BA59" s="9"/>
      <c r="BB59" s="10"/>
      <c r="BC59" s="4"/>
      <c r="BD59" s="10"/>
      <c r="BE59" s="4"/>
      <c r="BF59" s="10"/>
      <c r="BG59" s="4"/>
      <c r="BH59" s="10"/>
      <c r="BI59" s="4"/>
      <c r="BJ59" s="9">
        <v>414790.34</v>
      </c>
      <c r="BK59" s="11">
        <f t="shared" si="1"/>
        <v>1</v>
      </c>
      <c r="BL59" s="12" t="s">
        <v>72</v>
      </c>
    </row>
    <row r="60" spans="1:64" ht="19.5" customHeight="1" x14ac:dyDescent="0.35">
      <c r="A60" s="3">
        <v>56</v>
      </c>
      <c r="B60" s="3" t="s">
        <v>63</v>
      </c>
      <c r="C60" s="3">
        <v>2109268</v>
      </c>
      <c r="D60" s="4" t="s">
        <v>333</v>
      </c>
      <c r="E60" s="3" t="s">
        <v>334</v>
      </c>
      <c r="F60" s="3" t="s">
        <v>132</v>
      </c>
      <c r="G60" s="4" t="s">
        <v>335</v>
      </c>
      <c r="H60" s="4" t="s">
        <v>336</v>
      </c>
      <c r="I60" s="4"/>
      <c r="J60" s="4" t="s">
        <v>337</v>
      </c>
      <c r="K60" s="4" t="s">
        <v>70</v>
      </c>
      <c r="L60" s="4">
        <v>37497</v>
      </c>
      <c r="M60" s="4">
        <v>37497</v>
      </c>
      <c r="N60" s="4" t="s">
        <v>71</v>
      </c>
      <c r="O60" s="3">
        <v>2013</v>
      </c>
      <c r="P60" s="5" t="s">
        <v>72</v>
      </c>
      <c r="Q60" s="4" t="s">
        <v>101</v>
      </c>
      <c r="R60" s="4" t="s">
        <v>74</v>
      </c>
      <c r="S60" s="6"/>
      <c r="T60" s="4" t="s">
        <v>74</v>
      </c>
      <c r="U60" s="4" t="s">
        <v>74</v>
      </c>
      <c r="V60" s="7">
        <f t="shared" si="0"/>
        <v>39573829.909999996</v>
      </c>
      <c r="W60" s="7"/>
      <c r="X60" s="8">
        <v>2013</v>
      </c>
      <c r="Y60" s="9" t="s">
        <v>129</v>
      </c>
      <c r="Z60" s="10">
        <v>41360</v>
      </c>
      <c r="AA60" s="9">
        <v>29431157.629999999</v>
      </c>
      <c r="AB60" s="10">
        <v>41702</v>
      </c>
      <c r="AC60" s="9">
        <v>9490.6700000017881</v>
      </c>
      <c r="AD60" s="10">
        <v>42076</v>
      </c>
      <c r="AE60" s="9">
        <v>4287266.8000000007</v>
      </c>
      <c r="AF60" s="10">
        <v>42488</v>
      </c>
      <c r="AG60" s="9">
        <v>5955059.4799999967</v>
      </c>
      <c r="AH60" s="10">
        <v>45384</v>
      </c>
      <c r="AI60" s="9">
        <v>-109144.67000000179</v>
      </c>
      <c r="AJ60" s="10"/>
      <c r="AK60" s="9"/>
      <c r="AL60" s="10"/>
      <c r="AM60" s="9"/>
      <c r="AN60" s="10"/>
      <c r="AO60" s="9"/>
      <c r="AP60" s="10"/>
      <c r="AQ60" s="9"/>
      <c r="AR60" s="10"/>
      <c r="AS60" s="9"/>
      <c r="AT60" s="10"/>
      <c r="AU60" s="9"/>
      <c r="AV60" s="10"/>
      <c r="AW60" s="9"/>
      <c r="AX60" s="10"/>
      <c r="AY60" s="9"/>
      <c r="AZ60" s="10"/>
      <c r="BA60" s="9"/>
      <c r="BB60" s="10"/>
      <c r="BC60" s="4"/>
      <c r="BD60" s="10"/>
      <c r="BE60" s="4"/>
      <c r="BF60" s="10"/>
      <c r="BG60" s="4"/>
      <c r="BH60" s="10"/>
      <c r="BI60" s="4"/>
      <c r="BJ60" s="9">
        <v>39573829.910000004</v>
      </c>
      <c r="BK60" s="11">
        <f t="shared" si="1"/>
        <v>1.0000000000000002</v>
      </c>
      <c r="BL60" s="12" t="s">
        <v>72</v>
      </c>
    </row>
    <row r="61" spans="1:64" ht="19.5" customHeight="1" x14ac:dyDescent="0.35">
      <c r="A61" s="3">
        <v>57</v>
      </c>
      <c r="B61" s="3" t="s">
        <v>63</v>
      </c>
      <c r="C61" s="3">
        <v>2227840</v>
      </c>
      <c r="D61" s="4" t="s">
        <v>338</v>
      </c>
      <c r="E61" s="3" t="s">
        <v>339</v>
      </c>
      <c r="F61" s="3" t="s">
        <v>132</v>
      </c>
      <c r="G61" s="4" t="s">
        <v>198</v>
      </c>
      <c r="H61" s="4"/>
      <c r="I61" s="4"/>
      <c r="J61" s="4" t="s">
        <v>340</v>
      </c>
      <c r="K61" s="4" t="s">
        <v>341</v>
      </c>
      <c r="L61" s="4">
        <v>220</v>
      </c>
      <c r="M61" s="4">
        <v>220</v>
      </c>
      <c r="N61" s="4" t="s">
        <v>71</v>
      </c>
      <c r="O61" s="3">
        <v>2013</v>
      </c>
      <c r="P61" s="5" t="s">
        <v>72</v>
      </c>
      <c r="Q61" s="4" t="s">
        <v>342</v>
      </c>
      <c r="R61" s="4" t="s">
        <v>81</v>
      </c>
      <c r="S61" s="6">
        <v>9790.2199999999993</v>
      </c>
      <c r="T61" s="4" t="s">
        <v>74</v>
      </c>
      <c r="U61" s="4" t="s">
        <v>74</v>
      </c>
      <c r="V61" s="7">
        <f t="shared" si="0"/>
        <v>3960240.49</v>
      </c>
      <c r="W61" s="7"/>
      <c r="X61" s="8">
        <v>2013</v>
      </c>
      <c r="Y61" s="9" t="s">
        <v>257</v>
      </c>
      <c r="Z61" s="10">
        <v>41393</v>
      </c>
      <c r="AA61" s="9">
        <v>2468821</v>
      </c>
      <c r="AB61" s="10">
        <v>41733</v>
      </c>
      <c r="AC61" s="9">
        <v>1399889.9100000001</v>
      </c>
      <c r="AD61" s="10">
        <v>41968</v>
      </c>
      <c r="AE61" s="9"/>
      <c r="AF61" s="10">
        <v>42331</v>
      </c>
      <c r="AG61" s="9">
        <v>91529.580000000075</v>
      </c>
      <c r="AH61" s="10"/>
      <c r="AI61" s="9"/>
      <c r="AJ61" s="10"/>
      <c r="AK61" s="9"/>
      <c r="AL61" s="10"/>
      <c r="AM61" s="9"/>
      <c r="AN61" s="10"/>
      <c r="AO61" s="9"/>
      <c r="AP61" s="10"/>
      <c r="AQ61" s="9"/>
      <c r="AR61" s="10"/>
      <c r="AS61" s="9"/>
      <c r="AT61" s="10"/>
      <c r="AU61" s="9"/>
      <c r="AV61" s="10"/>
      <c r="AW61" s="9"/>
      <c r="AX61" s="10"/>
      <c r="AY61" s="9"/>
      <c r="AZ61" s="10"/>
      <c r="BA61" s="9"/>
      <c r="BB61" s="10"/>
      <c r="BC61" s="4"/>
      <c r="BD61" s="10"/>
      <c r="BE61" s="4"/>
      <c r="BF61" s="10"/>
      <c r="BG61" s="4"/>
      <c r="BH61" s="10"/>
      <c r="BI61" s="4"/>
      <c r="BJ61" s="9">
        <v>3960240.49</v>
      </c>
      <c r="BK61" s="11">
        <f t="shared" si="1"/>
        <v>1</v>
      </c>
      <c r="BL61" s="12" t="s">
        <v>72</v>
      </c>
    </row>
    <row r="62" spans="1:64" ht="19.5" customHeight="1" x14ac:dyDescent="0.35">
      <c r="A62" s="3">
        <v>58</v>
      </c>
      <c r="B62" s="3" t="s">
        <v>63</v>
      </c>
      <c r="C62" s="3">
        <v>2133205</v>
      </c>
      <c r="D62" s="4" t="s">
        <v>343</v>
      </c>
      <c r="E62" s="3" t="s">
        <v>131</v>
      </c>
      <c r="F62" s="3" t="s">
        <v>132</v>
      </c>
      <c r="G62" s="4" t="s">
        <v>113</v>
      </c>
      <c r="H62" s="4"/>
      <c r="I62" s="4"/>
      <c r="J62" s="4" t="s">
        <v>133</v>
      </c>
      <c r="K62" s="4" t="s">
        <v>134</v>
      </c>
      <c r="L62" s="4">
        <v>11663</v>
      </c>
      <c r="M62" s="4">
        <v>11663</v>
      </c>
      <c r="N62" s="4" t="s">
        <v>71</v>
      </c>
      <c r="O62" s="3">
        <v>2013</v>
      </c>
      <c r="P62" s="5" t="s">
        <v>122</v>
      </c>
      <c r="Q62" s="4" t="s">
        <v>101</v>
      </c>
      <c r="R62" s="4" t="s">
        <v>81</v>
      </c>
      <c r="S62" s="6">
        <v>585636</v>
      </c>
      <c r="T62" s="4" t="s">
        <v>74</v>
      </c>
      <c r="U62" s="4" t="s">
        <v>74</v>
      </c>
      <c r="V62" s="7">
        <f t="shared" si="0"/>
        <v>53048859</v>
      </c>
      <c r="W62" s="7"/>
      <c r="X62" s="8">
        <v>2013</v>
      </c>
      <c r="Y62" s="9" t="s">
        <v>136</v>
      </c>
      <c r="Z62" s="10">
        <v>41435</v>
      </c>
      <c r="AA62" s="9">
        <v>32132785.32</v>
      </c>
      <c r="AB62" s="10">
        <v>42272</v>
      </c>
      <c r="AC62" s="9">
        <v>20090073.68</v>
      </c>
      <c r="AD62" s="10">
        <v>42517</v>
      </c>
      <c r="AE62" s="9"/>
      <c r="AF62" s="10">
        <v>42705</v>
      </c>
      <c r="AG62" s="9">
        <v>826000</v>
      </c>
      <c r="AH62" s="10">
        <v>43368</v>
      </c>
      <c r="AI62" s="9"/>
      <c r="AJ62" s="10"/>
      <c r="AK62" s="9"/>
      <c r="AL62" s="10"/>
      <c r="AM62" s="9"/>
      <c r="AN62" s="10"/>
      <c r="AO62" s="9"/>
      <c r="AP62" s="10"/>
      <c r="AQ62" s="9"/>
      <c r="AR62" s="10"/>
      <c r="AS62" s="9"/>
      <c r="AT62" s="10"/>
      <c r="AU62" s="9"/>
      <c r="AV62" s="10"/>
      <c r="AW62" s="9"/>
      <c r="AX62" s="10"/>
      <c r="AY62" s="9"/>
      <c r="AZ62" s="10"/>
      <c r="BA62" s="9"/>
      <c r="BB62" s="10"/>
      <c r="BC62" s="4"/>
      <c r="BD62" s="10"/>
      <c r="BE62" s="4"/>
      <c r="BF62" s="10"/>
      <c r="BG62" s="4"/>
      <c r="BH62" s="10"/>
      <c r="BI62" s="4"/>
      <c r="BJ62" s="9">
        <v>47637653.799999997</v>
      </c>
      <c r="BK62" s="11">
        <f t="shared" si="1"/>
        <v>0.89799582305813586</v>
      </c>
      <c r="BL62" s="12" t="s">
        <v>2900</v>
      </c>
    </row>
    <row r="63" spans="1:64" ht="19.5" customHeight="1" x14ac:dyDescent="0.35">
      <c r="A63" s="3">
        <v>59</v>
      </c>
      <c r="B63" s="3" t="s">
        <v>63</v>
      </c>
      <c r="C63" s="3">
        <v>2173323</v>
      </c>
      <c r="D63" s="4" t="s">
        <v>344</v>
      </c>
      <c r="E63" s="3" t="s">
        <v>138</v>
      </c>
      <c r="F63" s="3" t="s">
        <v>132</v>
      </c>
      <c r="G63" s="4" t="s">
        <v>99</v>
      </c>
      <c r="H63" s="4"/>
      <c r="I63" s="4"/>
      <c r="J63" s="4" t="s">
        <v>139</v>
      </c>
      <c r="K63" s="4" t="s">
        <v>134</v>
      </c>
      <c r="L63" s="4">
        <v>97783</v>
      </c>
      <c r="M63" s="4">
        <v>97783</v>
      </c>
      <c r="N63" s="4" t="s">
        <v>71</v>
      </c>
      <c r="O63" s="3">
        <v>2013</v>
      </c>
      <c r="P63" s="5" t="s">
        <v>72</v>
      </c>
      <c r="Q63" s="4" t="s">
        <v>345</v>
      </c>
      <c r="R63" s="4" t="s">
        <v>81</v>
      </c>
      <c r="S63" s="6">
        <v>67504</v>
      </c>
      <c r="T63" s="4" t="s">
        <v>74</v>
      </c>
      <c r="U63" s="4" t="s">
        <v>74</v>
      </c>
      <c r="V63" s="7">
        <f t="shared" si="0"/>
        <v>15556518.380000001</v>
      </c>
      <c r="W63" s="7"/>
      <c r="X63" s="8">
        <v>2013</v>
      </c>
      <c r="Y63" s="9" t="s">
        <v>87</v>
      </c>
      <c r="Z63" s="10">
        <v>41514</v>
      </c>
      <c r="AA63" s="9">
        <v>9216799.5700000003</v>
      </c>
      <c r="AB63" s="10">
        <v>42191</v>
      </c>
      <c r="AC63" s="9">
        <v>4884529.87</v>
      </c>
      <c r="AD63" s="10">
        <v>42376</v>
      </c>
      <c r="AE63" s="9">
        <v>429160.11999999918</v>
      </c>
      <c r="AF63" s="10">
        <v>42670</v>
      </c>
      <c r="AG63" s="9">
        <v>439558.6099999994</v>
      </c>
      <c r="AH63" s="10">
        <v>43159</v>
      </c>
      <c r="AI63" s="9">
        <v>586470.21000000089</v>
      </c>
      <c r="AJ63" s="10">
        <v>43306</v>
      </c>
      <c r="AK63" s="9"/>
      <c r="AL63" s="10">
        <v>43362</v>
      </c>
      <c r="AM63" s="9"/>
      <c r="AN63" s="10"/>
      <c r="AO63" s="9"/>
      <c r="AP63" s="10"/>
      <c r="AQ63" s="9"/>
      <c r="AR63" s="10"/>
      <c r="AS63" s="9"/>
      <c r="AT63" s="10"/>
      <c r="AU63" s="9"/>
      <c r="AV63" s="10"/>
      <c r="AW63" s="9"/>
      <c r="AX63" s="10"/>
      <c r="AY63" s="9"/>
      <c r="AZ63" s="10"/>
      <c r="BA63" s="9"/>
      <c r="BB63" s="10"/>
      <c r="BC63" s="4"/>
      <c r="BD63" s="10"/>
      <c r="BE63" s="4"/>
      <c r="BF63" s="10"/>
      <c r="BG63" s="4"/>
      <c r="BH63" s="10"/>
      <c r="BI63" s="4"/>
      <c r="BJ63" s="9">
        <v>15556518.379999999</v>
      </c>
      <c r="BK63" s="11">
        <f t="shared" si="1"/>
        <v>0.99999999999999989</v>
      </c>
      <c r="BL63" s="12" t="s">
        <v>72</v>
      </c>
    </row>
    <row r="64" spans="1:64" ht="19.5" customHeight="1" x14ac:dyDescent="0.35">
      <c r="A64" s="3">
        <v>60</v>
      </c>
      <c r="B64" s="3" t="s">
        <v>63</v>
      </c>
      <c r="C64" s="3">
        <v>2173350</v>
      </c>
      <c r="D64" s="4" t="s">
        <v>346</v>
      </c>
      <c r="E64" s="3" t="s">
        <v>138</v>
      </c>
      <c r="F64" s="3" t="s">
        <v>132</v>
      </c>
      <c r="G64" s="4" t="s">
        <v>99</v>
      </c>
      <c r="H64" s="4"/>
      <c r="I64" s="4"/>
      <c r="J64" s="4" t="s">
        <v>139</v>
      </c>
      <c r="K64" s="4" t="s">
        <v>70</v>
      </c>
      <c r="L64" s="4">
        <v>289234</v>
      </c>
      <c r="M64" s="4">
        <v>289234</v>
      </c>
      <c r="N64" s="4" t="s">
        <v>71</v>
      </c>
      <c r="O64" s="3">
        <v>2013</v>
      </c>
      <c r="P64" s="5" t="s">
        <v>72</v>
      </c>
      <c r="Q64" s="4" t="s">
        <v>345</v>
      </c>
      <c r="R64" s="4" t="s">
        <v>81</v>
      </c>
      <c r="S64" s="6">
        <v>44385</v>
      </c>
      <c r="T64" s="4" t="s">
        <v>74</v>
      </c>
      <c r="U64" s="4" t="s">
        <v>74</v>
      </c>
      <c r="V64" s="7">
        <f t="shared" si="0"/>
        <v>5253138.2699999996</v>
      </c>
      <c r="W64" s="7"/>
      <c r="X64" s="8">
        <v>2013</v>
      </c>
      <c r="Y64" s="9" t="s">
        <v>87</v>
      </c>
      <c r="Z64" s="10">
        <v>41514</v>
      </c>
      <c r="AA64" s="9">
        <v>4573305.9400000004</v>
      </c>
      <c r="AB64" s="10">
        <v>42377</v>
      </c>
      <c r="AC64" s="9">
        <v>598151.66999999993</v>
      </c>
      <c r="AD64" s="10">
        <v>42537</v>
      </c>
      <c r="AE64" s="9">
        <v>81680.659999999218</v>
      </c>
      <c r="AF64" s="10"/>
      <c r="AG64" s="9"/>
      <c r="AH64" s="10"/>
      <c r="AI64" s="9"/>
      <c r="AJ64" s="10"/>
      <c r="AK64" s="9"/>
      <c r="AL64" s="10"/>
      <c r="AM64" s="9"/>
      <c r="AN64" s="10"/>
      <c r="AO64" s="9"/>
      <c r="AP64" s="10"/>
      <c r="AQ64" s="9"/>
      <c r="AR64" s="10"/>
      <c r="AS64" s="9"/>
      <c r="AT64" s="10"/>
      <c r="AU64" s="9"/>
      <c r="AV64" s="10"/>
      <c r="AW64" s="9"/>
      <c r="AX64" s="10"/>
      <c r="AY64" s="9"/>
      <c r="AZ64" s="10"/>
      <c r="BA64" s="9"/>
      <c r="BB64" s="10"/>
      <c r="BC64" s="4"/>
      <c r="BD64" s="10"/>
      <c r="BE64" s="4"/>
      <c r="BF64" s="10"/>
      <c r="BG64" s="4"/>
      <c r="BH64" s="10"/>
      <c r="BI64" s="4"/>
      <c r="BJ64" s="9">
        <v>5253138.2700000005</v>
      </c>
      <c r="BK64" s="11">
        <f t="shared" si="1"/>
        <v>1.0000000000000002</v>
      </c>
      <c r="BL64" s="12" t="s">
        <v>72</v>
      </c>
    </row>
    <row r="65" spans="1:64" ht="19.5" customHeight="1" x14ac:dyDescent="0.35">
      <c r="A65" s="3">
        <v>61</v>
      </c>
      <c r="B65" s="3" t="s">
        <v>63</v>
      </c>
      <c r="C65" s="3">
        <v>2109715</v>
      </c>
      <c r="D65" s="4" t="s">
        <v>347</v>
      </c>
      <c r="E65" s="3" t="s">
        <v>339</v>
      </c>
      <c r="F65" s="3" t="s">
        <v>132</v>
      </c>
      <c r="G65" s="4" t="s">
        <v>198</v>
      </c>
      <c r="H65" s="4"/>
      <c r="I65" s="4"/>
      <c r="J65" s="4" t="s">
        <v>340</v>
      </c>
      <c r="K65" s="4" t="s">
        <v>108</v>
      </c>
      <c r="L65" s="4">
        <v>1617050</v>
      </c>
      <c r="M65" s="4">
        <v>1617050</v>
      </c>
      <c r="N65" s="4" t="s">
        <v>71</v>
      </c>
      <c r="O65" s="3">
        <v>2013</v>
      </c>
      <c r="P65" s="5" t="s">
        <v>72</v>
      </c>
      <c r="Q65" s="4" t="s">
        <v>348</v>
      </c>
      <c r="R65" s="4" t="s">
        <v>81</v>
      </c>
      <c r="S65" s="6">
        <v>938916.12</v>
      </c>
      <c r="T65" s="4" t="s">
        <v>74</v>
      </c>
      <c r="U65" s="4" t="s">
        <v>74</v>
      </c>
      <c r="V65" s="7">
        <f t="shared" si="0"/>
        <v>39129428.240000002</v>
      </c>
      <c r="W65" s="7"/>
      <c r="X65" s="8">
        <v>2013</v>
      </c>
      <c r="Y65" s="9" t="s">
        <v>145</v>
      </c>
      <c r="Z65" s="10">
        <v>41558</v>
      </c>
      <c r="AA65" s="9">
        <v>33542344</v>
      </c>
      <c r="AB65" s="10">
        <v>42124</v>
      </c>
      <c r="AC65" s="9">
        <v>3049216</v>
      </c>
      <c r="AD65" s="10">
        <v>42657</v>
      </c>
      <c r="AE65" s="9">
        <v>-37746.759999997914</v>
      </c>
      <c r="AF65" s="10">
        <v>42614</v>
      </c>
      <c r="AG65" s="9"/>
      <c r="AH65" s="10">
        <v>42704</v>
      </c>
      <c r="AI65" s="9">
        <v>2636881.84</v>
      </c>
      <c r="AJ65" s="10">
        <v>42853</v>
      </c>
      <c r="AK65" s="9">
        <v>1379028.8700000048</v>
      </c>
      <c r="AL65" s="10">
        <v>43007</v>
      </c>
      <c r="AM65" s="9">
        <v>128230.73999999464</v>
      </c>
      <c r="AN65" s="10">
        <v>43276</v>
      </c>
      <c r="AO65" s="9"/>
      <c r="AP65" s="10">
        <v>44526</v>
      </c>
      <c r="AQ65" s="9"/>
      <c r="AR65" s="10">
        <v>45637</v>
      </c>
      <c r="AS65" s="9">
        <v>-1568526.4499999955</v>
      </c>
      <c r="AT65" s="10"/>
      <c r="AU65" s="9"/>
      <c r="AV65" s="10"/>
      <c r="AW65" s="9"/>
      <c r="AX65" s="10"/>
      <c r="AY65" s="9"/>
      <c r="AZ65" s="10"/>
      <c r="BA65" s="9"/>
      <c r="BB65" s="10"/>
      <c r="BC65" s="4"/>
      <c r="BD65" s="10"/>
      <c r="BE65" s="4"/>
      <c r="BF65" s="10"/>
      <c r="BG65" s="4"/>
      <c r="BH65" s="10"/>
      <c r="BI65" s="4"/>
      <c r="BJ65" s="9">
        <v>39129428.239999995</v>
      </c>
      <c r="BK65" s="11">
        <f t="shared" si="1"/>
        <v>0.99999999999999978</v>
      </c>
      <c r="BL65" s="12" t="s">
        <v>72</v>
      </c>
    </row>
    <row r="66" spans="1:64" ht="19.5" customHeight="1" x14ac:dyDescent="0.35">
      <c r="A66" s="3">
        <v>62</v>
      </c>
      <c r="B66" s="3" t="s">
        <v>63</v>
      </c>
      <c r="C66" s="3">
        <v>2227389</v>
      </c>
      <c r="D66" s="4" t="s">
        <v>349</v>
      </c>
      <c r="E66" s="3" t="s">
        <v>350</v>
      </c>
      <c r="F66" s="3" t="s">
        <v>132</v>
      </c>
      <c r="G66" s="4" t="s">
        <v>120</v>
      </c>
      <c r="H66" s="4"/>
      <c r="I66" s="4"/>
      <c r="J66" s="4" t="s">
        <v>351</v>
      </c>
      <c r="K66" s="4" t="s">
        <v>162</v>
      </c>
      <c r="L66" s="4">
        <v>73946</v>
      </c>
      <c r="M66" s="4">
        <v>73946</v>
      </c>
      <c r="N66" s="4" t="s">
        <v>71</v>
      </c>
      <c r="O66" s="3">
        <v>2013</v>
      </c>
      <c r="P66" s="5" t="s">
        <v>122</v>
      </c>
      <c r="Q66" s="4" t="s">
        <v>3006</v>
      </c>
      <c r="R66" s="4" t="s">
        <v>81</v>
      </c>
      <c r="S66" s="6">
        <v>1244016</v>
      </c>
      <c r="T66" s="4" t="s">
        <v>74</v>
      </c>
      <c r="U66" s="4" t="s">
        <v>74</v>
      </c>
      <c r="V66" s="7">
        <f t="shared" si="0"/>
        <v>96462742.650000006</v>
      </c>
      <c r="W66" s="7"/>
      <c r="X66" s="8">
        <v>2013</v>
      </c>
      <c r="Y66" s="9" t="s">
        <v>110</v>
      </c>
      <c r="Z66" s="10">
        <v>41635</v>
      </c>
      <c r="AA66" s="9">
        <v>77456007.950000003</v>
      </c>
      <c r="AB66" s="10">
        <v>42342</v>
      </c>
      <c r="AC66" s="9"/>
      <c r="AD66" s="10">
        <v>42674</v>
      </c>
      <c r="AE66" s="9">
        <v>18933385.969999999</v>
      </c>
      <c r="AF66" s="10">
        <v>42886</v>
      </c>
      <c r="AG66" s="9"/>
      <c r="AH66" s="10">
        <v>43070</v>
      </c>
      <c r="AI66" s="9"/>
      <c r="AJ66" s="10">
        <v>43347</v>
      </c>
      <c r="AK66" s="9">
        <v>688470.84999999404</v>
      </c>
      <c r="AL66" s="10">
        <v>43348</v>
      </c>
      <c r="AM66" s="9"/>
      <c r="AN66" s="10">
        <v>43353</v>
      </c>
      <c r="AO66" s="9"/>
      <c r="AP66" s="10">
        <v>45551</v>
      </c>
      <c r="AQ66" s="9">
        <v>-615122.11999998987</v>
      </c>
      <c r="AR66" s="10">
        <v>45810</v>
      </c>
      <c r="AS66" s="9"/>
      <c r="AT66" s="10">
        <v>45975</v>
      </c>
      <c r="AU66" s="9"/>
      <c r="AV66" s="10"/>
      <c r="AW66" s="9"/>
      <c r="AX66" s="10"/>
      <c r="AY66" s="9"/>
      <c r="AZ66" s="10"/>
      <c r="BA66" s="9"/>
      <c r="BB66" s="10"/>
      <c r="BC66" s="4"/>
      <c r="BD66" s="10"/>
      <c r="BE66" s="4"/>
      <c r="BF66" s="10"/>
      <c r="BG66" s="4"/>
      <c r="BH66" s="10"/>
      <c r="BI66" s="4"/>
      <c r="BJ66" s="9">
        <v>92419288.239999995</v>
      </c>
      <c r="BK66" s="11">
        <f t="shared" si="1"/>
        <v>0.95808273433950497</v>
      </c>
      <c r="BL66" s="12" t="s">
        <v>224</v>
      </c>
    </row>
    <row r="67" spans="1:64" ht="19.5" customHeight="1" x14ac:dyDescent="0.35">
      <c r="A67" s="3">
        <v>63</v>
      </c>
      <c r="B67" s="3" t="s">
        <v>63</v>
      </c>
      <c r="C67" s="3">
        <v>2182222</v>
      </c>
      <c r="D67" s="4" t="s">
        <v>352</v>
      </c>
      <c r="E67" s="3" t="s">
        <v>353</v>
      </c>
      <c r="F67" s="3" t="s">
        <v>66</v>
      </c>
      <c r="G67" s="4" t="s">
        <v>246</v>
      </c>
      <c r="H67" s="4" t="s">
        <v>253</v>
      </c>
      <c r="I67" s="4" t="s">
        <v>354</v>
      </c>
      <c r="J67" s="4" t="s">
        <v>355</v>
      </c>
      <c r="K67" s="4" t="s">
        <v>341</v>
      </c>
      <c r="L67" s="4">
        <v>355</v>
      </c>
      <c r="M67" s="4">
        <v>355</v>
      </c>
      <c r="N67" s="4" t="s">
        <v>71</v>
      </c>
      <c r="O67" s="3">
        <v>2014</v>
      </c>
      <c r="P67" s="5" t="s">
        <v>72</v>
      </c>
      <c r="Q67" s="4" t="s">
        <v>256</v>
      </c>
      <c r="R67" s="4" t="s">
        <v>81</v>
      </c>
      <c r="S67" s="6">
        <v>57516</v>
      </c>
      <c r="T67" s="4" t="s">
        <v>74</v>
      </c>
      <c r="U67" s="4" t="s">
        <v>74</v>
      </c>
      <c r="V67" s="7">
        <f t="shared" si="0"/>
        <v>3349708.21</v>
      </c>
      <c r="W67" s="7"/>
      <c r="X67" s="8">
        <v>2014</v>
      </c>
      <c r="Y67" s="9" t="s">
        <v>102</v>
      </c>
      <c r="Z67" s="10">
        <v>41775</v>
      </c>
      <c r="AA67" s="9">
        <v>2969708.21</v>
      </c>
      <c r="AB67" s="10">
        <v>42174</v>
      </c>
      <c r="AC67" s="9">
        <v>380000</v>
      </c>
      <c r="AD67" s="10"/>
      <c r="AE67" s="9"/>
      <c r="AF67" s="10"/>
      <c r="AG67" s="9"/>
      <c r="AH67" s="10"/>
      <c r="AI67" s="9"/>
      <c r="AJ67" s="10"/>
      <c r="AK67" s="9"/>
      <c r="AL67" s="10"/>
      <c r="AM67" s="9"/>
      <c r="AN67" s="10"/>
      <c r="AO67" s="9"/>
      <c r="AP67" s="10"/>
      <c r="AQ67" s="9"/>
      <c r="AR67" s="10"/>
      <c r="AS67" s="9"/>
      <c r="AT67" s="10"/>
      <c r="AU67" s="9"/>
      <c r="AV67" s="10"/>
      <c r="AW67" s="9"/>
      <c r="AX67" s="10"/>
      <c r="AY67" s="9"/>
      <c r="AZ67" s="10"/>
      <c r="BA67" s="9"/>
      <c r="BB67" s="10"/>
      <c r="BC67" s="4"/>
      <c r="BD67" s="10"/>
      <c r="BE67" s="4"/>
      <c r="BF67" s="10"/>
      <c r="BG67" s="4"/>
      <c r="BH67" s="10"/>
      <c r="BI67" s="4"/>
      <c r="BJ67" s="9">
        <v>3349708.21</v>
      </c>
      <c r="BK67" s="11">
        <f t="shared" si="1"/>
        <v>1</v>
      </c>
      <c r="BL67" s="12" t="s">
        <v>72</v>
      </c>
    </row>
    <row r="68" spans="1:64" ht="19.5" customHeight="1" x14ac:dyDescent="0.35">
      <c r="A68" s="3">
        <v>64</v>
      </c>
      <c r="B68" s="3" t="s">
        <v>63</v>
      </c>
      <c r="C68" s="3">
        <v>2198635</v>
      </c>
      <c r="D68" s="4" t="s">
        <v>356</v>
      </c>
      <c r="E68" s="3" t="s">
        <v>357</v>
      </c>
      <c r="F68" s="3" t="s">
        <v>66</v>
      </c>
      <c r="G68" s="4" t="s">
        <v>125</v>
      </c>
      <c r="H68" s="4" t="s">
        <v>358</v>
      </c>
      <c r="I68" s="4" t="s">
        <v>359</v>
      </c>
      <c r="J68" s="4" t="s">
        <v>360</v>
      </c>
      <c r="K68" s="4" t="s">
        <v>70</v>
      </c>
      <c r="L68" s="4">
        <v>1219</v>
      </c>
      <c r="M68" s="4">
        <v>1219</v>
      </c>
      <c r="N68" s="4" t="s">
        <v>71</v>
      </c>
      <c r="O68" s="3">
        <v>2014</v>
      </c>
      <c r="P68" s="5" t="s">
        <v>72</v>
      </c>
      <c r="Q68" s="4" t="s">
        <v>361</v>
      </c>
      <c r="R68" s="4" t="s">
        <v>81</v>
      </c>
      <c r="S68" s="6">
        <v>48304</v>
      </c>
      <c r="T68" s="4" t="s">
        <v>81</v>
      </c>
      <c r="U68" s="4" t="s">
        <v>74</v>
      </c>
      <c r="V68" s="7">
        <f t="shared" si="0"/>
        <v>1909047.12</v>
      </c>
      <c r="W68" s="7"/>
      <c r="X68" s="8">
        <v>2014</v>
      </c>
      <c r="Y68" s="9" t="s">
        <v>136</v>
      </c>
      <c r="Z68" s="10">
        <v>41803</v>
      </c>
      <c r="AA68" s="9">
        <v>1942921.52</v>
      </c>
      <c r="AB68" s="10">
        <v>41948</v>
      </c>
      <c r="AC68" s="9">
        <v>108722.43999999994</v>
      </c>
      <c r="AD68" s="10">
        <v>42103</v>
      </c>
      <c r="AE68" s="9">
        <v>-142596.83999999985</v>
      </c>
      <c r="AF68" s="10"/>
      <c r="AG68" s="9"/>
      <c r="AH68" s="10"/>
      <c r="AI68" s="9"/>
      <c r="AJ68" s="10"/>
      <c r="AK68" s="9"/>
      <c r="AL68" s="10"/>
      <c r="AM68" s="9"/>
      <c r="AN68" s="10"/>
      <c r="AO68" s="9"/>
      <c r="AP68" s="10"/>
      <c r="AQ68" s="9"/>
      <c r="AR68" s="10"/>
      <c r="AS68" s="9"/>
      <c r="AT68" s="10"/>
      <c r="AU68" s="9"/>
      <c r="AV68" s="10"/>
      <c r="AW68" s="9"/>
      <c r="AX68" s="10"/>
      <c r="AY68" s="9"/>
      <c r="AZ68" s="10"/>
      <c r="BA68" s="9"/>
      <c r="BB68" s="10"/>
      <c r="BC68" s="4"/>
      <c r="BD68" s="10"/>
      <c r="BE68" s="4"/>
      <c r="BF68" s="10"/>
      <c r="BG68" s="4"/>
      <c r="BH68" s="10"/>
      <c r="BI68" s="4"/>
      <c r="BJ68" s="9">
        <v>1909047.12</v>
      </c>
      <c r="BK68" s="11">
        <f t="shared" si="1"/>
        <v>1</v>
      </c>
      <c r="BL68" s="12" t="s">
        <v>72</v>
      </c>
    </row>
    <row r="69" spans="1:64" ht="19.5" customHeight="1" x14ac:dyDescent="0.35">
      <c r="A69" s="3">
        <v>65</v>
      </c>
      <c r="B69" s="3" t="s">
        <v>63</v>
      </c>
      <c r="C69" s="3">
        <v>2144283</v>
      </c>
      <c r="D69" s="4" t="s">
        <v>362</v>
      </c>
      <c r="E69" s="3" t="s">
        <v>77</v>
      </c>
      <c r="F69" s="3" t="s">
        <v>66</v>
      </c>
      <c r="G69" s="4" t="s">
        <v>78</v>
      </c>
      <c r="H69" s="4" t="s">
        <v>78</v>
      </c>
      <c r="I69" s="4"/>
      <c r="J69" s="4" t="s">
        <v>79</v>
      </c>
      <c r="K69" s="4" t="s">
        <v>116</v>
      </c>
      <c r="L69" s="4">
        <v>519</v>
      </c>
      <c r="M69" s="4">
        <v>519</v>
      </c>
      <c r="N69" s="4" t="s">
        <v>71</v>
      </c>
      <c r="O69" s="3">
        <v>2014</v>
      </c>
      <c r="P69" s="5" t="s">
        <v>72</v>
      </c>
      <c r="Q69" s="4" t="s">
        <v>101</v>
      </c>
      <c r="R69" s="4" t="s">
        <v>81</v>
      </c>
      <c r="S69" s="6">
        <v>46940</v>
      </c>
      <c r="T69" s="4" t="s">
        <v>74</v>
      </c>
      <c r="U69" s="4" t="s">
        <v>74</v>
      </c>
      <c r="V69" s="7">
        <f t="shared" ref="V69:V132" si="2">+W69+AA69+AC69+AE69+AG69+AI69+AK69+AM69+AO69+AQ69+AS69+AU69+AW69+AY69+BA69+BC69+BE69+BG69+BI69</f>
        <v>3092363.5</v>
      </c>
      <c r="W69" s="7"/>
      <c r="X69" s="8">
        <v>2014</v>
      </c>
      <c r="Y69" s="9" t="s">
        <v>82</v>
      </c>
      <c r="Z69" s="10">
        <v>41950</v>
      </c>
      <c r="AA69" s="9">
        <v>3054827.07</v>
      </c>
      <c r="AB69" s="10">
        <v>42489</v>
      </c>
      <c r="AC69" s="9"/>
      <c r="AD69" s="10"/>
      <c r="AE69" s="9"/>
      <c r="AF69" s="10"/>
      <c r="AG69" s="9"/>
      <c r="AH69" s="10">
        <v>42489</v>
      </c>
      <c r="AI69" s="9">
        <v>37536.43</v>
      </c>
      <c r="AJ69" s="10"/>
      <c r="AK69" s="9"/>
      <c r="AL69" s="10"/>
      <c r="AM69" s="9"/>
      <c r="AN69" s="10"/>
      <c r="AO69" s="9"/>
      <c r="AP69" s="10"/>
      <c r="AQ69" s="9"/>
      <c r="AR69" s="10"/>
      <c r="AS69" s="9"/>
      <c r="AT69" s="10"/>
      <c r="AU69" s="9"/>
      <c r="AV69" s="10"/>
      <c r="AW69" s="9"/>
      <c r="AX69" s="10"/>
      <c r="AY69" s="9"/>
      <c r="AZ69" s="10"/>
      <c r="BA69" s="9"/>
      <c r="BB69" s="10"/>
      <c r="BC69" s="4"/>
      <c r="BD69" s="10"/>
      <c r="BE69" s="4"/>
      <c r="BF69" s="10"/>
      <c r="BG69" s="4"/>
      <c r="BH69" s="10"/>
      <c r="BI69" s="4"/>
      <c r="BJ69" s="9">
        <v>3092363.5</v>
      </c>
      <c r="BK69" s="11">
        <f t="shared" ref="BK69:BK132" si="3">BJ69/V69</f>
        <v>1</v>
      </c>
      <c r="BL69" s="12" t="s">
        <v>72</v>
      </c>
    </row>
    <row r="70" spans="1:64" ht="19.5" customHeight="1" x14ac:dyDescent="0.35">
      <c r="A70" s="3">
        <v>66</v>
      </c>
      <c r="B70" s="3" t="s">
        <v>63</v>
      </c>
      <c r="C70" s="3">
        <v>2054471</v>
      </c>
      <c r="D70" s="4" t="s">
        <v>363</v>
      </c>
      <c r="E70" s="3" t="s">
        <v>77</v>
      </c>
      <c r="F70" s="3" t="s">
        <v>66</v>
      </c>
      <c r="G70" s="4" t="s">
        <v>78</v>
      </c>
      <c r="H70" s="4" t="s">
        <v>78</v>
      </c>
      <c r="I70" s="4"/>
      <c r="J70" s="4" t="s">
        <v>79</v>
      </c>
      <c r="K70" s="4" t="s">
        <v>116</v>
      </c>
      <c r="L70" s="4">
        <v>1330</v>
      </c>
      <c r="M70" s="4">
        <v>1330</v>
      </c>
      <c r="N70" s="4" t="s">
        <v>71</v>
      </c>
      <c r="O70" s="3">
        <v>2014</v>
      </c>
      <c r="P70" s="5" t="s">
        <v>72</v>
      </c>
      <c r="Q70" s="4" t="s">
        <v>101</v>
      </c>
      <c r="R70" s="4" t="s">
        <v>81</v>
      </c>
      <c r="S70" s="6">
        <v>24913</v>
      </c>
      <c r="T70" s="4" t="s">
        <v>74</v>
      </c>
      <c r="U70" s="4" t="s">
        <v>74</v>
      </c>
      <c r="V70" s="7">
        <f t="shared" si="2"/>
        <v>1603223.82</v>
      </c>
      <c r="W70" s="7"/>
      <c r="X70" s="8">
        <v>2014</v>
      </c>
      <c r="Y70" s="9" t="s">
        <v>82</v>
      </c>
      <c r="Z70" s="10">
        <v>41950</v>
      </c>
      <c r="AA70" s="9">
        <v>1577471.98</v>
      </c>
      <c r="AB70" s="10">
        <v>42489</v>
      </c>
      <c r="AC70" s="9"/>
      <c r="AD70" s="10"/>
      <c r="AE70" s="9"/>
      <c r="AF70" s="10"/>
      <c r="AG70" s="9"/>
      <c r="AH70" s="10"/>
      <c r="AI70" s="9"/>
      <c r="AJ70" s="10"/>
      <c r="AK70" s="9"/>
      <c r="AL70" s="10">
        <v>42489</v>
      </c>
      <c r="AM70" s="9">
        <v>25751.84</v>
      </c>
      <c r="AN70" s="10"/>
      <c r="AO70" s="9"/>
      <c r="AP70" s="10"/>
      <c r="AQ70" s="9"/>
      <c r="AR70" s="10"/>
      <c r="AS70" s="9"/>
      <c r="AT70" s="10"/>
      <c r="AU70" s="9"/>
      <c r="AV70" s="10"/>
      <c r="AW70" s="9"/>
      <c r="AX70" s="10"/>
      <c r="AY70" s="9"/>
      <c r="AZ70" s="10"/>
      <c r="BA70" s="9"/>
      <c r="BB70" s="10"/>
      <c r="BC70" s="4"/>
      <c r="BD70" s="10"/>
      <c r="BE70" s="4"/>
      <c r="BF70" s="10"/>
      <c r="BG70" s="4"/>
      <c r="BH70" s="10"/>
      <c r="BI70" s="4"/>
      <c r="BJ70" s="9">
        <v>1603223.82</v>
      </c>
      <c r="BK70" s="11">
        <f t="shared" si="3"/>
        <v>1</v>
      </c>
      <c r="BL70" s="12" t="s">
        <v>72</v>
      </c>
    </row>
    <row r="71" spans="1:64" ht="19.5" customHeight="1" x14ac:dyDescent="0.35">
      <c r="A71" s="3">
        <v>67</v>
      </c>
      <c r="B71" s="3" t="s">
        <v>63</v>
      </c>
      <c r="C71" s="3">
        <v>2222252</v>
      </c>
      <c r="D71" s="4" t="s">
        <v>364</v>
      </c>
      <c r="E71" s="3" t="s">
        <v>77</v>
      </c>
      <c r="F71" s="3" t="s">
        <v>66</v>
      </c>
      <c r="G71" s="4" t="s">
        <v>78</v>
      </c>
      <c r="H71" s="4" t="s">
        <v>78</v>
      </c>
      <c r="I71" s="4"/>
      <c r="J71" s="4" t="s">
        <v>79</v>
      </c>
      <c r="K71" s="4" t="s">
        <v>116</v>
      </c>
      <c r="L71" s="4">
        <v>495</v>
      </c>
      <c r="M71" s="4">
        <v>495</v>
      </c>
      <c r="N71" s="4" t="s">
        <v>71</v>
      </c>
      <c r="O71" s="3">
        <v>2014</v>
      </c>
      <c r="P71" s="5" t="s">
        <v>72</v>
      </c>
      <c r="Q71" s="4" t="s">
        <v>101</v>
      </c>
      <c r="R71" s="4" t="s">
        <v>81</v>
      </c>
      <c r="S71" s="6">
        <v>15757</v>
      </c>
      <c r="T71" s="4" t="s">
        <v>74</v>
      </c>
      <c r="U71" s="4" t="s">
        <v>74</v>
      </c>
      <c r="V71" s="7">
        <f t="shared" si="2"/>
        <v>1043155.13</v>
      </c>
      <c r="W71" s="7"/>
      <c r="X71" s="8">
        <v>2014</v>
      </c>
      <c r="Y71" s="9" t="s">
        <v>82</v>
      </c>
      <c r="Z71" s="10">
        <v>41950</v>
      </c>
      <c r="AA71" s="9">
        <v>1035344.4</v>
      </c>
      <c r="AB71" s="10">
        <v>42489</v>
      </c>
      <c r="AC71" s="9"/>
      <c r="AD71" s="10"/>
      <c r="AE71" s="9"/>
      <c r="AF71" s="10"/>
      <c r="AG71" s="9"/>
      <c r="AH71" s="10"/>
      <c r="AI71" s="9"/>
      <c r="AJ71" s="10">
        <v>42489</v>
      </c>
      <c r="AK71" s="9">
        <v>7810.73</v>
      </c>
      <c r="AL71" s="10"/>
      <c r="AM71" s="9"/>
      <c r="AN71" s="10"/>
      <c r="AO71" s="9"/>
      <c r="AP71" s="10"/>
      <c r="AQ71" s="9"/>
      <c r="AR71" s="10"/>
      <c r="AS71" s="9"/>
      <c r="AT71" s="10"/>
      <c r="AU71" s="9"/>
      <c r="AV71" s="10"/>
      <c r="AW71" s="9"/>
      <c r="AX71" s="10"/>
      <c r="AY71" s="9"/>
      <c r="AZ71" s="10"/>
      <c r="BA71" s="9"/>
      <c r="BB71" s="10"/>
      <c r="BC71" s="4"/>
      <c r="BD71" s="10"/>
      <c r="BE71" s="4"/>
      <c r="BF71" s="10"/>
      <c r="BG71" s="4"/>
      <c r="BH71" s="10"/>
      <c r="BI71" s="4"/>
      <c r="BJ71" s="9">
        <v>1043155.13</v>
      </c>
      <c r="BK71" s="11">
        <f t="shared" si="3"/>
        <v>1</v>
      </c>
      <c r="BL71" s="12" t="s">
        <v>72</v>
      </c>
    </row>
    <row r="72" spans="1:64" ht="19.5" customHeight="1" x14ac:dyDescent="0.35">
      <c r="A72" s="3">
        <v>68</v>
      </c>
      <c r="B72" s="3" t="s">
        <v>63</v>
      </c>
      <c r="C72" s="3">
        <v>2202552</v>
      </c>
      <c r="D72" s="4" t="s">
        <v>365</v>
      </c>
      <c r="E72" s="3" t="s">
        <v>77</v>
      </c>
      <c r="F72" s="3" t="s">
        <v>66</v>
      </c>
      <c r="G72" s="4" t="s">
        <v>78</v>
      </c>
      <c r="H72" s="4" t="s">
        <v>78</v>
      </c>
      <c r="I72" s="4"/>
      <c r="J72" s="4" t="s">
        <v>79</v>
      </c>
      <c r="K72" s="4" t="s">
        <v>116</v>
      </c>
      <c r="L72" s="4">
        <v>87</v>
      </c>
      <c r="M72" s="4">
        <v>87</v>
      </c>
      <c r="N72" s="4" t="s">
        <v>71</v>
      </c>
      <c r="O72" s="3">
        <v>2014</v>
      </c>
      <c r="P72" s="5" t="s">
        <v>72</v>
      </c>
      <c r="Q72" s="4" t="s">
        <v>101</v>
      </c>
      <c r="R72" s="4" t="s">
        <v>81</v>
      </c>
      <c r="S72" s="6">
        <v>18879.433300000001</v>
      </c>
      <c r="T72" s="4" t="s">
        <v>74</v>
      </c>
      <c r="U72" s="4" t="s">
        <v>74</v>
      </c>
      <c r="V72" s="7">
        <f t="shared" si="2"/>
        <v>939511.27</v>
      </c>
      <c r="W72" s="7"/>
      <c r="X72" s="8">
        <v>2014</v>
      </c>
      <c r="Y72" s="9" t="s">
        <v>82</v>
      </c>
      <c r="Z72" s="10">
        <v>41950</v>
      </c>
      <c r="AA72" s="9">
        <v>924311.84</v>
      </c>
      <c r="AB72" s="10">
        <v>42489</v>
      </c>
      <c r="AC72" s="9"/>
      <c r="AD72" s="10"/>
      <c r="AE72" s="9"/>
      <c r="AF72" s="10">
        <v>42489</v>
      </c>
      <c r="AG72" s="9">
        <v>15199.43</v>
      </c>
      <c r="AH72" s="10"/>
      <c r="AI72" s="9"/>
      <c r="AJ72" s="10"/>
      <c r="AK72" s="9"/>
      <c r="AL72" s="10"/>
      <c r="AM72" s="9"/>
      <c r="AN72" s="10"/>
      <c r="AO72" s="9"/>
      <c r="AP72" s="10"/>
      <c r="AQ72" s="9"/>
      <c r="AR72" s="10"/>
      <c r="AS72" s="9"/>
      <c r="AT72" s="10"/>
      <c r="AU72" s="9"/>
      <c r="AV72" s="10"/>
      <c r="AW72" s="9"/>
      <c r="AX72" s="10"/>
      <c r="AY72" s="9"/>
      <c r="AZ72" s="10"/>
      <c r="BA72" s="9"/>
      <c r="BB72" s="10"/>
      <c r="BC72" s="4"/>
      <c r="BD72" s="10"/>
      <c r="BE72" s="4"/>
      <c r="BF72" s="10"/>
      <c r="BG72" s="4"/>
      <c r="BH72" s="10"/>
      <c r="BI72" s="4"/>
      <c r="BJ72" s="9">
        <v>939511.27</v>
      </c>
      <c r="BK72" s="11">
        <f t="shared" si="3"/>
        <v>1</v>
      </c>
      <c r="BL72" s="12" t="s">
        <v>72</v>
      </c>
    </row>
    <row r="73" spans="1:64" ht="19.5" customHeight="1" x14ac:dyDescent="0.35">
      <c r="A73" s="3">
        <v>69</v>
      </c>
      <c r="B73" s="3" t="s">
        <v>63</v>
      </c>
      <c r="C73" s="3">
        <v>2163329</v>
      </c>
      <c r="D73" s="4" t="s">
        <v>366</v>
      </c>
      <c r="E73" s="3" t="s">
        <v>77</v>
      </c>
      <c r="F73" s="3" t="s">
        <v>66</v>
      </c>
      <c r="G73" s="4" t="s">
        <v>78</v>
      </c>
      <c r="H73" s="4" t="s">
        <v>78</v>
      </c>
      <c r="I73" s="4"/>
      <c r="J73" s="4" t="s">
        <v>79</v>
      </c>
      <c r="K73" s="4" t="s">
        <v>116</v>
      </c>
      <c r="L73" s="4">
        <v>7271</v>
      </c>
      <c r="M73" s="4">
        <v>7271</v>
      </c>
      <c r="N73" s="4" t="s">
        <v>71</v>
      </c>
      <c r="O73" s="3">
        <v>2014</v>
      </c>
      <c r="P73" s="5" t="s">
        <v>72</v>
      </c>
      <c r="Q73" s="4" t="s">
        <v>101</v>
      </c>
      <c r="R73" s="4" t="s">
        <v>81</v>
      </c>
      <c r="S73" s="6">
        <v>17819.86</v>
      </c>
      <c r="T73" s="4" t="s">
        <v>74</v>
      </c>
      <c r="U73" s="4" t="s">
        <v>74</v>
      </c>
      <c r="V73" s="7">
        <f t="shared" si="2"/>
        <v>821949.74</v>
      </c>
      <c r="W73" s="7"/>
      <c r="X73" s="8">
        <v>2014</v>
      </c>
      <c r="Y73" s="9" t="s">
        <v>82</v>
      </c>
      <c r="Z73" s="10">
        <v>41950</v>
      </c>
      <c r="AA73" s="9">
        <v>802466.3</v>
      </c>
      <c r="AB73" s="10">
        <v>42489</v>
      </c>
      <c r="AC73" s="9"/>
      <c r="AD73" s="10">
        <v>42489</v>
      </c>
      <c r="AE73" s="9">
        <v>19483.439999999999</v>
      </c>
      <c r="AF73" s="10"/>
      <c r="AG73" s="9"/>
      <c r="AH73" s="10"/>
      <c r="AI73" s="9"/>
      <c r="AJ73" s="10"/>
      <c r="AK73" s="9"/>
      <c r="AL73" s="10"/>
      <c r="AM73" s="9"/>
      <c r="AN73" s="10"/>
      <c r="AO73" s="9"/>
      <c r="AP73" s="10"/>
      <c r="AQ73" s="9"/>
      <c r="AR73" s="10"/>
      <c r="AS73" s="9"/>
      <c r="AT73" s="10"/>
      <c r="AU73" s="9"/>
      <c r="AV73" s="10"/>
      <c r="AW73" s="9"/>
      <c r="AX73" s="10"/>
      <c r="AY73" s="9"/>
      <c r="AZ73" s="10"/>
      <c r="BA73" s="9"/>
      <c r="BB73" s="10"/>
      <c r="BC73" s="4"/>
      <c r="BD73" s="10"/>
      <c r="BE73" s="4"/>
      <c r="BF73" s="10"/>
      <c r="BG73" s="4"/>
      <c r="BH73" s="10"/>
      <c r="BI73" s="4"/>
      <c r="BJ73" s="9">
        <v>821949.74</v>
      </c>
      <c r="BK73" s="11">
        <f t="shared" si="3"/>
        <v>1</v>
      </c>
      <c r="BL73" s="12" t="s">
        <v>72</v>
      </c>
    </row>
    <row r="74" spans="1:64" ht="19.5" customHeight="1" x14ac:dyDescent="0.35">
      <c r="A74" s="3">
        <v>70</v>
      </c>
      <c r="B74" s="3" t="s">
        <v>63</v>
      </c>
      <c r="C74" s="3">
        <v>2237479</v>
      </c>
      <c r="D74" s="4" t="s">
        <v>367</v>
      </c>
      <c r="E74" s="3" t="s">
        <v>368</v>
      </c>
      <c r="F74" s="3" t="s">
        <v>66</v>
      </c>
      <c r="G74" s="4" t="s">
        <v>125</v>
      </c>
      <c r="H74" s="4" t="s">
        <v>369</v>
      </c>
      <c r="I74" s="4"/>
      <c r="J74" s="4" t="s">
        <v>370</v>
      </c>
      <c r="K74" s="4" t="s">
        <v>70</v>
      </c>
      <c r="L74" s="4">
        <v>37343</v>
      </c>
      <c r="M74" s="4">
        <v>37343</v>
      </c>
      <c r="N74" s="4" t="s">
        <v>71</v>
      </c>
      <c r="O74" s="3">
        <v>2014</v>
      </c>
      <c r="P74" s="5" t="s">
        <v>122</v>
      </c>
      <c r="Q74" s="4" t="s">
        <v>101</v>
      </c>
      <c r="R74" s="4" t="s">
        <v>81</v>
      </c>
      <c r="S74" s="6">
        <v>43000</v>
      </c>
      <c r="T74" s="4" t="s">
        <v>74</v>
      </c>
      <c r="U74" s="4" t="s">
        <v>74</v>
      </c>
      <c r="V74" s="7">
        <f t="shared" si="2"/>
        <v>8425000</v>
      </c>
      <c r="W74" s="7"/>
      <c r="X74" s="8">
        <v>2014</v>
      </c>
      <c r="Y74" s="9" t="s">
        <v>171</v>
      </c>
      <c r="Z74" s="10">
        <v>41675</v>
      </c>
      <c r="AA74" s="9">
        <v>8437458.0999999996</v>
      </c>
      <c r="AB74" s="10">
        <v>41865</v>
      </c>
      <c r="AC74" s="9">
        <v>299819.08</v>
      </c>
      <c r="AD74" s="10">
        <v>42852</v>
      </c>
      <c r="AE74" s="9">
        <v>-312277.18</v>
      </c>
      <c r="AF74" s="10">
        <v>42860</v>
      </c>
      <c r="AG74" s="9"/>
      <c r="AH74" s="10"/>
      <c r="AI74" s="9"/>
      <c r="AJ74" s="10"/>
      <c r="AK74" s="9"/>
      <c r="AL74" s="10"/>
      <c r="AM74" s="9"/>
      <c r="AN74" s="10"/>
      <c r="AO74" s="9"/>
      <c r="AP74" s="10"/>
      <c r="AQ74" s="9"/>
      <c r="AR74" s="10"/>
      <c r="AS74" s="9"/>
      <c r="AT74" s="10"/>
      <c r="AU74" s="9"/>
      <c r="AV74" s="10"/>
      <c r="AW74" s="9"/>
      <c r="AX74" s="10"/>
      <c r="AY74" s="9"/>
      <c r="AZ74" s="10"/>
      <c r="BA74" s="9"/>
      <c r="BB74" s="10"/>
      <c r="BC74" s="4"/>
      <c r="BD74" s="10"/>
      <c r="BE74" s="4"/>
      <c r="BF74" s="10"/>
      <c r="BG74" s="4"/>
      <c r="BH74" s="10"/>
      <c r="BI74" s="4"/>
      <c r="BJ74" s="9">
        <v>1789650.15</v>
      </c>
      <c r="BK74" s="11">
        <f t="shared" si="3"/>
        <v>0.21242138278931749</v>
      </c>
      <c r="BL74" s="12" t="s">
        <v>2899</v>
      </c>
    </row>
    <row r="75" spans="1:64" ht="19.5" customHeight="1" x14ac:dyDescent="0.35">
      <c r="A75" s="3">
        <v>71</v>
      </c>
      <c r="B75" s="3" t="s">
        <v>63</v>
      </c>
      <c r="C75" s="3">
        <v>2225042</v>
      </c>
      <c r="D75" s="4" t="s">
        <v>371</v>
      </c>
      <c r="E75" s="3" t="s">
        <v>372</v>
      </c>
      <c r="F75" s="3" t="s">
        <v>66</v>
      </c>
      <c r="G75" s="4" t="s">
        <v>125</v>
      </c>
      <c r="H75" s="4" t="s">
        <v>125</v>
      </c>
      <c r="I75" s="4" t="s">
        <v>373</v>
      </c>
      <c r="J75" s="4" t="s">
        <v>374</v>
      </c>
      <c r="K75" s="4" t="s">
        <v>116</v>
      </c>
      <c r="L75" s="4">
        <v>16575</v>
      </c>
      <c r="M75" s="4">
        <v>16575</v>
      </c>
      <c r="N75" s="4" t="s">
        <v>71</v>
      </c>
      <c r="O75" s="3">
        <v>2014</v>
      </c>
      <c r="P75" s="5" t="s">
        <v>72</v>
      </c>
      <c r="Q75" s="4" t="s">
        <v>101</v>
      </c>
      <c r="R75" s="4" t="s">
        <v>81</v>
      </c>
      <c r="S75" s="6">
        <v>230179</v>
      </c>
      <c r="T75" s="4" t="s">
        <v>74</v>
      </c>
      <c r="U75" s="4" t="s">
        <v>74</v>
      </c>
      <c r="V75" s="7">
        <f t="shared" si="2"/>
        <v>13020836.83</v>
      </c>
      <c r="W75" s="7"/>
      <c r="X75" s="8">
        <v>2014</v>
      </c>
      <c r="Y75" s="9" t="s">
        <v>110</v>
      </c>
      <c r="Z75" s="10">
        <v>41989</v>
      </c>
      <c r="AA75" s="9">
        <v>8670074</v>
      </c>
      <c r="AB75" s="10">
        <v>42523</v>
      </c>
      <c r="AC75" s="9">
        <v>4098025.95</v>
      </c>
      <c r="AD75" s="10">
        <v>42620</v>
      </c>
      <c r="AE75" s="9"/>
      <c r="AF75" s="10">
        <v>42961</v>
      </c>
      <c r="AG75" s="9">
        <v>252736.88</v>
      </c>
      <c r="AH75" s="10"/>
      <c r="AI75" s="9"/>
      <c r="AJ75" s="10"/>
      <c r="AK75" s="9"/>
      <c r="AL75" s="10"/>
      <c r="AM75" s="9"/>
      <c r="AN75" s="10"/>
      <c r="AO75" s="9"/>
      <c r="AP75" s="10"/>
      <c r="AQ75" s="9"/>
      <c r="AR75" s="10"/>
      <c r="AS75" s="9"/>
      <c r="AT75" s="10"/>
      <c r="AU75" s="9"/>
      <c r="AV75" s="10"/>
      <c r="AW75" s="9"/>
      <c r="AX75" s="10"/>
      <c r="AY75" s="9"/>
      <c r="AZ75" s="10"/>
      <c r="BA75" s="9"/>
      <c r="BB75" s="10"/>
      <c r="BC75" s="4"/>
      <c r="BD75" s="10"/>
      <c r="BE75" s="4"/>
      <c r="BF75" s="10"/>
      <c r="BG75" s="4"/>
      <c r="BH75" s="10"/>
      <c r="BI75" s="4"/>
      <c r="BJ75" s="9">
        <v>13020836.83</v>
      </c>
      <c r="BK75" s="11">
        <f t="shared" si="3"/>
        <v>1</v>
      </c>
      <c r="BL75" s="12" t="s">
        <v>72</v>
      </c>
    </row>
    <row r="76" spans="1:64" ht="19.5" customHeight="1" x14ac:dyDescent="0.35">
      <c r="A76" s="3">
        <v>72</v>
      </c>
      <c r="B76" s="3" t="s">
        <v>63</v>
      </c>
      <c r="C76" s="3">
        <v>2113341</v>
      </c>
      <c r="D76" s="4" t="s">
        <v>375</v>
      </c>
      <c r="E76" s="3" t="s">
        <v>372</v>
      </c>
      <c r="F76" s="3" t="s">
        <v>66</v>
      </c>
      <c r="G76" s="4" t="s">
        <v>125</v>
      </c>
      <c r="H76" s="4" t="s">
        <v>125</v>
      </c>
      <c r="I76" s="4" t="s">
        <v>373</v>
      </c>
      <c r="J76" s="4" t="s">
        <v>374</v>
      </c>
      <c r="K76" s="4" t="s">
        <v>116</v>
      </c>
      <c r="L76" s="4">
        <v>1284</v>
      </c>
      <c r="M76" s="4">
        <v>1284</v>
      </c>
      <c r="N76" s="4" t="s">
        <v>71</v>
      </c>
      <c r="O76" s="3">
        <v>2014</v>
      </c>
      <c r="P76" s="5" t="s">
        <v>72</v>
      </c>
      <c r="Q76" s="4" t="s">
        <v>101</v>
      </c>
      <c r="R76" s="4" t="s">
        <v>81</v>
      </c>
      <c r="S76" s="6">
        <v>70493</v>
      </c>
      <c r="T76" s="4" t="s">
        <v>74</v>
      </c>
      <c r="U76" s="4" t="s">
        <v>74</v>
      </c>
      <c r="V76" s="7">
        <f t="shared" si="2"/>
        <v>6646931.3899999997</v>
      </c>
      <c r="W76" s="7"/>
      <c r="X76" s="8">
        <v>2014</v>
      </c>
      <c r="Y76" s="9" t="s">
        <v>110</v>
      </c>
      <c r="Z76" s="10">
        <v>41989</v>
      </c>
      <c r="AA76" s="9">
        <v>6521868.96</v>
      </c>
      <c r="AB76" s="10">
        <v>42725</v>
      </c>
      <c r="AC76" s="9">
        <v>125062.4299999997</v>
      </c>
      <c r="AD76" s="10"/>
      <c r="AE76" s="9"/>
      <c r="AF76" s="10"/>
      <c r="AG76" s="9"/>
      <c r="AH76" s="10"/>
      <c r="AI76" s="9"/>
      <c r="AJ76" s="10"/>
      <c r="AK76" s="9"/>
      <c r="AL76" s="10"/>
      <c r="AM76" s="9"/>
      <c r="AN76" s="10"/>
      <c r="AO76" s="9"/>
      <c r="AP76" s="10"/>
      <c r="AQ76" s="9"/>
      <c r="AR76" s="10"/>
      <c r="AS76" s="9"/>
      <c r="AT76" s="10"/>
      <c r="AU76" s="9"/>
      <c r="AV76" s="10"/>
      <c r="AW76" s="9"/>
      <c r="AX76" s="10"/>
      <c r="AY76" s="9"/>
      <c r="AZ76" s="10"/>
      <c r="BA76" s="9"/>
      <c r="BB76" s="10"/>
      <c r="BC76" s="4"/>
      <c r="BD76" s="10"/>
      <c r="BE76" s="4"/>
      <c r="BF76" s="10"/>
      <c r="BG76" s="4"/>
      <c r="BH76" s="10"/>
      <c r="BI76" s="4"/>
      <c r="BJ76" s="9">
        <v>6646931.3900000006</v>
      </c>
      <c r="BK76" s="11">
        <f t="shared" si="3"/>
        <v>1.0000000000000002</v>
      </c>
      <c r="BL76" s="12" t="s">
        <v>72</v>
      </c>
    </row>
    <row r="77" spans="1:64" ht="19.5" customHeight="1" x14ac:dyDescent="0.35">
      <c r="A77" s="3">
        <v>73</v>
      </c>
      <c r="B77" s="3" t="s">
        <v>63</v>
      </c>
      <c r="C77" s="3">
        <v>2222764</v>
      </c>
      <c r="D77" s="4" t="s">
        <v>376</v>
      </c>
      <c r="E77" s="3" t="s">
        <v>377</v>
      </c>
      <c r="F77" s="3" t="s">
        <v>66</v>
      </c>
      <c r="G77" s="4" t="s">
        <v>125</v>
      </c>
      <c r="H77" s="4" t="s">
        <v>378</v>
      </c>
      <c r="I77" s="4" t="s">
        <v>379</v>
      </c>
      <c r="J77" s="4" t="s">
        <v>380</v>
      </c>
      <c r="K77" s="4" t="s">
        <v>70</v>
      </c>
      <c r="L77" s="4">
        <v>842</v>
      </c>
      <c r="M77" s="4">
        <v>842</v>
      </c>
      <c r="N77" s="4" t="s">
        <v>71</v>
      </c>
      <c r="O77" s="3">
        <v>2014</v>
      </c>
      <c r="P77" s="5" t="s">
        <v>72</v>
      </c>
      <c r="Q77" s="4" t="s">
        <v>381</v>
      </c>
      <c r="R77" s="4" t="s">
        <v>81</v>
      </c>
      <c r="S77" s="6">
        <v>338827.11</v>
      </c>
      <c r="T77" s="4" t="s">
        <v>74</v>
      </c>
      <c r="U77" s="4" t="s">
        <v>74</v>
      </c>
      <c r="V77" s="7">
        <f t="shared" si="2"/>
        <v>3099595.35</v>
      </c>
      <c r="W77" s="7"/>
      <c r="X77" s="8">
        <v>2014</v>
      </c>
      <c r="Y77" s="9" t="s">
        <v>96</v>
      </c>
      <c r="Z77" s="10">
        <v>41883</v>
      </c>
      <c r="AA77" s="9">
        <v>2760680.24</v>
      </c>
      <c r="AB77" s="10">
        <v>42002</v>
      </c>
      <c r="AC77" s="9">
        <v>368915.10999999987</v>
      </c>
      <c r="AD77" s="10">
        <v>43213</v>
      </c>
      <c r="AE77" s="9"/>
      <c r="AF77" s="10">
        <v>43388</v>
      </c>
      <c r="AG77" s="9"/>
      <c r="AH77" s="10">
        <v>43441</v>
      </c>
      <c r="AI77" s="9">
        <v>-30000</v>
      </c>
      <c r="AJ77" s="10"/>
      <c r="AK77" s="9"/>
      <c r="AL77" s="10"/>
      <c r="AM77" s="9"/>
      <c r="AN77" s="10"/>
      <c r="AO77" s="9"/>
      <c r="AP77" s="10"/>
      <c r="AQ77" s="9"/>
      <c r="AR77" s="10"/>
      <c r="AS77" s="9"/>
      <c r="AT77" s="10"/>
      <c r="AU77" s="9"/>
      <c r="AV77" s="10"/>
      <c r="AW77" s="9"/>
      <c r="AX77" s="10"/>
      <c r="AY77" s="9"/>
      <c r="AZ77" s="10"/>
      <c r="BA77" s="9"/>
      <c r="BB77" s="10"/>
      <c r="BC77" s="4"/>
      <c r="BD77" s="10"/>
      <c r="BE77" s="4"/>
      <c r="BF77" s="10"/>
      <c r="BG77" s="4"/>
      <c r="BH77" s="10"/>
      <c r="BI77" s="4"/>
      <c r="BJ77" s="9">
        <v>3099595.35</v>
      </c>
      <c r="BK77" s="11">
        <f t="shared" si="3"/>
        <v>1</v>
      </c>
      <c r="BL77" s="12" t="s">
        <v>72</v>
      </c>
    </row>
    <row r="78" spans="1:64" ht="19.5" customHeight="1" x14ac:dyDescent="0.35">
      <c r="A78" s="3">
        <v>74</v>
      </c>
      <c r="B78" s="3" t="s">
        <v>63</v>
      </c>
      <c r="C78" s="3">
        <v>2236019</v>
      </c>
      <c r="D78" s="4" t="s">
        <v>382</v>
      </c>
      <c r="E78" s="3" t="s">
        <v>383</v>
      </c>
      <c r="F78" s="3" t="s">
        <v>66</v>
      </c>
      <c r="G78" s="4" t="s">
        <v>174</v>
      </c>
      <c r="H78" s="4" t="s">
        <v>175</v>
      </c>
      <c r="I78" s="4"/>
      <c r="J78" s="4" t="s">
        <v>384</v>
      </c>
      <c r="K78" s="4" t="s">
        <v>108</v>
      </c>
      <c r="L78" s="4">
        <v>236822</v>
      </c>
      <c r="M78" s="4">
        <v>236822</v>
      </c>
      <c r="N78" s="4" t="s">
        <v>71</v>
      </c>
      <c r="O78" s="3">
        <v>2014</v>
      </c>
      <c r="P78" s="5" t="s">
        <v>72</v>
      </c>
      <c r="Q78" s="4" t="s">
        <v>385</v>
      </c>
      <c r="R78" s="4" t="s">
        <v>81</v>
      </c>
      <c r="S78" s="6">
        <v>52174</v>
      </c>
      <c r="T78" s="4" t="s">
        <v>74</v>
      </c>
      <c r="U78" s="4" t="s">
        <v>74</v>
      </c>
      <c r="V78" s="7">
        <f t="shared" si="2"/>
        <v>2061327.94</v>
      </c>
      <c r="W78" s="7"/>
      <c r="X78" s="8">
        <v>2015</v>
      </c>
      <c r="Y78" s="9" t="s">
        <v>129</v>
      </c>
      <c r="Z78" s="10">
        <v>42090</v>
      </c>
      <c r="AA78" s="9">
        <v>2104346.86</v>
      </c>
      <c r="AB78" s="10">
        <v>42461</v>
      </c>
      <c r="AC78" s="9">
        <v>-43018.92</v>
      </c>
      <c r="AD78" s="10">
        <v>42723</v>
      </c>
      <c r="AE78" s="9"/>
      <c r="AF78" s="10"/>
      <c r="AG78" s="9"/>
      <c r="AH78" s="10"/>
      <c r="AI78" s="9"/>
      <c r="AJ78" s="10"/>
      <c r="AK78" s="9"/>
      <c r="AL78" s="10"/>
      <c r="AM78" s="9"/>
      <c r="AN78" s="10"/>
      <c r="AO78" s="9"/>
      <c r="AP78" s="10"/>
      <c r="AQ78" s="9"/>
      <c r="AR78" s="10"/>
      <c r="AS78" s="9"/>
      <c r="AT78" s="10"/>
      <c r="AU78" s="9"/>
      <c r="AV78" s="10"/>
      <c r="AW78" s="9"/>
      <c r="AX78" s="10"/>
      <c r="AY78" s="9"/>
      <c r="AZ78" s="10"/>
      <c r="BA78" s="9"/>
      <c r="BB78" s="10"/>
      <c r="BC78" s="4"/>
      <c r="BD78" s="10"/>
      <c r="BE78" s="4"/>
      <c r="BF78" s="10"/>
      <c r="BG78" s="4"/>
      <c r="BH78" s="10"/>
      <c r="BI78" s="4"/>
      <c r="BJ78" s="9">
        <v>2061327.94</v>
      </c>
      <c r="BK78" s="11">
        <f t="shared" si="3"/>
        <v>1</v>
      </c>
      <c r="BL78" s="12" t="s">
        <v>72</v>
      </c>
    </row>
    <row r="79" spans="1:64" ht="19.5" customHeight="1" x14ac:dyDescent="0.35">
      <c r="A79" s="3">
        <v>75</v>
      </c>
      <c r="B79" s="3" t="s">
        <v>63</v>
      </c>
      <c r="C79" s="3">
        <v>2230356</v>
      </c>
      <c r="D79" s="4" t="s">
        <v>386</v>
      </c>
      <c r="E79" s="3" t="s">
        <v>387</v>
      </c>
      <c r="F79" s="3" t="s">
        <v>66</v>
      </c>
      <c r="G79" s="4" t="s">
        <v>99</v>
      </c>
      <c r="H79" s="4" t="s">
        <v>388</v>
      </c>
      <c r="I79" s="4"/>
      <c r="J79" s="4" t="s">
        <v>389</v>
      </c>
      <c r="K79" s="4" t="s">
        <v>70</v>
      </c>
      <c r="L79" s="4">
        <v>3068</v>
      </c>
      <c r="M79" s="4">
        <v>3068</v>
      </c>
      <c r="N79" s="4" t="s">
        <v>71</v>
      </c>
      <c r="O79" s="3">
        <v>2014</v>
      </c>
      <c r="P79" s="5" t="s">
        <v>72</v>
      </c>
      <c r="Q79" s="4" t="s">
        <v>101</v>
      </c>
      <c r="R79" s="4" t="s">
        <v>81</v>
      </c>
      <c r="S79" s="6">
        <v>135729</v>
      </c>
      <c r="T79" s="4" t="s">
        <v>74</v>
      </c>
      <c r="U79" s="4" t="s">
        <v>74</v>
      </c>
      <c r="V79" s="7">
        <f t="shared" si="2"/>
        <v>11319977.880000001</v>
      </c>
      <c r="W79" s="7"/>
      <c r="X79" s="8">
        <v>2014</v>
      </c>
      <c r="Y79" s="9" t="s">
        <v>87</v>
      </c>
      <c r="Z79" s="10">
        <v>41866</v>
      </c>
      <c r="AA79" s="9">
        <v>9565868.6899999995</v>
      </c>
      <c r="AB79" s="10">
        <v>42410</v>
      </c>
      <c r="AC79" s="9">
        <v>1836879.59</v>
      </c>
      <c r="AD79" s="10">
        <v>42478</v>
      </c>
      <c r="AE79" s="9"/>
      <c r="AF79" s="10">
        <v>42480</v>
      </c>
      <c r="AG79" s="9"/>
      <c r="AH79" s="10">
        <v>42725</v>
      </c>
      <c r="AI79" s="9">
        <v>-82770.399999998699</v>
      </c>
      <c r="AJ79" s="10"/>
      <c r="AK79" s="9"/>
      <c r="AL79" s="10"/>
      <c r="AM79" s="9"/>
      <c r="AN79" s="10"/>
      <c r="AO79" s="9"/>
      <c r="AP79" s="10"/>
      <c r="AQ79" s="9"/>
      <c r="AR79" s="10"/>
      <c r="AS79" s="9"/>
      <c r="AT79" s="10"/>
      <c r="AU79" s="9"/>
      <c r="AV79" s="10"/>
      <c r="AW79" s="9"/>
      <c r="AX79" s="10"/>
      <c r="AY79" s="9"/>
      <c r="AZ79" s="10"/>
      <c r="BA79" s="9"/>
      <c r="BB79" s="10"/>
      <c r="BC79" s="4"/>
      <c r="BD79" s="10"/>
      <c r="BE79" s="4"/>
      <c r="BF79" s="10"/>
      <c r="BG79" s="4"/>
      <c r="BH79" s="10"/>
      <c r="BI79" s="4"/>
      <c r="BJ79" s="9">
        <v>11319977.879999999</v>
      </c>
      <c r="BK79" s="11">
        <f t="shared" si="3"/>
        <v>0.99999999999999989</v>
      </c>
      <c r="BL79" s="12" t="s">
        <v>72</v>
      </c>
    </row>
    <row r="80" spans="1:64" ht="19.5" customHeight="1" x14ac:dyDescent="0.35">
      <c r="A80" s="3">
        <v>76</v>
      </c>
      <c r="B80" s="3" t="s">
        <v>63</v>
      </c>
      <c r="C80" s="3">
        <v>2197796</v>
      </c>
      <c r="D80" s="4" t="s">
        <v>390</v>
      </c>
      <c r="E80" s="3" t="s">
        <v>387</v>
      </c>
      <c r="F80" s="3" t="s">
        <v>66</v>
      </c>
      <c r="G80" s="4" t="s">
        <v>99</v>
      </c>
      <c r="H80" s="4" t="s">
        <v>388</v>
      </c>
      <c r="I80" s="4"/>
      <c r="J80" s="4" t="s">
        <v>389</v>
      </c>
      <c r="K80" s="4" t="s">
        <v>70</v>
      </c>
      <c r="L80" s="4">
        <v>2723</v>
      </c>
      <c r="M80" s="4">
        <v>2723</v>
      </c>
      <c r="N80" s="4" t="s">
        <v>71</v>
      </c>
      <c r="O80" s="3">
        <v>2014</v>
      </c>
      <c r="P80" s="5" t="s">
        <v>72</v>
      </c>
      <c r="Q80" s="4" t="s">
        <v>101</v>
      </c>
      <c r="R80" s="4" t="s">
        <v>81</v>
      </c>
      <c r="S80" s="6">
        <v>164988</v>
      </c>
      <c r="T80" s="4" t="s">
        <v>74</v>
      </c>
      <c r="U80" s="4" t="s">
        <v>74</v>
      </c>
      <c r="V80" s="7">
        <f t="shared" si="2"/>
        <v>10902115.119999999</v>
      </c>
      <c r="W80" s="7"/>
      <c r="X80" s="8">
        <v>2014</v>
      </c>
      <c r="Y80" s="9" t="s">
        <v>87</v>
      </c>
      <c r="Z80" s="10">
        <v>41866</v>
      </c>
      <c r="AA80" s="9">
        <v>9529932.3800000008</v>
      </c>
      <c r="AB80" s="10">
        <v>42410</v>
      </c>
      <c r="AC80" s="9">
        <v>1107774.2799999993</v>
      </c>
      <c r="AD80" s="10">
        <v>42478</v>
      </c>
      <c r="AE80" s="9"/>
      <c r="AF80" s="10">
        <v>42480</v>
      </c>
      <c r="AG80" s="9"/>
      <c r="AH80" s="10">
        <v>42705</v>
      </c>
      <c r="AI80" s="9">
        <v>264408.45999999903</v>
      </c>
      <c r="AJ80" s="10"/>
      <c r="AK80" s="9"/>
      <c r="AL80" s="10"/>
      <c r="AM80" s="9"/>
      <c r="AN80" s="10"/>
      <c r="AO80" s="9"/>
      <c r="AP80" s="10"/>
      <c r="AQ80" s="9"/>
      <c r="AR80" s="10"/>
      <c r="AS80" s="9"/>
      <c r="AT80" s="10"/>
      <c r="AU80" s="9"/>
      <c r="AV80" s="10"/>
      <c r="AW80" s="9"/>
      <c r="AX80" s="10"/>
      <c r="AY80" s="9"/>
      <c r="AZ80" s="10"/>
      <c r="BA80" s="9"/>
      <c r="BB80" s="10"/>
      <c r="BC80" s="4"/>
      <c r="BD80" s="10"/>
      <c r="BE80" s="4"/>
      <c r="BF80" s="10"/>
      <c r="BG80" s="4"/>
      <c r="BH80" s="10"/>
      <c r="BI80" s="4"/>
      <c r="BJ80" s="9">
        <v>10902115.120000001</v>
      </c>
      <c r="BK80" s="11">
        <f t="shared" si="3"/>
        <v>1.0000000000000002</v>
      </c>
      <c r="BL80" s="12" t="s">
        <v>72</v>
      </c>
    </row>
    <row r="81" spans="1:64" ht="19.5" customHeight="1" x14ac:dyDescent="0.35">
      <c r="A81" s="3">
        <v>77</v>
      </c>
      <c r="B81" s="3" t="s">
        <v>63</v>
      </c>
      <c r="C81" s="3">
        <v>2190273</v>
      </c>
      <c r="D81" s="4" t="s">
        <v>391</v>
      </c>
      <c r="E81" s="3" t="s">
        <v>179</v>
      </c>
      <c r="F81" s="3" t="s">
        <v>66</v>
      </c>
      <c r="G81" s="4" t="s">
        <v>180</v>
      </c>
      <c r="H81" s="4" t="s">
        <v>181</v>
      </c>
      <c r="I81" s="4" t="s">
        <v>182</v>
      </c>
      <c r="J81" s="4" t="s">
        <v>183</v>
      </c>
      <c r="K81" s="4" t="s">
        <v>85</v>
      </c>
      <c r="L81" s="4">
        <v>1700</v>
      </c>
      <c r="M81" s="4">
        <v>1700</v>
      </c>
      <c r="N81" s="4" t="s">
        <v>71</v>
      </c>
      <c r="O81" s="3">
        <v>2014</v>
      </c>
      <c r="P81" s="5" t="s">
        <v>72</v>
      </c>
      <c r="Q81" s="4" t="s">
        <v>392</v>
      </c>
      <c r="R81" s="4" t="s">
        <v>81</v>
      </c>
      <c r="S81" s="6">
        <v>88318</v>
      </c>
      <c r="T81" s="4" t="s">
        <v>74</v>
      </c>
      <c r="U81" s="4" t="s">
        <v>74</v>
      </c>
      <c r="V81" s="7">
        <f t="shared" si="2"/>
        <v>1972161.15</v>
      </c>
      <c r="W81" s="7"/>
      <c r="X81" s="8">
        <v>2014</v>
      </c>
      <c r="Y81" s="9" t="s">
        <v>136</v>
      </c>
      <c r="Z81" s="10">
        <v>41801</v>
      </c>
      <c r="AA81" s="9">
        <v>1775811.77</v>
      </c>
      <c r="AB81" s="10">
        <v>41961</v>
      </c>
      <c r="AC81" s="9"/>
      <c r="AD81" s="10">
        <v>42657</v>
      </c>
      <c r="AE81" s="9">
        <v>196349.38</v>
      </c>
      <c r="AF81" s="10"/>
      <c r="AG81" s="9"/>
      <c r="AH81" s="10"/>
      <c r="AI81" s="9"/>
      <c r="AJ81" s="10"/>
      <c r="AK81" s="9"/>
      <c r="AL81" s="10"/>
      <c r="AM81" s="9"/>
      <c r="AN81" s="10"/>
      <c r="AO81" s="9"/>
      <c r="AP81" s="10"/>
      <c r="AQ81" s="9"/>
      <c r="AR81" s="10"/>
      <c r="AS81" s="9"/>
      <c r="AT81" s="10"/>
      <c r="AU81" s="9"/>
      <c r="AV81" s="10"/>
      <c r="AW81" s="9"/>
      <c r="AX81" s="10"/>
      <c r="AY81" s="9"/>
      <c r="AZ81" s="10"/>
      <c r="BA81" s="9"/>
      <c r="BB81" s="10"/>
      <c r="BC81" s="4"/>
      <c r="BD81" s="10"/>
      <c r="BE81" s="4"/>
      <c r="BF81" s="10"/>
      <c r="BG81" s="4"/>
      <c r="BH81" s="10"/>
      <c r="BI81" s="4"/>
      <c r="BJ81" s="9">
        <v>1972161.15</v>
      </c>
      <c r="BK81" s="11">
        <f t="shared" si="3"/>
        <v>1</v>
      </c>
      <c r="BL81" s="12" t="s">
        <v>72</v>
      </c>
    </row>
    <row r="82" spans="1:64" ht="19.5" customHeight="1" x14ac:dyDescent="0.35">
      <c r="A82" s="3">
        <v>78</v>
      </c>
      <c r="B82" s="3" t="s">
        <v>63</v>
      </c>
      <c r="C82" s="3">
        <v>2212152</v>
      </c>
      <c r="D82" s="4" t="s">
        <v>393</v>
      </c>
      <c r="E82" s="3" t="s">
        <v>394</v>
      </c>
      <c r="F82" s="3" t="s">
        <v>66</v>
      </c>
      <c r="G82" s="4" t="s">
        <v>395</v>
      </c>
      <c r="H82" s="4" t="s">
        <v>396</v>
      </c>
      <c r="I82" s="4" t="s">
        <v>397</v>
      </c>
      <c r="J82" s="4" t="s">
        <v>398</v>
      </c>
      <c r="K82" s="4" t="s">
        <v>301</v>
      </c>
      <c r="L82" s="4">
        <v>1751539</v>
      </c>
      <c r="M82" s="4">
        <v>1751539</v>
      </c>
      <c r="N82" s="4" t="s">
        <v>71</v>
      </c>
      <c r="O82" s="3">
        <v>2014</v>
      </c>
      <c r="P82" s="5" t="s">
        <v>72</v>
      </c>
      <c r="Q82" s="4" t="s">
        <v>399</v>
      </c>
      <c r="R82" s="4" t="s">
        <v>81</v>
      </c>
      <c r="S82" s="6">
        <v>146433.60000000001</v>
      </c>
      <c r="T82" s="4" t="s">
        <v>74</v>
      </c>
      <c r="U82" s="4" t="s">
        <v>74</v>
      </c>
      <c r="V82" s="7">
        <f t="shared" si="2"/>
        <v>6858549.8899999997</v>
      </c>
      <c r="W82" s="7"/>
      <c r="X82" s="8">
        <v>2014</v>
      </c>
      <c r="Y82" s="9" t="s">
        <v>102</v>
      </c>
      <c r="Z82" s="10">
        <v>41780</v>
      </c>
      <c r="AA82" s="9">
        <v>5810852</v>
      </c>
      <c r="AB82" s="10">
        <v>42198</v>
      </c>
      <c r="AC82" s="9">
        <v>913928.78000000026</v>
      </c>
      <c r="AD82" s="10">
        <v>42318</v>
      </c>
      <c r="AE82" s="9"/>
      <c r="AF82" s="10">
        <v>42467</v>
      </c>
      <c r="AG82" s="9"/>
      <c r="AH82" s="10">
        <v>43019</v>
      </c>
      <c r="AI82" s="9">
        <v>133769.1099999994</v>
      </c>
      <c r="AJ82" s="10"/>
      <c r="AK82" s="9"/>
      <c r="AL82" s="10"/>
      <c r="AM82" s="9"/>
      <c r="AN82" s="10"/>
      <c r="AO82" s="9"/>
      <c r="AP82" s="10"/>
      <c r="AQ82" s="9"/>
      <c r="AR82" s="10"/>
      <c r="AS82" s="9"/>
      <c r="AT82" s="10"/>
      <c r="AU82" s="9"/>
      <c r="AV82" s="10"/>
      <c r="AW82" s="9"/>
      <c r="AX82" s="10"/>
      <c r="AY82" s="9"/>
      <c r="AZ82" s="10"/>
      <c r="BA82" s="9"/>
      <c r="BB82" s="10"/>
      <c r="BC82" s="4"/>
      <c r="BD82" s="10"/>
      <c r="BE82" s="4"/>
      <c r="BF82" s="10"/>
      <c r="BG82" s="4"/>
      <c r="BH82" s="10"/>
      <c r="BI82" s="4"/>
      <c r="BJ82" s="9">
        <v>6858549.8899999997</v>
      </c>
      <c r="BK82" s="11">
        <f t="shared" si="3"/>
        <v>1</v>
      </c>
      <c r="BL82" s="12" t="s">
        <v>72</v>
      </c>
    </row>
    <row r="83" spans="1:64" ht="19.5" customHeight="1" x14ac:dyDescent="0.35">
      <c r="A83" s="3">
        <v>79</v>
      </c>
      <c r="B83" s="3" t="s">
        <v>63</v>
      </c>
      <c r="C83" s="3">
        <v>2180961</v>
      </c>
      <c r="D83" s="4" t="s">
        <v>400</v>
      </c>
      <c r="E83" s="3" t="s">
        <v>401</v>
      </c>
      <c r="F83" s="3" t="s">
        <v>66</v>
      </c>
      <c r="G83" s="4" t="s">
        <v>180</v>
      </c>
      <c r="H83" s="4" t="s">
        <v>268</v>
      </c>
      <c r="I83" s="4" t="s">
        <v>402</v>
      </c>
      <c r="J83" s="4" t="s">
        <v>403</v>
      </c>
      <c r="K83" s="4" t="s">
        <v>70</v>
      </c>
      <c r="L83" s="4">
        <v>3607</v>
      </c>
      <c r="M83" s="4">
        <v>3607</v>
      </c>
      <c r="N83" s="4" t="s">
        <v>71</v>
      </c>
      <c r="O83" s="3">
        <v>2014</v>
      </c>
      <c r="P83" s="5" t="s">
        <v>72</v>
      </c>
      <c r="Q83" s="4" t="s">
        <v>270</v>
      </c>
      <c r="R83" s="4" t="s">
        <v>81</v>
      </c>
      <c r="S83" s="6">
        <v>140856</v>
      </c>
      <c r="T83" s="4" t="s">
        <v>74</v>
      </c>
      <c r="U83" s="4" t="s">
        <v>74</v>
      </c>
      <c r="V83" s="7">
        <f t="shared" si="2"/>
        <v>4932287.22</v>
      </c>
      <c r="W83" s="7"/>
      <c r="X83" s="8">
        <v>2014</v>
      </c>
      <c r="Y83" s="9" t="s">
        <v>145</v>
      </c>
      <c r="Z83" s="10">
        <v>41918</v>
      </c>
      <c r="AA83" s="9">
        <v>4836042.1900000004</v>
      </c>
      <c r="AB83" s="10">
        <v>42018</v>
      </c>
      <c r="AC83" s="9">
        <v>292522.40999999997</v>
      </c>
      <c r="AD83" s="10">
        <v>42249</v>
      </c>
      <c r="AE83" s="9">
        <v>0</v>
      </c>
      <c r="AF83" s="10">
        <v>42307</v>
      </c>
      <c r="AG83" s="9">
        <v>-196277.38000000082</v>
      </c>
      <c r="AH83" s="10"/>
      <c r="AI83" s="9"/>
      <c r="AJ83" s="10"/>
      <c r="AK83" s="9"/>
      <c r="AL83" s="10"/>
      <c r="AM83" s="9"/>
      <c r="AN83" s="10"/>
      <c r="AO83" s="9"/>
      <c r="AP83" s="10"/>
      <c r="AQ83" s="9"/>
      <c r="AR83" s="10"/>
      <c r="AS83" s="9"/>
      <c r="AT83" s="10"/>
      <c r="AU83" s="9"/>
      <c r="AV83" s="10"/>
      <c r="AW83" s="9"/>
      <c r="AX83" s="10"/>
      <c r="AY83" s="9"/>
      <c r="AZ83" s="10"/>
      <c r="BA83" s="9"/>
      <c r="BB83" s="10"/>
      <c r="BC83" s="4"/>
      <c r="BD83" s="10"/>
      <c r="BE83" s="4"/>
      <c r="BF83" s="10"/>
      <c r="BG83" s="4"/>
      <c r="BH83" s="10"/>
      <c r="BI83" s="4"/>
      <c r="BJ83" s="9">
        <v>4932287.22</v>
      </c>
      <c r="BK83" s="11">
        <f t="shared" si="3"/>
        <v>1</v>
      </c>
      <c r="BL83" s="12" t="s">
        <v>72</v>
      </c>
    </row>
    <row r="84" spans="1:64" ht="19.5" customHeight="1" x14ac:dyDescent="0.35">
      <c r="A84" s="3">
        <v>80</v>
      </c>
      <c r="B84" s="3" t="s">
        <v>63</v>
      </c>
      <c r="C84" s="3">
        <v>2140334</v>
      </c>
      <c r="D84" s="4" t="s">
        <v>404</v>
      </c>
      <c r="E84" s="3" t="s">
        <v>405</v>
      </c>
      <c r="F84" s="3" t="s">
        <v>66</v>
      </c>
      <c r="G84" s="4" t="s">
        <v>174</v>
      </c>
      <c r="H84" s="4" t="s">
        <v>175</v>
      </c>
      <c r="I84" s="4" t="s">
        <v>406</v>
      </c>
      <c r="J84" s="4" t="s">
        <v>407</v>
      </c>
      <c r="K84" s="4" t="s">
        <v>134</v>
      </c>
      <c r="L84" s="4">
        <v>750</v>
      </c>
      <c r="M84" s="4">
        <v>750</v>
      </c>
      <c r="N84" s="4" t="s">
        <v>71</v>
      </c>
      <c r="O84" s="3">
        <v>2014</v>
      </c>
      <c r="P84" s="5" t="s">
        <v>72</v>
      </c>
      <c r="Q84" s="4" t="s">
        <v>135</v>
      </c>
      <c r="R84" s="4" t="s">
        <v>81</v>
      </c>
      <c r="S84" s="6">
        <v>28800</v>
      </c>
      <c r="T84" s="4" t="s">
        <v>74</v>
      </c>
      <c r="U84" s="4" t="s">
        <v>74</v>
      </c>
      <c r="V84" s="7">
        <f t="shared" si="2"/>
        <v>2772006.87</v>
      </c>
      <c r="W84" s="7"/>
      <c r="X84" s="8">
        <v>2014</v>
      </c>
      <c r="Y84" s="9" t="s">
        <v>82</v>
      </c>
      <c r="Z84" s="10">
        <v>41954</v>
      </c>
      <c r="AA84" s="9">
        <v>2462318.08</v>
      </c>
      <c r="AB84" s="10">
        <v>42151</v>
      </c>
      <c r="AC84" s="9">
        <v>-0.04</v>
      </c>
      <c r="AD84" s="10">
        <v>42321</v>
      </c>
      <c r="AE84" s="9">
        <v>309688.83</v>
      </c>
      <c r="AF84" s="10"/>
      <c r="AG84" s="9"/>
      <c r="AH84" s="10"/>
      <c r="AI84" s="9"/>
      <c r="AJ84" s="10"/>
      <c r="AK84" s="9"/>
      <c r="AL84" s="10"/>
      <c r="AM84" s="9"/>
      <c r="AN84" s="10"/>
      <c r="AO84" s="9"/>
      <c r="AP84" s="10"/>
      <c r="AQ84" s="9"/>
      <c r="AR84" s="10"/>
      <c r="AS84" s="9"/>
      <c r="AT84" s="10"/>
      <c r="AU84" s="9"/>
      <c r="AV84" s="10"/>
      <c r="AW84" s="9"/>
      <c r="AX84" s="10"/>
      <c r="AY84" s="9"/>
      <c r="AZ84" s="10"/>
      <c r="BA84" s="9"/>
      <c r="BB84" s="10"/>
      <c r="BC84" s="4"/>
      <c r="BD84" s="10"/>
      <c r="BE84" s="4"/>
      <c r="BF84" s="10"/>
      <c r="BG84" s="4"/>
      <c r="BH84" s="10"/>
      <c r="BI84" s="4"/>
      <c r="BJ84" s="9">
        <v>2772006.87</v>
      </c>
      <c r="BK84" s="11">
        <f t="shared" si="3"/>
        <v>1</v>
      </c>
      <c r="BL84" s="12" t="s">
        <v>72</v>
      </c>
    </row>
    <row r="85" spans="1:64" ht="19.5" customHeight="1" x14ac:dyDescent="0.35">
      <c r="A85" s="3">
        <v>81</v>
      </c>
      <c r="B85" s="3" t="s">
        <v>63</v>
      </c>
      <c r="C85" s="3">
        <v>2192423</v>
      </c>
      <c r="D85" s="4" t="s">
        <v>408</v>
      </c>
      <c r="E85" s="3" t="s">
        <v>409</v>
      </c>
      <c r="F85" s="3" t="s">
        <v>66</v>
      </c>
      <c r="G85" s="4" t="s">
        <v>180</v>
      </c>
      <c r="H85" s="4" t="s">
        <v>410</v>
      </c>
      <c r="I85" s="4" t="s">
        <v>411</v>
      </c>
      <c r="J85" s="4" t="s">
        <v>412</v>
      </c>
      <c r="K85" s="4" t="s">
        <v>116</v>
      </c>
      <c r="L85" s="4">
        <v>72</v>
      </c>
      <c r="M85" s="4">
        <v>72</v>
      </c>
      <c r="N85" s="4" t="s">
        <v>71</v>
      </c>
      <c r="O85" s="3">
        <v>2014</v>
      </c>
      <c r="P85" s="5" t="s">
        <v>72</v>
      </c>
      <c r="Q85" s="4" t="s">
        <v>270</v>
      </c>
      <c r="R85" s="4" t="s">
        <v>81</v>
      </c>
      <c r="S85" s="6">
        <v>20000</v>
      </c>
      <c r="T85" s="4" t="s">
        <v>74</v>
      </c>
      <c r="U85" s="4" t="s">
        <v>74</v>
      </c>
      <c r="V85" s="7">
        <f t="shared" si="2"/>
        <v>1194760.71</v>
      </c>
      <c r="W85" s="7"/>
      <c r="X85" s="8">
        <v>2014</v>
      </c>
      <c r="Y85" s="9" t="s">
        <v>257</v>
      </c>
      <c r="Z85" s="10">
        <v>41736</v>
      </c>
      <c r="AA85" s="9">
        <v>934288.96</v>
      </c>
      <c r="AB85" s="10">
        <v>41828</v>
      </c>
      <c r="AC85" s="9">
        <v>260471.75</v>
      </c>
      <c r="AD85" s="10"/>
      <c r="AE85" s="9"/>
      <c r="AF85" s="10"/>
      <c r="AG85" s="9"/>
      <c r="AH85" s="10"/>
      <c r="AI85" s="9"/>
      <c r="AJ85" s="10"/>
      <c r="AK85" s="9"/>
      <c r="AL85" s="10"/>
      <c r="AM85" s="9"/>
      <c r="AN85" s="10"/>
      <c r="AO85" s="9"/>
      <c r="AP85" s="10"/>
      <c r="AQ85" s="9"/>
      <c r="AR85" s="10"/>
      <c r="AS85" s="9"/>
      <c r="AT85" s="10"/>
      <c r="AU85" s="9"/>
      <c r="AV85" s="10"/>
      <c r="AW85" s="9"/>
      <c r="AX85" s="10"/>
      <c r="AY85" s="9"/>
      <c r="AZ85" s="10"/>
      <c r="BA85" s="9"/>
      <c r="BB85" s="10"/>
      <c r="BC85" s="4"/>
      <c r="BD85" s="10"/>
      <c r="BE85" s="4"/>
      <c r="BF85" s="10"/>
      <c r="BG85" s="4"/>
      <c r="BH85" s="10"/>
      <c r="BI85" s="4"/>
      <c r="BJ85" s="9">
        <v>1194760.71</v>
      </c>
      <c r="BK85" s="11">
        <f t="shared" si="3"/>
        <v>1</v>
      </c>
      <c r="BL85" s="12" t="s">
        <v>72</v>
      </c>
    </row>
    <row r="86" spans="1:64" ht="19.5" customHeight="1" x14ac:dyDescent="0.35">
      <c r="A86" s="3">
        <v>82</v>
      </c>
      <c r="B86" s="3" t="s">
        <v>63</v>
      </c>
      <c r="C86" s="3">
        <v>2175615</v>
      </c>
      <c r="D86" s="4" t="s">
        <v>413</v>
      </c>
      <c r="E86" s="3" t="s">
        <v>409</v>
      </c>
      <c r="F86" s="3" t="s">
        <v>66</v>
      </c>
      <c r="G86" s="4" t="s">
        <v>180</v>
      </c>
      <c r="H86" s="4" t="s">
        <v>410</v>
      </c>
      <c r="I86" s="4" t="s">
        <v>411</v>
      </c>
      <c r="J86" s="4" t="s">
        <v>412</v>
      </c>
      <c r="K86" s="4" t="s">
        <v>70</v>
      </c>
      <c r="L86" s="4">
        <v>6999</v>
      </c>
      <c r="M86" s="4">
        <v>6999</v>
      </c>
      <c r="N86" s="4" t="s">
        <v>71</v>
      </c>
      <c r="O86" s="3">
        <v>2014</v>
      </c>
      <c r="P86" s="5" t="s">
        <v>72</v>
      </c>
      <c r="Q86" s="4" t="s">
        <v>270</v>
      </c>
      <c r="R86" s="4" t="s">
        <v>81</v>
      </c>
      <c r="S86" s="6">
        <v>150000</v>
      </c>
      <c r="T86" s="4" t="s">
        <v>74</v>
      </c>
      <c r="U86" s="4" t="s">
        <v>74</v>
      </c>
      <c r="V86" s="7">
        <f t="shared" si="2"/>
        <v>7199964.0599999996</v>
      </c>
      <c r="W86" s="7"/>
      <c r="X86" s="8">
        <v>2014</v>
      </c>
      <c r="Y86" s="9" t="s">
        <v>145</v>
      </c>
      <c r="Z86" s="10">
        <v>41915</v>
      </c>
      <c r="AA86" s="9">
        <v>6224100</v>
      </c>
      <c r="AB86" s="10">
        <v>42177</v>
      </c>
      <c r="AC86" s="9">
        <v>975864.05999999959</v>
      </c>
      <c r="AD86" s="10">
        <v>42277</v>
      </c>
      <c r="AE86" s="9"/>
      <c r="AF86" s="10">
        <v>42521</v>
      </c>
      <c r="AG86" s="9"/>
      <c r="AH86" s="10"/>
      <c r="AI86" s="9"/>
      <c r="AJ86" s="10"/>
      <c r="AK86" s="9"/>
      <c r="AL86" s="10"/>
      <c r="AM86" s="9"/>
      <c r="AN86" s="10"/>
      <c r="AO86" s="9"/>
      <c r="AP86" s="10"/>
      <c r="AQ86" s="9"/>
      <c r="AR86" s="10"/>
      <c r="AS86" s="9"/>
      <c r="AT86" s="10"/>
      <c r="AU86" s="9"/>
      <c r="AV86" s="10"/>
      <c r="AW86" s="9"/>
      <c r="AX86" s="10"/>
      <c r="AY86" s="9"/>
      <c r="AZ86" s="10"/>
      <c r="BA86" s="9"/>
      <c r="BB86" s="10"/>
      <c r="BC86" s="4"/>
      <c r="BD86" s="10"/>
      <c r="BE86" s="4"/>
      <c r="BF86" s="10"/>
      <c r="BG86" s="4"/>
      <c r="BH86" s="10"/>
      <c r="BI86" s="4"/>
      <c r="BJ86" s="9">
        <v>7199964.0600000005</v>
      </c>
      <c r="BK86" s="11">
        <f t="shared" si="3"/>
        <v>1.0000000000000002</v>
      </c>
      <c r="BL86" s="12" t="s">
        <v>72</v>
      </c>
    </row>
    <row r="87" spans="1:64" ht="19.5" customHeight="1" x14ac:dyDescent="0.35">
      <c r="A87" s="3">
        <v>83</v>
      </c>
      <c r="B87" s="3" t="s">
        <v>63</v>
      </c>
      <c r="C87" s="3">
        <v>2181843</v>
      </c>
      <c r="D87" s="4" t="s">
        <v>414</v>
      </c>
      <c r="E87" s="3" t="s">
        <v>415</v>
      </c>
      <c r="F87" s="3" t="s">
        <v>66</v>
      </c>
      <c r="G87" s="4" t="s">
        <v>180</v>
      </c>
      <c r="H87" s="4" t="s">
        <v>416</v>
      </c>
      <c r="I87" s="4"/>
      <c r="J87" s="4" t="s">
        <v>417</v>
      </c>
      <c r="K87" s="4" t="s">
        <v>70</v>
      </c>
      <c r="L87" s="4">
        <v>2698</v>
      </c>
      <c r="M87" s="4">
        <v>2698</v>
      </c>
      <c r="N87" s="4" t="s">
        <v>71</v>
      </c>
      <c r="O87" s="3">
        <v>2014</v>
      </c>
      <c r="P87" s="5" t="s">
        <v>72</v>
      </c>
      <c r="Q87" s="4" t="s">
        <v>101</v>
      </c>
      <c r="R87" s="4" t="s">
        <v>81</v>
      </c>
      <c r="S87" s="6">
        <v>244880</v>
      </c>
      <c r="T87" s="4" t="s">
        <v>74</v>
      </c>
      <c r="U87" s="4" t="s">
        <v>74</v>
      </c>
      <c r="V87" s="7">
        <f t="shared" si="2"/>
        <v>10272107.380000001</v>
      </c>
      <c r="W87" s="7"/>
      <c r="X87" s="8">
        <v>2014</v>
      </c>
      <c r="Y87" s="9" t="s">
        <v>87</v>
      </c>
      <c r="Z87" s="10">
        <v>41863</v>
      </c>
      <c r="AA87" s="9">
        <v>9820402.3599999994</v>
      </c>
      <c r="AB87" s="10">
        <v>41943</v>
      </c>
      <c r="AC87" s="9">
        <v>300529.03000000119</v>
      </c>
      <c r="AD87" s="10">
        <v>42290</v>
      </c>
      <c r="AE87" s="9"/>
      <c r="AF87" s="10">
        <v>45037</v>
      </c>
      <c r="AG87" s="9">
        <v>151176</v>
      </c>
      <c r="AH87" s="10">
        <v>45307</v>
      </c>
      <c r="AI87" s="9">
        <v>-9.9999997764825821E-3</v>
      </c>
      <c r="AJ87" s="10"/>
      <c r="AK87" s="9"/>
      <c r="AL87" s="10"/>
      <c r="AM87" s="9"/>
      <c r="AN87" s="10"/>
      <c r="AO87" s="9"/>
      <c r="AP87" s="10"/>
      <c r="AQ87" s="9"/>
      <c r="AR87" s="10"/>
      <c r="AS87" s="9"/>
      <c r="AT87" s="10"/>
      <c r="AU87" s="9"/>
      <c r="AV87" s="10"/>
      <c r="AW87" s="9"/>
      <c r="AX87" s="10"/>
      <c r="AY87" s="9"/>
      <c r="AZ87" s="10"/>
      <c r="BA87" s="9"/>
      <c r="BB87" s="10"/>
      <c r="BC87" s="4"/>
      <c r="BD87" s="10"/>
      <c r="BE87" s="4"/>
      <c r="BF87" s="10"/>
      <c r="BG87" s="4"/>
      <c r="BH87" s="10"/>
      <c r="BI87" s="4"/>
      <c r="BJ87" s="9">
        <v>10272107.380000001</v>
      </c>
      <c r="BK87" s="11">
        <f t="shared" si="3"/>
        <v>1</v>
      </c>
      <c r="BL87" s="12" t="s">
        <v>72</v>
      </c>
    </row>
    <row r="88" spans="1:64" ht="19.5" customHeight="1" x14ac:dyDescent="0.35">
      <c r="A88" s="3">
        <v>84</v>
      </c>
      <c r="B88" s="3" t="s">
        <v>63</v>
      </c>
      <c r="C88" s="3">
        <v>2187595</v>
      </c>
      <c r="D88" s="4" t="s">
        <v>419</v>
      </c>
      <c r="E88" s="3" t="s">
        <v>415</v>
      </c>
      <c r="F88" s="3" t="s">
        <v>66</v>
      </c>
      <c r="G88" s="4" t="s">
        <v>180</v>
      </c>
      <c r="H88" s="4" t="s">
        <v>416</v>
      </c>
      <c r="I88" s="4"/>
      <c r="J88" s="4" t="s">
        <v>417</v>
      </c>
      <c r="K88" s="4" t="s">
        <v>134</v>
      </c>
      <c r="L88" s="4">
        <v>2155</v>
      </c>
      <c r="M88" s="4">
        <v>2155</v>
      </c>
      <c r="N88" s="4" t="s">
        <v>71</v>
      </c>
      <c r="O88" s="3">
        <v>2014</v>
      </c>
      <c r="P88" s="5" t="s">
        <v>72</v>
      </c>
      <c r="Q88" s="4" t="s">
        <v>270</v>
      </c>
      <c r="R88" s="4" t="s">
        <v>81</v>
      </c>
      <c r="S88" s="6">
        <v>210000</v>
      </c>
      <c r="T88" s="4" t="s">
        <v>74</v>
      </c>
      <c r="U88" s="4" t="s">
        <v>74</v>
      </c>
      <c r="V88" s="7">
        <f t="shared" si="2"/>
        <v>6183088.7999999998</v>
      </c>
      <c r="W88" s="7"/>
      <c r="X88" s="8">
        <v>2014</v>
      </c>
      <c r="Y88" s="9" t="s">
        <v>96</v>
      </c>
      <c r="Z88" s="10">
        <v>41885</v>
      </c>
      <c r="AA88" s="9">
        <v>4800000</v>
      </c>
      <c r="AB88" s="10">
        <v>42062</v>
      </c>
      <c r="AC88" s="9">
        <v>1229698.18</v>
      </c>
      <c r="AD88" s="10">
        <v>42725</v>
      </c>
      <c r="AE88" s="9">
        <v>153390.62000000011</v>
      </c>
      <c r="AF88" s="10">
        <v>42940</v>
      </c>
      <c r="AG88" s="9"/>
      <c r="AH88" s="10">
        <v>43075</v>
      </c>
      <c r="AI88" s="9"/>
      <c r="AJ88" s="10"/>
      <c r="AK88" s="9"/>
      <c r="AL88" s="10"/>
      <c r="AM88" s="9"/>
      <c r="AN88" s="10"/>
      <c r="AO88" s="9"/>
      <c r="AP88" s="10"/>
      <c r="AQ88" s="9"/>
      <c r="AR88" s="10"/>
      <c r="AS88" s="9"/>
      <c r="AT88" s="10"/>
      <c r="AU88" s="9"/>
      <c r="AV88" s="10"/>
      <c r="AW88" s="9"/>
      <c r="AX88" s="10"/>
      <c r="AY88" s="9"/>
      <c r="AZ88" s="10"/>
      <c r="BA88" s="9"/>
      <c r="BB88" s="10"/>
      <c r="BC88" s="4"/>
      <c r="BD88" s="10"/>
      <c r="BE88" s="4"/>
      <c r="BF88" s="10"/>
      <c r="BG88" s="4"/>
      <c r="BH88" s="10"/>
      <c r="BI88" s="4"/>
      <c r="BJ88" s="9">
        <v>6183088.7999999998</v>
      </c>
      <c r="BK88" s="11">
        <f t="shared" si="3"/>
        <v>1</v>
      </c>
      <c r="BL88" s="12" t="s">
        <v>72</v>
      </c>
    </row>
    <row r="89" spans="1:64" ht="19.5" customHeight="1" x14ac:dyDescent="0.35">
      <c r="A89" s="3">
        <v>85</v>
      </c>
      <c r="B89" s="3" t="s">
        <v>63</v>
      </c>
      <c r="C89" s="3">
        <v>2175160</v>
      </c>
      <c r="D89" s="4" t="s">
        <v>420</v>
      </c>
      <c r="E89" s="3" t="s">
        <v>415</v>
      </c>
      <c r="F89" s="3" t="s">
        <v>66</v>
      </c>
      <c r="G89" s="4" t="s">
        <v>180</v>
      </c>
      <c r="H89" s="4" t="s">
        <v>416</v>
      </c>
      <c r="I89" s="4"/>
      <c r="J89" s="4" t="s">
        <v>417</v>
      </c>
      <c r="K89" s="4" t="s">
        <v>70</v>
      </c>
      <c r="L89" s="4">
        <v>1265</v>
      </c>
      <c r="M89" s="4">
        <v>1265</v>
      </c>
      <c r="N89" s="4" t="s">
        <v>71</v>
      </c>
      <c r="O89" s="3">
        <v>2014</v>
      </c>
      <c r="P89" s="5" t="s">
        <v>72</v>
      </c>
      <c r="Q89" s="4" t="s">
        <v>270</v>
      </c>
      <c r="R89" s="4" t="s">
        <v>81</v>
      </c>
      <c r="S89" s="6">
        <v>49629</v>
      </c>
      <c r="T89" s="4" t="s">
        <v>74</v>
      </c>
      <c r="U89" s="4" t="s">
        <v>74</v>
      </c>
      <c r="V89" s="7">
        <f t="shared" si="2"/>
        <v>3539265.88</v>
      </c>
      <c r="W89" s="7"/>
      <c r="X89" s="8">
        <v>2014</v>
      </c>
      <c r="Y89" s="9" t="s">
        <v>96</v>
      </c>
      <c r="Z89" s="10">
        <v>41885</v>
      </c>
      <c r="AA89" s="9">
        <v>3420000</v>
      </c>
      <c r="AB89" s="10">
        <v>42128</v>
      </c>
      <c r="AC89" s="9"/>
      <c r="AD89" s="10">
        <v>42321</v>
      </c>
      <c r="AE89" s="9"/>
      <c r="AF89" s="10">
        <v>42793</v>
      </c>
      <c r="AG89" s="9">
        <v>119265.87999999989</v>
      </c>
      <c r="AH89" s="10">
        <v>42940</v>
      </c>
      <c r="AI89" s="9"/>
      <c r="AJ89" s="10">
        <v>43075</v>
      </c>
      <c r="AK89" s="9"/>
      <c r="AL89" s="10"/>
      <c r="AM89" s="9"/>
      <c r="AN89" s="10"/>
      <c r="AO89" s="9"/>
      <c r="AP89" s="10"/>
      <c r="AQ89" s="9"/>
      <c r="AR89" s="10"/>
      <c r="AS89" s="9"/>
      <c r="AT89" s="10"/>
      <c r="AU89" s="9"/>
      <c r="AV89" s="10"/>
      <c r="AW89" s="9"/>
      <c r="AX89" s="10"/>
      <c r="AY89" s="9"/>
      <c r="AZ89" s="10"/>
      <c r="BA89" s="9"/>
      <c r="BB89" s="10"/>
      <c r="BC89" s="4"/>
      <c r="BD89" s="10"/>
      <c r="BE89" s="4"/>
      <c r="BF89" s="10"/>
      <c r="BG89" s="4"/>
      <c r="BH89" s="10"/>
      <c r="BI89" s="4"/>
      <c r="BJ89" s="9">
        <v>3539265.88</v>
      </c>
      <c r="BK89" s="11">
        <f t="shared" si="3"/>
        <v>1</v>
      </c>
      <c r="BL89" s="12" t="s">
        <v>72</v>
      </c>
    </row>
    <row r="90" spans="1:64" ht="19.5" customHeight="1" x14ac:dyDescent="0.35">
      <c r="A90" s="3">
        <v>86</v>
      </c>
      <c r="B90" s="3" t="s">
        <v>63</v>
      </c>
      <c r="C90" s="3">
        <v>2218166</v>
      </c>
      <c r="D90" s="4" t="s">
        <v>421</v>
      </c>
      <c r="E90" s="3" t="s">
        <v>267</v>
      </c>
      <c r="F90" s="3" t="s">
        <v>66</v>
      </c>
      <c r="G90" s="4" t="s">
        <v>180</v>
      </c>
      <c r="H90" s="4" t="s">
        <v>268</v>
      </c>
      <c r="I90" s="4"/>
      <c r="J90" s="4" t="s">
        <v>269</v>
      </c>
      <c r="K90" s="4" t="s">
        <v>70</v>
      </c>
      <c r="L90" s="4">
        <v>23237</v>
      </c>
      <c r="M90" s="4">
        <v>23237</v>
      </c>
      <c r="N90" s="4" t="s">
        <v>71</v>
      </c>
      <c r="O90" s="3">
        <v>2014</v>
      </c>
      <c r="P90" s="5" t="s">
        <v>72</v>
      </c>
      <c r="Q90" s="4" t="s">
        <v>270</v>
      </c>
      <c r="R90" s="4" t="s">
        <v>81</v>
      </c>
      <c r="S90" s="6">
        <v>101303</v>
      </c>
      <c r="T90" s="4" t="s">
        <v>74</v>
      </c>
      <c r="U90" s="4" t="s">
        <v>74</v>
      </c>
      <c r="V90" s="7">
        <f t="shared" si="2"/>
        <v>8413775.7899999991</v>
      </c>
      <c r="W90" s="7"/>
      <c r="X90" s="8">
        <v>2014</v>
      </c>
      <c r="Y90" s="9" t="s">
        <v>171</v>
      </c>
      <c r="Z90" s="10">
        <v>41698</v>
      </c>
      <c r="AA90" s="9">
        <v>7094270.5</v>
      </c>
      <c r="AB90" s="10">
        <v>41858</v>
      </c>
      <c r="AC90" s="9">
        <v>1365675.42</v>
      </c>
      <c r="AD90" s="10">
        <v>41858</v>
      </c>
      <c r="AE90" s="9"/>
      <c r="AF90" s="10">
        <v>42111</v>
      </c>
      <c r="AG90" s="9"/>
      <c r="AH90" s="10">
        <v>42410</v>
      </c>
      <c r="AI90" s="9">
        <v>-46170.13000000082</v>
      </c>
      <c r="AJ90" s="10"/>
      <c r="AK90" s="9"/>
      <c r="AL90" s="10"/>
      <c r="AM90" s="9"/>
      <c r="AN90" s="10"/>
      <c r="AO90" s="9"/>
      <c r="AP90" s="10"/>
      <c r="AQ90" s="9"/>
      <c r="AR90" s="10"/>
      <c r="AS90" s="9"/>
      <c r="AT90" s="10"/>
      <c r="AU90" s="9"/>
      <c r="AV90" s="10"/>
      <c r="AW90" s="9"/>
      <c r="AX90" s="10"/>
      <c r="AY90" s="9"/>
      <c r="AZ90" s="10"/>
      <c r="BA90" s="9"/>
      <c r="BB90" s="10"/>
      <c r="BC90" s="4"/>
      <c r="BD90" s="10"/>
      <c r="BE90" s="4"/>
      <c r="BF90" s="10"/>
      <c r="BG90" s="4"/>
      <c r="BH90" s="10"/>
      <c r="BI90" s="4"/>
      <c r="BJ90" s="9">
        <v>8413775.790000001</v>
      </c>
      <c r="BK90" s="11">
        <f t="shared" si="3"/>
        <v>1.0000000000000002</v>
      </c>
      <c r="BL90" s="12" t="s">
        <v>72</v>
      </c>
    </row>
    <row r="91" spans="1:64" ht="19.5" customHeight="1" x14ac:dyDescent="0.35">
      <c r="A91" s="3">
        <v>87</v>
      </c>
      <c r="B91" s="3" t="s">
        <v>63</v>
      </c>
      <c r="C91" s="3">
        <v>2223953</v>
      </c>
      <c r="D91" s="4" t="s">
        <v>422</v>
      </c>
      <c r="E91" s="3" t="s">
        <v>267</v>
      </c>
      <c r="F91" s="3" t="s">
        <v>66</v>
      </c>
      <c r="G91" s="4" t="s">
        <v>180</v>
      </c>
      <c r="H91" s="4" t="s">
        <v>268</v>
      </c>
      <c r="I91" s="4"/>
      <c r="J91" s="4" t="s">
        <v>269</v>
      </c>
      <c r="K91" s="4" t="s">
        <v>70</v>
      </c>
      <c r="L91" s="4">
        <v>1020</v>
      </c>
      <c r="M91" s="4">
        <v>1020</v>
      </c>
      <c r="N91" s="4" t="s">
        <v>71</v>
      </c>
      <c r="O91" s="3">
        <v>2014</v>
      </c>
      <c r="P91" s="5" t="s">
        <v>72</v>
      </c>
      <c r="Q91" s="4" t="s">
        <v>423</v>
      </c>
      <c r="R91" s="4" t="s">
        <v>81</v>
      </c>
      <c r="S91" s="6">
        <v>127440</v>
      </c>
      <c r="T91" s="4" t="s">
        <v>74</v>
      </c>
      <c r="U91" s="4" t="s">
        <v>74</v>
      </c>
      <c r="V91" s="7">
        <f t="shared" si="2"/>
        <v>3577959.96</v>
      </c>
      <c r="W91" s="7"/>
      <c r="X91" s="8">
        <v>2014</v>
      </c>
      <c r="Y91" s="9" t="s">
        <v>129</v>
      </c>
      <c r="Z91" s="10">
        <v>41718</v>
      </c>
      <c r="AA91" s="9">
        <v>2542034.4500000002</v>
      </c>
      <c r="AB91" s="10">
        <v>41955</v>
      </c>
      <c r="AC91" s="9">
        <v>950276.94</v>
      </c>
      <c r="AD91" s="10">
        <v>44620</v>
      </c>
      <c r="AE91" s="9">
        <v>85648.569999999832</v>
      </c>
      <c r="AF91" s="10">
        <v>44834</v>
      </c>
      <c r="AG91" s="9"/>
      <c r="AH91" s="10"/>
      <c r="AI91" s="9"/>
      <c r="AJ91" s="10"/>
      <c r="AK91" s="9"/>
      <c r="AL91" s="10"/>
      <c r="AM91" s="9"/>
      <c r="AN91" s="10"/>
      <c r="AO91" s="9"/>
      <c r="AP91" s="10"/>
      <c r="AQ91" s="9"/>
      <c r="AR91" s="10"/>
      <c r="AS91" s="9"/>
      <c r="AT91" s="10"/>
      <c r="AU91" s="9"/>
      <c r="AV91" s="10"/>
      <c r="AW91" s="9"/>
      <c r="AX91" s="10"/>
      <c r="AY91" s="9"/>
      <c r="AZ91" s="10"/>
      <c r="BA91" s="9"/>
      <c r="BB91" s="10"/>
      <c r="BC91" s="4"/>
      <c r="BD91" s="10"/>
      <c r="BE91" s="4"/>
      <c r="BF91" s="10"/>
      <c r="BG91" s="4"/>
      <c r="BH91" s="10"/>
      <c r="BI91" s="4"/>
      <c r="BJ91" s="9">
        <v>3577959.96</v>
      </c>
      <c r="BK91" s="11">
        <f t="shared" si="3"/>
        <v>1</v>
      </c>
      <c r="BL91" s="12" t="s">
        <v>72</v>
      </c>
    </row>
    <row r="92" spans="1:64" ht="19.5" customHeight="1" x14ac:dyDescent="0.35">
      <c r="A92" s="3">
        <v>88</v>
      </c>
      <c r="B92" s="3" t="s">
        <v>63</v>
      </c>
      <c r="C92" s="3">
        <v>2212706</v>
      </c>
      <c r="D92" s="4" t="s">
        <v>424</v>
      </c>
      <c r="E92" s="3" t="s">
        <v>425</v>
      </c>
      <c r="F92" s="3" t="s">
        <v>66</v>
      </c>
      <c r="G92" s="4" t="s">
        <v>180</v>
      </c>
      <c r="H92" s="4" t="s">
        <v>426</v>
      </c>
      <c r="I92" s="4" t="s">
        <v>427</v>
      </c>
      <c r="J92" s="4" t="s">
        <v>428</v>
      </c>
      <c r="K92" s="4" t="s">
        <v>134</v>
      </c>
      <c r="L92" s="4">
        <v>350</v>
      </c>
      <c r="M92" s="4">
        <v>350</v>
      </c>
      <c r="N92" s="4" t="s">
        <v>71</v>
      </c>
      <c r="O92" s="3">
        <v>2014</v>
      </c>
      <c r="P92" s="5" t="s">
        <v>72</v>
      </c>
      <c r="Q92" s="4" t="s">
        <v>270</v>
      </c>
      <c r="R92" s="4" t="s">
        <v>81</v>
      </c>
      <c r="S92" s="6">
        <v>26296</v>
      </c>
      <c r="T92" s="4" t="s">
        <v>74</v>
      </c>
      <c r="U92" s="4" t="s">
        <v>74</v>
      </c>
      <c r="V92" s="7">
        <f t="shared" si="2"/>
        <v>1189254.29</v>
      </c>
      <c r="W92" s="7"/>
      <c r="X92" s="8">
        <v>2014</v>
      </c>
      <c r="Y92" s="9" t="s">
        <v>96</v>
      </c>
      <c r="Z92" s="10">
        <v>41904</v>
      </c>
      <c r="AA92" s="9">
        <v>895559.79</v>
      </c>
      <c r="AB92" s="10">
        <v>41996</v>
      </c>
      <c r="AC92" s="9">
        <v>293694.5</v>
      </c>
      <c r="AD92" s="10">
        <v>42307</v>
      </c>
      <c r="AE92" s="9"/>
      <c r="AF92" s="10">
        <v>42766</v>
      </c>
      <c r="AG92" s="9"/>
      <c r="AH92" s="10"/>
      <c r="AI92" s="9"/>
      <c r="AJ92" s="10"/>
      <c r="AK92" s="9"/>
      <c r="AL92" s="10"/>
      <c r="AM92" s="9"/>
      <c r="AN92" s="10"/>
      <c r="AO92" s="9"/>
      <c r="AP92" s="10"/>
      <c r="AQ92" s="9"/>
      <c r="AR92" s="10"/>
      <c r="AS92" s="9"/>
      <c r="AT92" s="10"/>
      <c r="AU92" s="9"/>
      <c r="AV92" s="10"/>
      <c r="AW92" s="9"/>
      <c r="AX92" s="10"/>
      <c r="AY92" s="9"/>
      <c r="AZ92" s="10"/>
      <c r="BA92" s="9"/>
      <c r="BB92" s="10"/>
      <c r="BC92" s="4"/>
      <c r="BD92" s="10"/>
      <c r="BE92" s="4"/>
      <c r="BF92" s="10"/>
      <c r="BG92" s="4"/>
      <c r="BH92" s="10"/>
      <c r="BI92" s="4"/>
      <c r="BJ92" s="9">
        <v>1189254.29</v>
      </c>
      <c r="BK92" s="11">
        <f t="shared" si="3"/>
        <v>1</v>
      </c>
      <c r="BL92" s="12" t="s">
        <v>72</v>
      </c>
    </row>
    <row r="93" spans="1:64" ht="19.5" customHeight="1" x14ac:dyDescent="0.35">
      <c r="A93" s="3">
        <v>89</v>
      </c>
      <c r="B93" s="3" t="s">
        <v>63</v>
      </c>
      <c r="C93" s="3">
        <v>2146061</v>
      </c>
      <c r="D93" s="4" t="s">
        <v>429</v>
      </c>
      <c r="E93" s="3" t="s">
        <v>430</v>
      </c>
      <c r="F93" s="3" t="s">
        <v>66</v>
      </c>
      <c r="G93" s="4" t="s">
        <v>90</v>
      </c>
      <c r="H93" s="4" t="s">
        <v>91</v>
      </c>
      <c r="I93" s="4" t="s">
        <v>431</v>
      </c>
      <c r="J93" s="4" t="s">
        <v>432</v>
      </c>
      <c r="K93" s="4" t="s">
        <v>70</v>
      </c>
      <c r="L93" s="4">
        <v>3730</v>
      </c>
      <c r="M93" s="4">
        <v>3730</v>
      </c>
      <c r="N93" s="4" t="s">
        <v>71</v>
      </c>
      <c r="O93" s="3">
        <v>2014</v>
      </c>
      <c r="P93" s="5" t="s">
        <v>72</v>
      </c>
      <c r="Q93" s="4" t="s">
        <v>163</v>
      </c>
      <c r="R93" s="4" t="s">
        <v>81</v>
      </c>
      <c r="S93" s="6">
        <v>2370880</v>
      </c>
      <c r="T93" s="4" t="s">
        <v>74</v>
      </c>
      <c r="U93" s="4" t="s">
        <v>74</v>
      </c>
      <c r="V93" s="7">
        <f t="shared" si="2"/>
        <v>127095047.75</v>
      </c>
      <c r="W93" s="7"/>
      <c r="X93" s="8">
        <v>2014</v>
      </c>
      <c r="Y93" s="9" t="s">
        <v>129</v>
      </c>
      <c r="Z93" s="10">
        <v>41716</v>
      </c>
      <c r="AA93" s="9">
        <v>113147064.26000001</v>
      </c>
      <c r="AB93" s="10">
        <v>41913</v>
      </c>
      <c r="AC93" s="9">
        <v>10848495.739999995</v>
      </c>
      <c r="AD93" s="10">
        <v>42468</v>
      </c>
      <c r="AE93" s="9">
        <v>2034828.25</v>
      </c>
      <c r="AF93" s="10">
        <v>42639</v>
      </c>
      <c r="AG93" s="9">
        <v>1064659.5</v>
      </c>
      <c r="AH93" s="10">
        <v>42696</v>
      </c>
      <c r="AI93" s="9"/>
      <c r="AJ93" s="10">
        <v>42990</v>
      </c>
      <c r="AK93" s="9"/>
      <c r="AL93" s="10">
        <v>44644</v>
      </c>
      <c r="AM93" s="9"/>
      <c r="AN93" s="10"/>
      <c r="AO93" s="9"/>
      <c r="AP93" s="10"/>
      <c r="AQ93" s="9"/>
      <c r="AR93" s="10"/>
      <c r="AS93" s="9"/>
      <c r="AT93" s="10"/>
      <c r="AU93" s="9"/>
      <c r="AV93" s="10"/>
      <c r="AW93" s="9"/>
      <c r="AX93" s="10"/>
      <c r="AY93" s="9"/>
      <c r="AZ93" s="10"/>
      <c r="BA93" s="9"/>
      <c r="BB93" s="10"/>
      <c r="BC93" s="4"/>
      <c r="BD93" s="10"/>
      <c r="BE93" s="4"/>
      <c r="BF93" s="10"/>
      <c r="BG93" s="4"/>
      <c r="BH93" s="10"/>
      <c r="BI93" s="4"/>
      <c r="BJ93" s="9">
        <v>127095047.75</v>
      </c>
      <c r="BK93" s="11">
        <f t="shared" si="3"/>
        <v>1</v>
      </c>
      <c r="BL93" s="12" t="s">
        <v>72</v>
      </c>
    </row>
    <row r="94" spans="1:64" ht="19.5" customHeight="1" x14ac:dyDescent="0.35">
      <c r="A94" s="3">
        <v>90</v>
      </c>
      <c r="B94" s="3" t="s">
        <v>63</v>
      </c>
      <c r="C94" s="3">
        <v>2192425</v>
      </c>
      <c r="D94" s="4" t="s">
        <v>433</v>
      </c>
      <c r="E94" s="3" t="s">
        <v>434</v>
      </c>
      <c r="F94" s="3" t="s">
        <v>66</v>
      </c>
      <c r="G94" s="4" t="s">
        <v>180</v>
      </c>
      <c r="H94" s="4" t="s">
        <v>416</v>
      </c>
      <c r="I94" s="4" t="s">
        <v>435</v>
      </c>
      <c r="J94" s="4" t="s">
        <v>436</v>
      </c>
      <c r="K94" s="4" t="s">
        <v>162</v>
      </c>
      <c r="L94" s="4">
        <v>24378</v>
      </c>
      <c r="M94" s="4">
        <v>24378</v>
      </c>
      <c r="N94" s="4" t="s">
        <v>71</v>
      </c>
      <c r="O94" s="3">
        <v>2014</v>
      </c>
      <c r="P94" s="5" t="s">
        <v>72</v>
      </c>
      <c r="Q94" s="4" t="s">
        <v>270</v>
      </c>
      <c r="R94" s="4" t="s">
        <v>81</v>
      </c>
      <c r="S94" s="6">
        <v>150798</v>
      </c>
      <c r="T94" s="4" t="s">
        <v>74</v>
      </c>
      <c r="U94" s="4" t="s">
        <v>74</v>
      </c>
      <c r="V94" s="7">
        <f t="shared" si="2"/>
        <v>12383946.57</v>
      </c>
      <c r="W94" s="7"/>
      <c r="X94" s="8">
        <v>2014</v>
      </c>
      <c r="Y94" s="9" t="s">
        <v>136</v>
      </c>
      <c r="Z94" s="10">
        <v>41814</v>
      </c>
      <c r="AA94" s="9">
        <v>9807662</v>
      </c>
      <c r="AB94" s="10">
        <v>41949</v>
      </c>
      <c r="AC94" s="9">
        <v>919335.6</v>
      </c>
      <c r="AD94" s="10">
        <v>42216</v>
      </c>
      <c r="AE94" s="9">
        <v>47103.55</v>
      </c>
      <c r="AF94" s="10">
        <v>42608</v>
      </c>
      <c r="AG94" s="9">
        <v>457637.35</v>
      </c>
      <c r="AH94" s="10">
        <v>43346</v>
      </c>
      <c r="AI94" s="9">
        <v>1152208.0700000003</v>
      </c>
      <c r="AJ94" s="10"/>
      <c r="AK94" s="9"/>
      <c r="AL94" s="10"/>
      <c r="AM94" s="9"/>
      <c r="AN94" s="10"/>
      <c r="AO94" s="9"/>
      <c r="AP94" s="10"/>
      <c r="AQ94" s="9"/>
      <c r="AR94" s="10"/>
      <c r="AS94" s="9"/>
      <c r="AT94" s="10"/>
      <c r="AU94" s="9"/>
      <c r="AV94" s="10"/>
      <c r="AW94" s="9"/>
      <c r="AX94" s="10"/>
      <c r="AY94" s="9"/>
      <c r="AZ94" s="10"/>
      <c r="BA94" s="9"/>
      <c r="BB94" s="10"/>
      <c r="BC94" s="4"/>
      <c r="BD94" s="10"/>
      <c r="BE94" s="4"/>
      <c r="BF94" s="10"/>
      <c r="BG94" s="4"/>
      <c r="BH94" s="10"/>
      <c r="BI94" s="4"/>
      <c r="BJ94" s="9">
        <v>12383946.569999998</v>
      </c>
      <c r="BK94" s="11">
        <f t="shared" si="3"/>
        <v>0.99999999999999989</v>
      </c>
      <c r="BL94" s="12" t="s">
        <v>72</v>
      </c>
    </row>
    <row r="95" spans="1:64" ht="19.5" customHeight="1" x14ac:dyDescent="0.35">
      <c r="A95" s="3">
        <v>91</v>
      </c>
      <c r="B95" s="3" t="s">
        <v>63</v>
      </c>
      <c r="C95" s="3">
        <v>2235227</v>
      </c>
      <c r="D95" s="4" t="s">
        <v>437</v>
      </c>
      <c r="E95" s="3" t="s">
        <v>438</v>
      </c>
      <c r="F95" s="3" t="s">
        <v>66</v>
      </c>
      <c r="G95" s="4" t="s">
        <v>125</v>
      </c>
      <c r="H95" s="4" t="s">
        <v>284</v>
      </c>
      <c r="I95" s="4" t="s">
        <v>284</v>
      </c>
      <c r="J95" s="4" t="s">
        <v>439</v>
      </c>
      <c r="K95" s="4" t="s">
        <v>134</v>
      </c>
      <c r="L95" s="4">
        <v>1122</v>
      </c>
      <c r="M95" s="4">
        <v>1122</v>
      </c>
      <c r="N95" s="4" t="s">
        <v>71</v>
      </c>
      <c r="O95" s="3">
        <v>2014</v>
      </c>
      <c r="P95" s="5" t="s">
        <v>72</v>
      </c>
      <c r="Q95" s="4" t="s">
        <v>286</v>
      </c>
      <c r="R95" s="4" t="s">
        <v>81</v>
      </c>
      <c r="S95" s="6">
        <v>57500</v>
      </c>
      <c r="T95" s="4" t="s">
        <v>74</v>
      </c>
      <c r="U95" s="4" t="s">
        <v>74</v>
      </c>
      <c r="V95" s="7">
        <f t="shared" si="2"/>
        <v>5217535.2300000004</v>
      </c>
      <c r="W95" s="7"/>
      <c r="X95" s="8">
        <v>2014</v>
      </c>
      <c r="Y95" s="9" t="s">
        <v>145</v>
      </c>
      <c r="Z95" s="10">
        <v>41935</v>
      </c>
      <c r="AA95" s="9">
        <v>4968734</v>
      </c>
      <c r="AB95" s="10">
        <v>42123</v>
      </c>
      <c r="AC95" s="9">
        <v>1038900.4699999997</v>
      </c>
      <c r="AD95" s="10">
        <v>42250</v>
      </c>
      <c r="AE95" s="9">
        <v>-527582.83000000007</v>
      </c>
      <c r="AF95" s="10">
        <v>44081</v>
      </c>
      <c r="AG95" s="9">
        <v>-262516.40999999922</v>
      </c>
      <c r="AH95" s="10"/>
      <c r="AI95" s="9"/>
      <c r="AJ95" s="10"/>
      <c r="AK95" s="9"/>
      <c r="AL95" s="10"/>
      <c r="AM95" s="9"/>
      <c r="AN95" s="10"/>
      <c r="AO95" s="9"/>
      <c r="AP95" s="10"/>
      <c r="AQ95" s="9"/>
      <c r="AR95" s="10"/>
      <c r="AS95" s="9"/>
      <c r="AT95" s="10"/>
      <c r="AU95" s="9"/>
      <c r="AV95" s="10"/>
      <c r="AW95" s="9"/>
      <c r="AX95" s="10"/>
      <c r="AY95" s="9"/>
      <c r="AZ95" s="10"/>
      <c r="BA95" s="9"/>
      <c r="BB95" s="10"/>
      <c r="BC95" s="4"/>
      <c r="BD95" s="10"/>
      <c r="BE95" s="4"/>
      <c r="BF95" s="10"/>
      <c r="BG95" s="4"/>
      <c r="BH95" s="10"/>
      <c r="BI95" s="4"/>
      <c r="BJ95" s="9">
        <v>5217535.2300000004</v>
      </c>
      <c r="BK95" s="11">
        <f t="shared" si="3"/>
        <v>1</v>
      </c>
      <c r="BL95" s="12" t="s">
        <v>72</v>
      </c>
    </row>
    <row r="96" spans="1:64" ht="19.5" customHeight="1" x14ac:dyDescent="0.35">
      <c r="A96" s="3">
        <v>92</v>
      </c>
      <c r="B96" s="3" t="s">
        <v>63</v>
      </c>
      <c r="C96" s="3">
        <v>2235226</v>
      </c>
      <c r="D96" s="4" t="s">
        <v>440</v>
      </c>
      <c r="E96" s="3" t="s">
        <v>438</v>
      </c>
      <c r="F96" s="3" t="s">
        <v>66</v>
      </c>
      <c r="G96" s="4" t="s">
        <v>125</v>
      </c>
      <c r="H96" s="4" t="s">
        <v>284</v>
      </c>
      <c r="I96" s="4" t="s">
        <v>284</v>
      </c>
      <c r="J96" s="4" t="s">
        <v>439</v>
      </c>
      <c r="K96" s="4" t="s">
        <v>134</v>
      </c>
      <c r="L96" s="4">
        <v>1442</v>
      </c>
      <c r="M96" s="4">
        <v>1442</v>
      </c>
      <c r="N96" s="4" t="s">
        <v>71</v>
      </c>
      <c r="O96" s="3">
        <v>2014</v>
      </c>
      <c r="P96" s="5" t="s">
        <v>72</v>
      </c>
      <c r="Q96" s="4" t="s">
        <v>286</v>
      </c>
      <c r="R96" s="4" t="s">
        <v>81</v>
      </c>
      <c r="S96" s="6">
        <v>59212</v>
      </c>
      <c r="T96" s="4" t="s">
        <v>74</v>
      </c>
      <c r="U96" s="4" t="s">
        <v>74</v>
      </c>
      <c r="V96" s="7">
        <f t="shared" si="2"/>
        <v>5115258.41</v>
      </c>
      <c r="W96" s="7"/>
      <c r="X96" s="8">
        <v>2014</v>
      </c>
      <c r="Y96" s="9" t="s">
        <v>145</v>
      </c>
      <c r="Z96" s="10">
        <v>41935</v>
      </c>
      <c r="AA96" s="9">
        <v>4236033</v>
      </c>
      <c r="AB96" s="10">
        <v>42034</v>
      </c>
      <c r="AC96" s="9">
        <v>694982.16</v>
      </c>
      <c r="AD96" s="10">
        <v>42410</v>
      </c>
      <c r="AE96" s="9">
        <v>184243.25</v>
      </c>
      <c r="AF96" s="10">
        <v>42459</v>
      </c>
      <c r="AG96" s="9"/>
      <c r="AH96" s="10"/>
      <c r="AI96" s="9"/>
      <c r="AJ96" s="10"/>
      <c r="AK96" s="9"/>
      <c r="AL96" s="10"/>
      <c r="AM96" s="9"/>
      <c r="AN96" s="10"/>
      <c r="AO96" s="9"/>
      <c r="AP96" s="10"/>
      <c r="AQ96" s="9"/>
      <c r="AR96" s="10"/>
      <c r="AS96" s="9"/>
      <c r="AT96" s="10"/>
      <c r="AU96" s="9"/>
      <c r="AV96" s="10"/>
      <c r="AW96" s="9"/>
      <c r="AX96" s="10"/>
      <c r="AY96" s="9"/>
      <c r="AZ96" s="10"/>
      <c r="BA96" s="9"/>
      <c r="BB96" s="10"/>
      <c r="BC96" s="4"/>
      <c r="BD96" s="10"/>
      <c r="BE96" s="4"/>
      <c r="BF96" s="10"/>
      <c r="BG96" s="4"/>
      <c r="BH96" s="10"/>
      <c r="BI96" s="4"/>
      <c r="BJ96" s="9">
        <v>5115258.41</v>
      </c>
      <c r="BK96" s="11">
        <f t="shared" si="3"/>
        <v>1</v>
      </c>
      <c r="BL96" s="12" t="s">
        <v>72</v>
      </c>
    </row>
    <row r="97" spans="1:64" ht="19.5" customHeight="1" x14ac:dyDescent="0.35">
      <c r="A97" s="3">
        <v>93</v>
      </c>
      <c r="B97" s="3" t="s">
        <v>63</v>
      </c>
      <c r="C97" s="3">
        <v>2105121</v>
      </c>
      <c r="D97" s="4" t="s">
        <v>441</v>
      </c>
      <c r="E97" s="3" t="s">
        <v>442</v>
      </c>
      <c r="F97" s="3" t="s">
        <v>66</v>
      </c>
      <c r="G97" s="4" t="s">
        <v>99</v>
      </c>
      <c r="H97" s="4" t="s">
        <v>205</v>
      </c>
      <c r="I97" s="4" t="s">
        <v>443</v>
      </c>
      <c r="J97" s="4" t="s">
        <v>444</v>
      </c>
      <c r="K97" s="4" t="s">
        <v>108</v>
      </c>
      <c r="L97" s="4">
        <v>1334</v>
      </c>
      <c r="M97" s="4">
        <v>1334</v>
      </c>
      <c r="N97" s="4" t="s">
        <v>71</v>
      </c>
      <c r="O97" s="3">
        <v>2014</v>
      </c>
      <c r="P97" s="5" t="s">
        <v>72</v>
      </c>
      <c r="Q97" s="4" t="s">
        <v>211</v>
      </c>
      <c r="R97" s="4" t="s">
        <v>81</v>
      </c>
      <c r="S97" s="6">
        <v>79219</v>
      </c>
      <c r="T97" s="4" t="s">
        <v>74</v>
      </c>
      <c r="U97" s="4" t="s">
        <v>74</v>
      </c>
      <c r="V97" s="7">
        <f t="shared" si="2"/>
        <v>3757576.68</v>
      </c>
      <c r="W97" s="7"/>
      <c r="X97" s="8">
        <v>2014</v>
      </c>
      <c r="Y97" s="9" t="s">
        <v>129</v>
      </c>
      <c r="Z97" s="10">
        <v>41723</v>
      </c>
      <c r="AA97" s="9">
        <v>3116560</v>
      </c>
      <c r="AB97" s="10">
        <v>41828</v>
      </c>
      <c r="AC97" s="9">
        <v>641016.68000000017</v>
      </c>
      <c r="AD97" s="10"/>
      <c r="AE97" s="9"/>
      <c r="AF97" s="10"/>
      <c r="AG97" s="9"/>
      <c r="AH97" s="10"/>
      <c r="AI97" s="9"/>
      <c r="AJ97" s="10"/>
      <c r="AK97" s="9"/>
      <c r="AL97" s="10"/>
      <c r="AM97" s="9"/>
      <c r="AN97" s="10"/>
      <c r="AO97" s="9"/>
      <c r="AP97" s="10"/>
      <c r="AQ97" s="9"/>
      <c r="AR97" s="10"/>
      <c r="AS97" s="9"/>
      <c r="AT97" s="10"/>
      <c r="AU97" s="9"/>
      <c r="AV97" s="10"/>
      <c r="AW97" s="9"/>
      <c r="AX97" s="10"/>
      <c r="AY97" s="9"/>
      <c r="AZ97" s="10"/>
      <c r="BA97" s="9"/>
      <c r="BB97" s="10"/>
      <c r="BC97" s="4"/>
      <c r="BD97" s="10"/>
      <c r="BE97" s="4"/>
      <c r="BF97" s="10"/>
      <c r="BG97" s="4"/>
      <c r="BH97" s="10"/>
      <c r="BI97" s="4"/>
      <c r="BJ97" s="9">
        <v>3757576.6799999997</v>
      </c>
      <c r="BK97" s="11">
        <f t="shared" si="3"/>
        <v>0.99999999999999989</v>
      </c>
      <c r="BL97" s="12" t="s">
        <v>72</v>
      </c>
    </row>
    <row r="98" spans="1:64" ht="19.5" customHeight="1" x14ac:dyDescent="0.35">
      <c r="A98" s="3">
        <v>94</v>
      </c>
      <c r="B98" s="3" t="s">
        <v>63</v>
      </c>
      <c r="C98" s="3">
        <v>2163761</v>
      </c>
      <c r="D98" s="4" t="s">
        <v>445</v>
      </c>
      <c r="E98" s="3" t="s">
        <v>446</v>
      </c>
      <c r="F98" s="3" t="s">
        <v>66</v>
      </c>
      <c r="G98" s="4" t="s">
        <v>99</v>
      </c>
      <c r="H98" s="4" t="s">
        <v>388</v>
      </c>
      <c r="I98" s="4" t="s">
        <v>447</v>
      </c>
      <c r="J98" s="4" t="s">
        <v>448</v>
      </c>
      <c r="K98" s="4" t="s">
        <v>70</v>
      </c>
      <c r="L98" s="4">
        <v>5928</v>
      </c>
      <c r="M98" s="4">
        <v>5928</v>
      </c>
      <c r="N98" s="4" t="s">
        <v>71</v>
      </c>
      <c r="O98" s="3">
        <v>2014</v>
      </c>
      <c r="P98" s="5" t="s">
        <v>72</v>
      </c>
      <c r="Q98" s="4" t="s">
        <v>449</v>
      </c>
      <c r="R98" s="4" t="s">
        <v>81</v>
      </c>
      <c r="S98" s="6">
        <v>152362</v>
      </c>
      <c r="T98" s="4" t="s">
        <v>74</v>
      </c>
      <c r="U98" s="4" t="s">
        <v>74</v>
      </c>
      <c r="V98" s="7">
        <f t="shared" si="2"/>
        <v>5733205.9199999999</v>
      </c>
      <c r="W98" s="7"/>
      <c r="X98" s="8">
        <v>2014</v>
      </c>
      <c r="Y98" s="9" t="s">
        <v>102</v>
      </c>
      <c r="Z98" s="10">
        <v>41767</v>
      </c>
      <c r="AA98" s="9">
        <v>5743825.9199999999</v>
      </c>
      <c r="AB98" s="10">
        <v>42128</v>
      </c>
      <c r="AC98" s="9">
        <v>-10620</v>
      </c>
      <c r="AD98" s="10"/>
      <c r="AE98" s="9"/>
      <c r="AF98" s="10"/>
      <c r="AG98" s="9"/>
      <c r="AH98" s="10"/>
      <c r="AI98" s="9"/>
      <c r="AJ98" s="10"/>
      <c r="AK98" s="9"/>
      <c r="AL98" s="10"/>
      <c r="AM98" s="9"/>
      <c r="AN98" s="10"/>
      <c r="AO98" s="9"/>
      <c r="AP98" s="10"/>
      <c r="AQ98" s="9"/>
      <c r="AR98" s="10"/>
      <c r="AS98" s="9"/>
      <c r="AT98" s="10"/>
      <c r="AU98" s="9"/>
      <c r="AV98" s="10"/>
      <c r="AW98" s="9"/>
      <c r="AX98" s="10"/>
      <c r="AY98" s="9"/>
      <c r="AZ98" s="10"/>
      <c r="BA98" s="9"/>
      <c r="BB98" s="10"/>
      <c r="BC98" s="4"/>
      <c r="BD98" s="10"/>
      <c r="BE98" s="4"/>
      <c r="BF98" s="10"/>
      <c r="BG98" s="4"/>
      <c r="BH98" s="10"/>
      <c r="BI98" s="4"/>
      <c r="BJ98" s="9">
        <v>5733205.9199999999</v>
      </c>
      <c r="BK98" s="11">
        <f t="shared" si="3"/>
        <v>1</v>
      </c>
      <c r="BL98" s="12" t="s">
        <v>72</v>
      </c>
    </row>
    <row r="99" spans="1:64" ht="19.5" customHeight="1" x14ac:dyDescent="0.35">
      <c r="A99" s="3">
        <v>95</v>
      </c>
      <c r="B99" s="3" t="s">
        <v>63</v>
      </c>
      <c r="C99" s="3">
        <v>2212211</v>
      </c>
      <c r="D99" s="4" t="s">
        <v>450</v>
      </c>
      <c r="E99" s="3" t="s">
        <v>451</v>
      </c>
      <c r="F99" s="3" t="s">
        <v>66</v>
      </c>
      <c r="G99" s="4" t="s">
        <v>180</v>
      </c>
      <c r="H99" s="4" t="s">
        <v>452</v>
      </c>
      <c r="I99" s="4" t="s">
        <v>453</v>
      </c>
      <c r="J99" s="4" t="s">
        <v>454</v>
      </c>
      <c r="K99" s="4" t="s">
        <v>70</v>
      </c>
      <c r="L99" s="4">
        <v>680</v>
      </c>
      <c r="M99" s="4">
        <v>680</v>
      </c>
      <c r="N99" s="4" t="s">
        <v>71</v>
      </c>
      <c r="O99" s="3">
        <v>2014</v>
      </c>
      <c r="P99" s="5" t="s">
        <v>72</v>
      </c>
      <c r="Q99" s="4" t="s">
        <v>135</v>
      </c>
      <c r="R99" s="4" t="s">
        <v>81</v>
      </c>
      <c r="S99" s="6">
        <v>19735</v>
      </c>
      <c r="T99" s="4" t="s">
        <v>74</v>
      </c>
      <c r="U99" s="4" t="s">
        <v>74</v>
      </c>
      <c r="V99" s="7">
        <f t="shared" si="2"/>
        <v>1266647.1000000001</v>
      </c>
      <c r="W99" s="7"/>
      <c r="X99" s="8">
        <v>2014</v>
      </c>
      <c r="Y99" s="9" t="s">
        <v>136</v>
      </c>
      <c r="Z99" s="10">
        <v>41809</v>
      </c>
      <c r="AA99" s="9">
        <v>966740.19</v>
      </c>
      <c r="AB99" s="10">
        <v>41911</v>
      </c>
      <c r="AC99" s="9">
        <v>299906.91000000015</v>
      </c>
      <c r="AD99" s="10"/>
      <c r="AE99" s="9"/>
      <c r="AF99" s="10"/>
      <c r="AG99" s="9"/>
      <c r="AH99" s="10"/>
      <c r="AI99" s="9"/>
      <c r="AJ99" s="10"/>
      <c r="AK99" s="9"/>
      <c r="AL99" s="10"/>
      <c r="AM99" s="9"/>
      <c r="AN99" s="10"/>
      <c r="AO99" s="9"/>
      <c r="AP99" s="10"/>
      <c r="AQ99" s="9"/>
      <c r="AR99" s="10"/>
      <c r="AS99" s="9"/>
      <c r="AT99" s="10"/>
      <c r="AU99" s="9"/>
      <c r="AV99" s="10"/>
      <c r="AW99" s="9"/>
      <c r="AX99" s="10"/>
      <c r="AY99" s="9"/>
      <c r="AZ99" s="10"/>
      <c r="BA99" s="9"/>
      <c r="BB99" s="10"/>
      <c r="BC99" s="4"/>
      <c r="BD99" s="10"/>
      <c r="BE99" s="4"/>
      <c r="BF99" s="10"/>
      <c r="BG99" s="4"/>
      <c r="BH99" s="10"/>
      <c r="BI99" s="4"/>
      <c r="BJ99" s="9">
        <v>1266647.1000000001</v>
      </c>
      <c r="BK99" s="11">
        <f t="shared" si="3"/>
        <v>1</v>
      </c>
      <c r="BL99" s="12" t="s">
        <v>72</v>
      </c>
    </row>
    <row r="100" spans="1:64" ht="19.5" customHeight="1" x14ac:dyDescent="0.35">
      <c r="A100" s="3">
        <v>96</v>
      </c>
      <c r="B100" s="3" t="s">
        <v>63</v>
      </c>
      <c r="C100" s="3">
        <v>2226063</v>
      </c>
      <c r="D100" s="4" t="s">
        <v>455</v>
      </c>
      <c r="E100" s="3" t="s">
        <v>456</v>
      </c>
      <c r="F100" s="3" t="s">
        <v>66</v>
      </c>
      <c r="G100" s="4" t="s">
        <v>246</v>
      </c>
      <c r="H100" s="4" t="s">
        <v>457</v>
      </c>
      <c r="I100" s="4" t="s">
        <v>458</v>
      </c>
      <c r="J100" s="4" t="s">
        <v>459</v>
      </c>
      <c r="K100" s="4" t="s">
        <v>341</v>
      </c>
      <c r="L100" s="4">
        <v>215</v>
      </c>
      <c r="M100" s="4">
        <v>215</v>
      </c>
      <c r="N100" s="4" t="s">
        <v>71</v>
      </c>
      <c r="O100" s="3">
        <v>2014</v>
      </c>
      <c r="P100" s="5" t="s">
        <v>72</v>
      </c>
      <c r="Q100" s="4" t="s">
        <v>460</v>
      </c>
      <c r="R100" s="4" t="s">
        <v>81</v>
      </c>
      <c r="S100" s="6">
        <v>28407.599999999999</v>
      </c>
      <c r="T100" s="4" t="s">
        <v>74</v>
      </c>
      <c r="U100" s="4" t="s">
        <v>74</v>
      </c>
      <c r="V100" s="7">
        <f t="shared" si="2"/>
        <v>1292863.6299999999</v>
      </c>
      <c r="W100" s="7"/>
      <c r="X100" s="8">
        <v>2014</v>
      </c>
      <c r="Y100" s="9" t="s">
        <v>145</v>
      </c>
      <c r="Z100" s="10">
        <v>41934</v>
      </c>
      <c r="AA100" s="9">
        <v>1004920.0999999999</v>
      </c>
      <c r="AB100" s="10">
        <v>42114</v>
      </c>
      <c r="AC100" s="9">
        <v>287943.53000000003</v>
      </c>
      <c r="AD100" s="10"/>
      <c r="AE100" s="9"/>
      <c r="AF100" s="10"/>
      <c r="AG100" s="9"/>
      <c r="AH100" s="10"/>
      <c r="AI100" s="9"/>
      <c r="AJ100" s="10"/>
      <c r="AK100" s="9"/>
      <c r="AL100" s="10"/>
      <c r="AM100" s="9"/>
      <c r="AN100" s="10"/>
      <c r="AO100" s="9"/>
      <c r="AP100" s="10"/>
      <c r="AQ100" s="9"/>
      <c r="AR100" s="10"/>
      <c r="AS100" s="9"/>
      <c r="AT100" s="10"/>
      <c r="AU100" s="9"/>
      <c r="AV100" s="10"/>
      <c r="AW100" s="9"/>
      <c r="AX100" s="10"/>
      <c r="AY100" s="9"/>
      <c r="AZ100" s="10"/>
      <c r="BA100" s="9"/>
      <c r="BB100" s="10"/>
      <c r="BC100" s="4"/>
      <c r="BD100" s="10"/>
      <c r="BE100" s="4"/>
      <c r="BF100" s="10"/>
      <c r="BG100" s="4"/>
      <c r="BH100" s="10"/>
      <c r="BI100" s="4"/>
      <c r="BJ100" s="9">
        <v>1292863.6299999999</v>
      </c>
      <c r="BK100" s="11">
        <f t="shared" si="3"/>
        <v>1</v>
      </c>
      <c r="BL100" s="12" t="s">
        <v>72</v>
      </c>
    </row>
    <row r="101" spans="1:64" ht="19.5" customHeight="1" x14ac:dyDescent="0.35">
      <c r="A101" s="3">
        <v>97</v>
      </c>
      <c r="B101" s="3" t="s">
        <v>63</v>
      </c>
      <c r="C101" s="3">
        <v>2242890</v>
      </c>
      <c r="D101" s="4" t="s">
        <v>461</v>
      </c>
      <c r="E101" s="3" t="s">
        <v>462</v>
      </c>
      <c r="F101" s="3" t="s">
        <v>66</v>
      </c>
      <c r="G101" s="4" t="s">
        <v>125</v>
      </c>
      <c r="H101" s="4" t="s">
        <v>369</v>
      </c>
      <c r="I101" s="4" t="s">
        <v>463</v>
      </c>
      <c r="J101" s="4" t="s">
        <v>464</v>
      </c>
      <c r="K101" s="4" t="s">
        <v>70</v>
      </c>
      <c r="L101" s="4">
        <v>2288</v>
      </c>
      <c r="M101" s="4">
        <v>2288</v>
      </c>
      <c r="N101" s="4" t="s">
        <v>71</v>
      </c>
      <c r="O101" s="3">
        <v>2014</v>
      </c>
      <c r="P101" s="5" t="s">
        <v>72</v>
      </c>
      <c r="Q101" s="4" t="s">
        <v>101</v>
      </c>
      <c r="R101" s="4" t="s">
        <v>81</v>
      </c>
      <c r="S101" s="6">
        <v>55649</v>
      </c>
      <c r="T101" s="4" t="s">
        <v>74</v>
      </c>
      <c r="U101" s="4" t="s">
        <v>74</v>
      </c>
      <c r="V101" s="7">
        <f t="shared" si="2"/>
        <v>5082832.32</v>
      </c>
      <c r="W101" s="7"/>
      <c r="X101" s="8">
        <v>2014</v>
      </c>
      <c r="Y101" s="9" t="s">
        <v>145</v>
      </c>
      <c r="Z101" s="10">
        <v>41913</v>
      </c>
      <c r="AA101" s="9">
        <v>3995664.9</v>
      </c>
      <c r="AB101" s="10">
        <v>41974</v>
      </c>
      <c r="AC101" s="9">
        <v>1031518.4200000004</v>
      </c>
      <c r="AD101" s="10">
        <v>42068</v>
      </c>
      <c r="AE101" s="9">
        <v>55649</v>
      </c>
      <c r="AF101" s="10"/>
      <c r="AG101" s="9"/>
      <c r="AH101" s="10"/>
      <c r="AI101" s="9"/>
      <c r="AJ101" s="10"/>
      <c r="AK101" s="9"/>
      <c r="AL101" s="10"/>
      <c r="AM101" s="9"/>
      <c r="AN101" s="10"/>
      <c r="AO101" s="9"/>
      <c r="AP101" s="10"/>
      <c r="AQ101" s="9"/>
      <c r="AR101" s="10"/>
      <c r="AS101" s="9"/>
      <c r="AT101" s="10"/>
      <c r="AU101" s="9"/>
      <c r="AV101" s="10"/>
      <c r="AW101" s="9"/>
      <c r="AX101" s="10"/>
      <c r="AY101" s="9"/>
      <c r="AZ101" s="10"/>
      <c r="BA101" s="9"/>
      <c r="BB101" s="10"/>
      <c r="BC101" s="4"/>
      <c r="BD101" s="10"/>
      <c r="BE101" s="4"/>
      <c r="BF101" s="10"/>
      <c r="BG101" s="4"/>
      <c r="BH101" s="10"/>
      <c r="BI101" s="4"/>
      <c r="BJ101" s="9">
        <v>5082832.32</v>
      </c>
      <c r="BK101" s="11">
        <f t="shared" si="3"/>
        <v>1</v>
      </c>
      <c r="BL101" s="12" t="s">
        <v>72</v>
      </c>
    </row>
    <row r="102" spans="1:64" ht="19.5" customHeight="1" x14ac:dyDescent="0.35">
      <c r="A102" s="3">
        <v>98</v>
      </c>
      <c r="B102" s="3" t="s">
        <v>63</v>
      </c>
      <c r="C102" s="3">
        <v>2222740</v>
      </c>
      <c r="D102" s="4" t="s">
        <v>465</v>
      </c>
      <c r="E102" s="3" t="s">
        <v>283</v>
      </c>
      <c r="F102" s="3" t="s">
        <v>66</v>
      </c>
      <c r="G102" s="4" t="s">
        <v>125</v>
      </c>
      <c r="H102" s="4" t="s">
        <v>284</v>
      </c>
      <c r="I102" s="4"/>
      <c r="J102" s="4" t="s">
        <v>285</v>
      </c>
      <c r="K102" s="4" t="s">
        <v>70</v>
      </c>
      <c r="L102" s="4">
        <v>1455</v>
      </c>
      <c r="M102" s="4">
        <v>1455</v>
      </c>
      <c r="N102" s="4" t="s">
        <v>71</v>
      </c>
      <c r="O102" s="3">
        <v>2014</v>
      </c>
      <c r="P102" s="5" t="s">
        <v>72</v>
      </c>
      <c r="Q102" s="4" t="s">
        <v>399</v>
      </c>
      <c r="R102" s="4" t="s">
        <v>81</v>
      </c>
      <c r="S102" s="6">
        <v>29228</v>
      </c>
      <c r="T102" s="4" t="s">
        <v>74</v>
      </c>
      <c r="U102" s="4" t="s">
        <v>74</v>
      </c>
      <c r="V102" s="7">
        <f t="shared" si="2"/>
        <v>2624800.58</v>
      </c>
      <c r="W102" s="7"/>
      <c r="X102" s="8">
        <v>2014</v>
      </c>
      <c r="Y102" s="9" t="s">
        <v>208</v>
      </c>
      <c r="Z102" s="10">
        <v>41667</v>
      </c>
      <c r="AA102" s="9">
        <v>1867734</v>
      </c>
      <c r="AB102" s="10">
        <v>41911</v>
      </c>
      <c r="AC102" s="9">
        <v>757066.58000000007</v>
      </c>
      <c r="AD102" s="10"/>
      <c r="AE102" s="9"/>
      <c r="AF102" s="10"/>
      <c r="AG102" s="9"/>
      <c r="AH102" s="10"/>
      <c r="AI102" s="9"/>
      <c r="AJ102" s="10"/>
      <c r="AK102" s="9"/>
      <c r="AL102" s="10"/>
      <c r="AM102" s="9"/>
      <c r="AN102" s="10"/>
      <c r="AO102" s="9"/>
      <c r="AP102" s="10"/>
      <c r="AQ102" s="9"/>
      <c r="AR102" s="10"/>
      <c r="AS102" s="9"/>
      <c r="AT102" s="10"/>
      <c r="AU102" s="9"/>
      <c r="AV102" s="10"/>
      <c r="AW102" s="9"/>
      <c r="AX102" s="10"/>
      <c r="AY102" s="9"/>
      <c r="AZ102" s="10"/>
      <c r="BA102" s="9"/>
      <c r="BB102" s="10"/>
      <c r="BC102" s="4"/>
      <c r="BD102" s="10"/>
      <c r="BE102" s="4"/>
      <c r="BF102" s="10"/>
      <c r="BG102" s="4"/>
      <c r="BH102" s="10"/>
      <c r="BI102" s="4"/>
      <c r="BJ102" s="9">
        <v>2624800.58</v>
      </c>
      <c r="BK102" s="11">
        <f t="shared" si="3"/>
        <v>1</v>
      </c>
      <c r="BL102" s="12" t="s">
        <v>72</v>
      </c>
    </row>
    <row r="103" spans="1:64" ht="19.5" customHeight="1" x14ac:dyDescent="0.35">
      <c r="A103" s="3">
        <v>99</v>
      </c>
      <c r="B103" s="3" t="s">
        <v>63</v>
      </c>
      <c r="C103" s="3">
        <v>2189284</v>
      </c>
      <c r="D103" s="4" t="s">
        <v>466</v>
      </c>
      <c r="E103" s="3" t="s">
        <v>283</v>
      </c>
      <c r="F103" s="3" t="s">
        <v>66</v>
      </c>
      <c r="G103" s="4" t="s">
        <v>125</v>
      </c>
      <c r="H103" s="4" t="s">
        <v>284</v>
      </c>
      <c r="I103" s="4"/>
      <c r="J103" s="4" t="s">
        <v>285</v>
      </c>
      <c r="K103" s="4" t="s">
        <v>70</v>
      </c>
      <c r="L103" s="4">
        <v>1124</v>
      </c>
      <c r="M103" s="4">
        <v>1124</v>
      </c>
      <c r="N103" s="4" t="s">
        <v>71</v>
      </c>
      <c r="O103" s="3">
        <v>2014</v>
      </c>
      <c r="P103" s="5" t="s">
        <v>72</v>
      </c>
      <c r="Q103" s="4" t="s">
        <v>286</v>
      </c>
      <c r="R103" s="4" t="s">
        <v>81</v>
      </c>
      <c r="S103" s="6">
        <v>28880</v>
      </c>
      <c r="T103" s="4" t="s">
        <v>74</v>
      </c>
      <c r="U103" s="4" t="s">
        <v>74</v>
      </c>
      <c r="V103" s="7">
        <f t="shared" si="2"/>
        <v>3179632.84</v>
      </c>
      <c r="W103" s="7"/>
      <c r="X103" s="8">
        <v>2014</v>
      </c>
      <c r="Y103" s="9" t="s">
        <v>145</v>
      </c>
      <c r="Z103" s="10">
        <v>41932</v>
      </c>
      <c r="AA103" s="9">
        <v>3179632.84</v>
      </c>
      <c r="AB103" s="10"/>
      <c r="AC103" s="9"/>
      <c r="AD103" s="10"/>
      <c r="AE103" s="9"/>
      <c r="AF103" s="10"/>
      <c r="AG103" s="9"/>
      <c r="AH103" s="10"/>
      <c r="AI103" s="9"/>
      <c r="AJ103" s="10"/>
      <c r="AK103" s="9"/>
      <c r="AL103" s="10"/>
      <c r="AM103" s="9"/>
      <c r="AN103" s="10"/>
      <c r="AO103" s="9"/>
      <c r="AP103" s="10"/>
      <c r="AQ103" s="9"/>
      <c r="AR103" s="10"/>
      <c r="AS103" s="9"/>
      <c r="AT103" s="10"/>
      <c r="AU103" s="9"/>
      <c r="AV103" s="10"/>
      <c r="AW103" s="9"/>
      <c r="AX103" s="10"/>
      <c r="AY103" s="9"/>
      <c r="AZ103" s="10"/>
      <c r="BA103" s="9"/>
      <c r="BB103" s="10"/>
      <c r="BC103" s="4"/>
      <c r="BD103" s="10"/>
      <c r="BE103" s="4"/>
      <c r="BF103" s="10"/>
      <c r="BG103" s="4"/>
      <c r="BH103" s="10"/>
      <c r="BI103" s="4"/>
      <c r="BJ103" s="9">
        <v>3179632.84</v>
      </c>
      <c r="BK103" s="11">
        <f t="shared" si="3"/>
        <v>1</v>
      </c>
      <c r="BL103" s="12" t="s">
        <v>72</v>
      </c>
    </row>
    <row r="104" spans="1:64" ht="19.5" customHeight="1" x14ac:dyDescent="0.35">
      <c r="A104" s="3">
        <v>100</v>
      </c>
      <c r="B104" s="3" t="s">
        <v>63</v>
      </c>
      <c r="C104" s="3">
        <v>2113913</v>
      </c>
      <c r="D104" s="4" t="s">
        <v>467</v>
      </c>
      <c r="E104" s="3" t="s">
        <v>468</v>
      </c>
      <c r="F104" s="3" t="s">
        <v>66</v>
      </c>
      <c r="G104" s="4" t="s">
        <v>125</v>
      </c>
      <c r="H104" s="4" t="s">
        <v>378</v>
      </c>
      <c r="I104" s="4" t="s">
        <v>469</v>
      </c>
      <c r="J104" s="4" t="s">
        <v>470</v>
      </c>
      <c r="K104" s="4" t="s">
        <v>70</v>
      </c>
      <c r="L104" s="4">
        <v>7177</v>
      </c>
      <c r="M104" s="4">
        <v>7177</v>
      </c>
      <c r="N104" s="4" t="s">
        <v>71</v>
      </c>
      <c r="O104" s="3">
        <v>2014</v>
      </c>
      <c r="P104" s="5" t="s">
        <v>72</v>
      </c>
      <c r="Q104" s="4" t="s">
        <v>381</v>
      </c>
      <c r="R104" s="4" t="s">
        <v>81</v>
      </c>
      <c r="S104" s="6">
        <v>59025</v>
      </c>
      <c r="T104" s="4" t="s">
        <v>74</v>
      </c>
      <c r="U104" s="4" t="s">
        <v>74</v>
      </c>
      <c r="V104" s="7">
        <f t="shared" si="2"/>
        <v>3797378.27</v>
      </c>
      <c r="W104" s="7"/>
      <c r="X104" s="8">
        <v>2014</v>
      </c>
      <c r="Y104" s="9" t="s">
        <v>257</v>
      </c>
      <c r="Z104" s="10">
        <v>41757</v>
      </c>
      <c r="AA104" s="9">
        <v>2629145.7799999998</v>
      </c>
      <c r="AB104" s="10">
        <v>41795</v>
      </c>
      <c r="AC104" s="9">
        <v>199505.77000000002</v>
      </c>
      <c r="AD104" s="10">
        <v>42736</v>
      </c>
      <c r="AE104" s="9">
        <v>1045702.5300000003</v>
      </c>
      <c r="AF104" s="10">
        <v>43285</v>
      </c>
      <c r="AG104" s="9">
        <v>-76975.810000000056</v>
      </c>
      <c r="AH104" s="10"/>
      <c r="AI104" s="9"/>
      <c r="AJ104" s="10"/>
      <c r="AK104" s="9"/>
      <c r="AL104" s="10"/>
      <c r="AM104" s="9"/>
      <c r="AN104" s="10"/>
      <c r="AO104" s="9"/>
      <c r="AP104" s="10"/>
      <c r="AQ104" s="9"/>
      <c r="AR104" s="10"/>
      <c r="AS104" s="9"/>
      <c r="AT104" s="10"/>
      <c r="AU104" s="9"/>
      <c r="AV104" s="10"/>
      <c r="AW104" s="9"/>
      <c r="AX104" s="10"/>
      <c r="AY104" s="9"/>
      <c r="AZ104" s="10"/>
      <c r="BA104" s="9"/>
      <c r="BB104" s="10"/>
      <c r="BC104" s="4"/>
      <c r="BD104" s="10"/>
      <c r="BE104" s="4"/>
      <c r="BF104" s="10"/>
      <c r="BG104" s="4"/>
      <c r="BH104" s="10"/>
      <c r="BI104" s="4"/>
      <c r="BJ104" s="9">
        <v>3797378.27</v>
      </c>
      <c r="BK104" s="11">
        <f t="shared" si="3"/>
        <v>1</v>
      </c>
      <c r="BL104" s="12" t="s">
        <v>72</v>
      </c>
    </row>
    <row r="105" spans="1:64" ht="19.5" customHeight="1" x14ac:dyDescent="0.35">
      <c r="A105" s="3">
        <v>101</v>
      </c>
      <c r="B105" s="3" t="s">
        <v>63</v>
      </c>
      <c r="C105" s="3">
        <v>2201043</v>
      </c>
      <c r="D105" s="4" t="s">
        <v>471</v>
      </c>
      <c r="E105" s="3" t="s">
        <v>472</v>
      </c>
      <c r="F105" s="3" t="s">
        <v>66</v>
      </c>
      <c r="G105" s="4" t="s">
        <v>67</v>
      </c>
      <c r="H105" s="4" t="s">
        <v>473</v>
      </c>
      <c r="I105" s="4"/>
      <c r="J105" s="4" t="s">
        <v>474</v>
      </c>
      <c r="K105" s="4" t="s">
        <v>70</v>
      </c>
      <c r="L105" s="4">
        <v>2178</v>
      </c>
      <c r="M105" s="4">
        <v>2178</v>
      </c>
      <c r="N105" s="4" t="s">
        <v>71</v>
      </c>
      <c r="O105" s="3">
        <v>2014</v>
      </c>
      <c r="P105" s="5" t="s">
        <v>72</v>
      </c>
      <c r="Q105" s="4" t="s">
        <v>475</v>
      </c>
      <c r="R105" s="4" t="s">
        <v>81</v>
      </c>
      <c r="S105" s="6">
        <v>137342</v>
      </c>
      <c r="T105" s="4" t="s">
        <v>74</v>
      </c>
      <c r="U105" s="4" t="s">
        <v>74</v>
      </c>
      <c r="V105" s="7">
        <f t="shared" si="2"/>
        <v>8111593.4299999997</v>
      </c>
      <c r="W105" s="7"/>
      <c r="X105" s="8">
        <v>2014</v>
      </c>
      <c r="Y105" s="9" t="s">
        <v>96</v>
      </c>
      <c r="Z105" s="10">
        <v>41897</v>
      </c>
      <c r="AA105" s="9">
        <v>7655903.25</v>
      </c>
      <c r="AB105" s="10">
        <v>42069</v>
      </c>
      <c r="AC105" s="9"/>
      <c r="AD105" s="10">
        <v>42122</v>
      </c>
      <c r="AE105" s="9">
        <v>-106275.95999999996</v>
      </c>
      <c r="AF105" s="10">
        <v>42262</v>
      </c>
      <c r="AG105" s="9">
        <v>240856.88999999966</v>
      </c>
      <c r="AH105" s="10">
        <v>42289</v>
      </c>
      <c r="AI105" s="9">
        <v>84913.44000000041</v>
      </c>
      <c r="AJ105" s="10">
        <v>42349</v>
      </c>
      <c r="AK105" s="9">
        <v>179940.09999999963</v>
      </c>
      <c r="AL105" s="10">
        <v>42669</v>
      </c>
      <c r="AM105" s="9">
        <v>56255.709999999963</v>
      </c>
      <c r="AN105" s="10"/>
      <c r="AO105" s="9"/>
      <c r="AP105" s="10"/>
      <c r="AQ105" s="9"/>
      <c r="AR105" s="10"/>
      <c r="AS105" s="9"/>
      <c r="AT105" s="10"/>
      <c r="AU105" s="9"/>
      <c r="AV105" s="10"/>
      <c r="AW105" s="9"/>
      <c r="AX105" s="10"/>
      <c r="AY105" s="9"/>
      <c r="AZ105" s="10"/>
      <c r="BA105" s="9"/>
      <c r="BB105" s="10"/>
      <c r="BC105" s="4"/>
      <c r="BD105" s="10"/>
      <c r="BE105" s="4"/>
      <c r="BF105" s="10"/>
      <c r="BG105" s="4"/>
      <c r="BH105" s="10"/>
      <c r="BI105" s="4"/>
      <c r="BJ105" s="9">
        <v>8111593.4199999999</v>
      </c>
      <c r="BK105" s="11">
        <f t="shared" si="3"/>
        <v>0.99999999876719659</v>
      </c>
      <c r="BL105" s="12" t="s">
        <v>72</v>
      </c>
    </row>
    <row r="106" spans="1:64" ht="19.5" customHeight="1" x14ac:dyDescent="0.35">
      <c r="A106" s="3">
        <v>102</v>
      </c>
      <c r="B106" s="3" t="s">
        <v>63</v>
      </c>
      <c r="C106" s="3">
        <v>2242484</v>
      </c>
      <c r="D106" s="4" t="s">
        <v>476</v>
      </c>
      <c r="E106" s="3" t="s">
        <v>477</v>
      </c>
      <c r="F106" s="3" t="s">
        <v>66</v>
      </c>
      <c r="G106" s="4" t="s">
        <v>180</v>
      </c>
      <c r="H106" s="4" t="s">
        <v>426</v>
      </c>
      <c r="I106" s="4" t="s">
        <v>478</v>
      </c>
      <c r="J106" s="4" t="s">
        <v>479</v>
      </c>
      <c r="K106" s="4" t="s">
        <v>70</v>
      </c>
      <c r="L106" s="4">
        <v>1668</v>
      </c>
      <c r="M106" s="4">
        <v>1668</v>
      </c>
      <c r="N106" s="4" t="s">
        <v>71</v>
      </c>
      <c r="O106" s="3">
        <v>2014</v>
      </c>
      <c r="P106" s="5" t="s">
        <v>72</v>
      </c>
      <c r="Q106" s="4" t="s">
        <v>270</v>
      </c>
      <c r="R106" s="4" t="s">
        <v>81</v>
      </c>
      <c r="S106" s="6">
        <v>35000</v>
      </c>
      <c r="T106" s="4" t="s">
        <v>74</v>
      </c>
      <c r="U106" s="4" t="s">
        <v>74</v>
      </c>
      <c r="V106" s="7">
        <f t="shared" si="2"/>
        <v>1736663.13</v>
      </c>
      <c r="W106" s="7"/>
      <c r="X106" s="8">
        <v>2014</v>
      </c>
      <c r="Y106" s="9" t="s">
        <v>96</v>
      </c>
      <c r="Z106" s="10">
        <v>41912</v>
      </c>
      <c r="AA106" s="9">
        <v>1294447</v>
      </c>
      <c r="AB106" s="10">
        <v>41957</v>
      </c>
      <c r="AC106" s="9">
        <v>442216.13</v>
      </c>
      <c r="AD106" s="10">
        <v>42136</v>
      </c>
      <c r="AE106" s="9"/>
      <c r="AF106" s="10">
        <v>42244</v>
      </c>
      <c r="AG106" s="9"/>
      <c r="AH106" s="10">
        <v>42334</v>
      </c>
      <c r="AI106" s="9"/>
      <c r="AJ106" s="10">
        <v>42531</v>
      </c>
      <c r="AK106" s="9"/>
      <c r="AL106" s="10">
        <v>43000</v>
      </c>
      <c r="AM106" s="9"/>
      <c r="AN106" s="10"/>
      <c r="AO106" s="9"/>
      <c r="AP106" s="10"/>
      <c r="AQ106" s="9"/>
      <c r="AR106" s="10"/>
      <c r="AS106" s="9"/>
      <c r="AT106" s="10"/>
      <c r="AU106" s="9"/>
      <c r="AV106" s="10"/>
      <c r="AW106" s="9"/>
      <c r="AX106" s="10"/>
      <c r="AY106" s="9"/>
      <c r="AZ106" s="10"/>
      <c r="BA106" s="9"/>
      <c r="BB106" s="10"/>
      <c r="BC106" s="4"/>
      <c r="BD106" s="10"/>
      <c r="BE106" s="4"/>
      <c r="BF106" s="10"/>
      <c r="BG106" s="4"/>
      <c r="BH106" s="10"/>
      <c r="BI106" s="4"/>
      <c r="BJ106" s="9">
        <v>1736663.13</v>
      </c>
      <c r="BK106" s="11">
        <f t="shared" si="3"/>
        <v>1</v>
      </c>
      <c r="BL106" s="12" t="s">
        <v>72</v>
      </c>
    </row>
    <row r="107" spans="1:64" ht="19.5" customHeight="1" x14ac:dyDescent="0.35">
      <c r="A107" s="3">
        <v>103</v>
      </c>
      <c r="B107" s="3" t="s">
        <v>63</v>
      </c>
      <c r="C107" s="3">
        <v>2242483</v>
      </c>
      <c r="D107" s="4" t="s">
        <v>480</v>
      </c>
      <c r="E107" s="3" t="s">
        <v>477</v>
      </c>
      <c r="F107" s="3" t="s">
        <v>66</v>
      </c>
      <c r="G107" s="4" t="s">
        <v>180</v>
      </c>
      <c r="H107" s="4" t="s">
        <v>426</v>
      </c>
      <c r="I107" s="4" t="s">
        <v>478</v>
      </c>
      <c r="J107" s="4" t="s">
        <v>479</v>
      </c>
      <c r="K107" s="4" t="s">
        <v>70</v>
      </c>
      <c r="L107" s="4">
        <v>519</v>
      </c>
      <c r="M107" s="4">
        <v>519</v>
      </c>
      <c r="N107" s="4" t="s">
        <v>71</v>
      </c>
      <c r="O107" s="3">
        <v>2014</v>
      </c>
      <c r="P107" s="5" t="s">
        <v>72</v>
      </c>
      <c r="Q107" s="4" t="s">
        <v>270</v>
      </c>
      <c r="R107" s="4" t="s">
        <v>81</v>
      </c>
      <c r="S107" s="6">
        <v>35000</v>
      </c>
      <c r="T107" s="4" t="s">
        <v>74</v>
      </c>
      <c r="U107" s="4" t="s">
        <v>74</v>
      </c>
      <c r="V107" s="7">
        <f t="shared" si="2"/>
        <v>1371603.46</v>
      </c>
      <c r="W107" s="7"/>
      <c r="X107" s="8">
        <v>2014</v>
      </c>
      <c r="Y107" s="9" t="s">
        <v>96</v>
      </c>
      <c r="Z107" s="10">
        <v>41912</v>
      </c>
      <c r="AA107" s="9">
        <v>1048938</v>
      </c>
      <c r="AB107" s="10">
        <v>41957</v>
      </c>
      <c r="AC107" s="9">
        <v>322665.45999999996</v>
      </c>
      <c r="AD107" s="10">
        <v>42136</v>
      </c>
      <c r="AE107" s="9"/>
      <c r="AF107" s="10">
        <v>42247</v>
      </c>
      <c r="AG107" s="9"/>
      <c r="AH107" s="10">
        <v>41830</v>
      </c>
      <c r="AI107" s="9"/>
      <c r="AJ107" s="10">
        <v>43000</v>
      </c>
      <c r="AK107" s="9"/>
      <c r="AL107" s="10"/>
      <c r="AM107" s="9"/>
      <c r="AN107" s="10"/>
      <c r="AO107" s="9"/>
      <c r="AP107" s="10"/>
      <c r="AQ107" s="9"/>
      <c r="AR107" s="10"/>
      <c r="AS107" s="9"/>
      <c r="AT107" s="10"/>
      <c r="AU107" s="9"/>
      <c r="AV107" s="10"/>
      <c r="AW107" s="9"/>
      <c r="AX107" s="10"/>
      <c r="AY107" s="9"/>
      <c r="AZ107" s="10"/>
      <c r="BA107" s="9"/>
      <c r="BB107" s="10"/>
      <c r="BC107" s="4"/>
      <c r="BD107" s="10"/>
      <c r="BE107" s="4"/>
      <c r="BF107" s="10"/>
      <c r="BG107" s="4"/>
      <c r="BH107" s="10"/>
      <c r="BI107" s="4"/>
      <c r="BJ107" s="9">
        <v>1371603.46</v>
      </c>
      <c r="BK107" s="11">
        <f t="shared" si="3"/>
        <v>1</v>
      </c>
      <c r="BL107" s="12" t="s">
        <v>72</v>
      </c>
    </row>
    <row r="108" spans="1:64" ht="19.5" customHeight="1" x14ac:dyDescent="0.35">
      <c r="A108" s="3">
        <v>104</v>
      </c>
      <c r="B108" s="3" t="s">
        <v>63</v>
      </c>
      <c r="C108" s="3">
        <v>2161530</v>
      </c>
      <c r="D108" s="4" t="s">
        <v>481</v>
      </c>
      <c r="E108" s="3" t="s">
        <v>482</v>
      </c>
      <c r="F108" s="3" t="s">
        <v>66</v>
      </c>
      <c r="G108" s="4" t="s">
        <v>198</v>
      </c>
      <c r="H108" s="4" t="s">
        <v>483</v>
      </c>
      <c r="I108" s="4" t="s">
        <v>484</v>
      </c>
      <c r="J108" s="4" t="s">
        <v>485</v>
      </c>
      <c r="K108" s="4" t="s">
        <v>210</v>
      </c>
      <c r="L108" s="4">
        <v>1525</v>
      </c>
      <c r="M108" s="4">
        <v>1525</v>
      </c>
      <c r="N108" s="4" t="s">
        <v>71</v>
      </c>
      <c r="O108" s="3">
        <v>2014</v>
      </c>
      <c r="P108" s="5" t="s">
        <v>72</v>
      </c>
      <c r="Q108" s="4" t="s">
        <v>486</v>
      </c>
      <c r="R108" s="4" t="s">
        <v>81</v>
      </c>
      <c r="S108" s="6">
        <v>53906</v>
      </c>
      <c r="T108" s="4" t="s">
        <v>74</v>
      </c>
      <c r="U108" s="4" t="s">
        <v>74</v>
      </c>
      <c r="V108" s="7">
        <f t="shared" si="2"/>
        <v>2890224.75</v>
      </c>
      <c r="W108" s="7"/>
      <c r="X108" s="8">
        <v>2014</v>
      </c>
      <c r="Y108" s="9" t="s">
        <v>257</v>
      </c>
      <c r="Z108" s="10">
        <v>41750</v>
      </c>
      <c r="AA108" s="9">
        <v>2890224.75</v>
      </c>
      <c r="AB108" s="10"/>
      <c r="AC108" s="9"/>
      <c r="AD108" s="10"/>
      <c r="AE108" s="9"/>
      <c r="AF108" s="10"/>
      <c r="AG108" s="9"/>
      <c r="AH108" s="10"/>
      <c r="AI108" s="9"/>
      <c r="AJ108" s="10"/>
      <c r="AK108" s="9"/>
      <c r="AL108" s="10"/>
      <c r="AM108" s="9"/>
      <c r="AN108" s="10"/>
      <c r="AO108" s="9"/>
      <c r="AP108" s="10"/>
      <c r="AQ108" s="9"/>
      <c r="AR108" s="10"/>
      <c r="AS108" s="9"/>
      <c r="AT108" s="10"/>
      <c r="AU108" s="9"/>
      <c r="AV108" s="10"/>
      <c r="AW108" s="9"/>
      <c r="AX108" s="10"/>
      <c r="AY108" s="9"/>
      <c r="AZ108" s="10"/>
      <c r="BA108" s="9"/>
      <c r="BB108" s="10"/>
      <c r="BC108" s="4"/>
      <c r="BD108" s="10"/>
      <c r="BE108" s="4"/>
      <c r="BF108" s="10"/>
      <c r="BG108" s="4"/>
      <c r="BH108" s="10"/>
      <c r="BI108" s="4"/>
      <c r="BJ108" s="9">
        <v>2890224.75</v>
      </c>
      <c r="BK108" s="11">
        <f t="shared" si="3"/>
        <v>1</v>
      </c>
      <c r="BL108" s="12" t="s">
        <v>72</v>
      </c>
    </row>
    <row r="109" spans="1:64" ht="19.5" customHeight="1" x14ac:dyDescent="0.35">
      <c r="A109" s="3">
        <v>105</v>
      </c>
      <c r="B109" s="3" t="s">
        <v>63</v>
      </c>
      <c r="C109" s="3">
        <v>2193165</v>
      </c>
      <c r="D109" s="4" t="s">
        <v>487</v>
      </c>
      <c r="E109" s="3" t="s">
        <v>488</v>
      </c>
      <c r="F109" s="3" t="s">
        <v>66</v>
      </c>
      <c r="G109" s="4" t="s">
        <v>90</v>
      </c>
      <c r="H109" s="4" t="s">
        <v>90</v>
      </c>
      <c r="I109" s="4" t="s">
        <v>489</v>
      </c>
      <c r="J109" s="4" t="s">
        <v>490</v>
      </c>
      <c r="K109" s="4" t="s">
        <v>70</v>
      </c>
      <c r="L109" s="4">
        <v>32357</v>
      </c>
      <c r="M109" s="4">
        <v>32357</v>
      </c>
      <c r="N109" s="4" t="s">
        <v>71</v>
      </c>
      <c r="O109" s="3">
        <v>2014</v>
      </c>
      <c r="P109" s="5" t="s">
        <v>72</v>
      </c>
      <c r="Q109" s="4" t="s">
        <v>163</v>
      </c>
      <c r="R109" s="4" t="s">
        <v>81</v>
      </c>
      <c r="S109" s="6">
        <v>386582</v>
      </c>
      <c r="T109" s="4" t="s">
        <v>74</v>
      </c>
      <c r="U109" s="4" t="s">
        <v>74</v>
      </c>
      <c r="V109" s="7">
        <f t="shared" si="2"/>
        <v>15518030.51</v>
      </c>
      <c r="W109" s="7"/>
      <c r="X109" s="8">
        <v>2014</v>
      </c>
      <c r="Y109" s="9" t="s">
        <v>136</v>
      </c>
      <c r="Z109" s="10">
        <v>41806</v>
      </c>
      <c r="AA109" s="9">
        <v>16578861.789999999</v>
      </c>
      <c r="AB109" s="10">
        <v>41834</v>
      </c>
      <c r="AC109" s="9"/>
      <c r="AD109" s="10">
        <v>41901</v>
      </c>
      <c r="AE109" s="9">
        <v>615644.44000000099</v>
      </c>
      <c r="AF109" s="10">
        <v>43004</v>
      </c>
      <c r="AG109" s="9">
        <v>-1676475.72</v>
      </c>
      <c r="AH109" s="10"/>
      <c r="AI109" s="9"/>
      <c r="AJ109" s="10"/>
      <c r="AK109" s="9"/>
      <c r="AL109" s="10"/>
      <c r="AM109" s="9"/>
      <c r="AN109" s="10"/>
      <c r="AO109" s="9"/>
      <c r="AP109" s="10"/>
      <c r="AQ109" s="9"/>
      <c r="AR109" s="10"/>
      <c r="AS109" s="9"/>
      <c r="AT109" s="10"/>
      <c r="AU109" s="9"/>
      <c r="AV109" s="10"/>
      <c r="AW109" s="9"/>
      <c r="AX109" s="10"/>
      <c r="AY109" s="9"/>
      <c r="AZ109" s="10"/>
      <c r="BA109" s="9"/>
      <c r="BB109" s="10"/>
      <c r="BC109" s="4"/>
      <c r="BD109" s="10"/>
      <c r="BE109" s="4"/>
      <c r="BF109" s="10"/>
      <c r="BG109" s="4"/>
      <c r="BH109" s="10"/>
      <c r="BI109" s="4"/>
      <c r="BJ109" s="9">
        <v>15518030.510000002</v>
      </c>
      <c r="BK109" s="11">
        <f t="shared" si="3"/>
        <v>1.0000000000000002</v>
      </c>
      <c r="BL109" s="12" t="s">
        <v>72</v>
      </c>
    </row>
    <row r="110" spans="1:64" ht="19.5" customHeight="1" x14ac:dyDescent="0.35">
      <c r="A110" s="3">
        <v>106</v>
      </c>
      <c r="B110" s="3" t="s">
        <v>63</v>
      </c>
      <c r="C110" s="3">
        <v>2191179</v>
      </c>
      <c r="D110" s="4" t="s">
        <v>491</v>
      </c>
      <c r="E110" s="3" t="s">
        <v>488</v>
      </c>
      <c r="F110" s="3" t="s">
        <v>66</v>
      </c>
      <c r="G110" s="4" t="s">
        <v>90</v>
      </c>
      <c r="H110" s="4" t="s">
        <v>90</v>
      </c>
      <c r="I110" s="4" t="s">
        <v>489</v>
      </c>
      <c r="J110" s="4" t="s">
        <v>490</v>
      </c>
      <c r="K110" s="4" t="s">
        <v>134</v>
      </c>
      <c r="L110" s="4">
        <v>3365</v>
      </c>
      <c r="M110" s="4">
        <v>3365</v>
      </c>
      <c r="N110" s="4" t="s">
        <v>71</v>
      </c>
      <c r="O110" s="3">
        <v>2014</v>
      </c>
      <c r="P110" s="5" t="s">
        <v>72</v>
      </c>
      <c r="Q110" s="4" t="s">
        <v>163</v>
      </c>
      <c r="R110" s="4" t="s">
        <v>81</v>
      </c>
      <c r="S110" s="6">
        <v>306397.12</v>
      </c>
      <c r="T110" s="4" t="s">
        <v>74</v>
      </c>
      <c r="U110" s="4" t="s">
        <v>74</v>
      </c>
      <c r="V110" s="7">
        <f t="shared" si="2"/>
        <v>7907655.3300000001</v>
      </c>
      <c r="W110" s="7"/>
      <c r="X110" s="8">
        <v>2014</v>
      </c>
      <c r="Y110" s="9" t="s">
        <v>136</v>
      </c>
      <c r="Z110" s="10">
        <v>41806</v>
      </c>
      <c r="AA110" s="9">
        <v>8119523.5999999996</v>
      </c>
      <c r="AB110" s="10">
        <v>42424</v>
      </c>
      <c r="AC110" s="9">
        <v>-373804.26999999955</v>
      </c>
      <c r="AD110" s="10">
        <v>42709</v>
      </c>
      <c r="AE110" s="9">
        <v>161936</v>
      </c>
      <c r="AF110" s="10"/>
      <c r="AG110" s="9"/>
      <c r="AH110" s="10"/>
      <c r="AI110" s="9"/>
      <c r="AJ110" s="10"/>
      <c r="AK110" s="9"/>
      <c r="AL110" s="10"/>
      <c r="AM110" s="9"/>
      <c r="AN110" s="10"/>
      <c r="AO110" s="9"/>
      <c r="AP110" s="10"/>
      <c r="AQ110" s="9"/>
      <c r="AR110" s="10"/>
      <c r="AS110" s="9"/>
      <c r="AT110" s="10"/>
      <c r="AU110" s="9"/>
      <c r="AV110" s="10"/>
      <c r="AW110" s="9"/>
      <c r="AX110" s="10"/>
      <c r="AY110" s="9"/>
      <c r="AZ110" s="10"/>
      <c r="BA110" s="9"/>
      <c r="BB110" s="10"/>
      <c r="BC110" s="4"/>
      <c r="BD110" s="10"/>
      <c r="BE110" s="4"/>
      <c r="BF110" s="10"/>
      <c r="BG110" s="4"/>
      <c r="BH110" s="10"/>
      <c r="BI110" s="4"/>
      <c r="BJ110" s="9">
        <v>7907655.3300000001</v>
      </c>
      <c r="BK110" s="11">
        <f t="shared" si="3"/>
        <v>1</v>
      </c>
      <c r="BL110" s="12" t="s">
        <v>72</v>
      </c>
    </row>
    <row r="111" spans="1:64" ht="19.5" customHeight="1" x14ac:dyDescent="0.35">
      <c r="A111" s="3">
        <v>107</v>
      </c>
      <c r="B111" s="3" t="s">
        <v>63</v>
      </c>
      <c r="C111" s="3">
        <v>2190596</v>
      </c>
      <c r="D111" s="4" t="s">
        <v>492</v>
      </c>
      <c r="E111" s="3" t="s">
        <v>493</v>
      </c>
      <c r="F111" s="3" t="s">
        <v>66</v>
      </c>
      <c r="G111" s="4" t="s">
        <v>113</v>
      </c>
      <c r="H111" s="4" t="s">
        <v>113</v>
      </c>
      <c r="I111" s="4" t="s">
        <v>494</v>
      </c>
      <c r="J111" s="4" t="s">
        <v>495</v>
      </c>
      <c r="K111" s="4" t="s">
        <v>116</v>
      </c>
      <c r="L111" s="4">
        <v>62</v>
      </c>
      <c r="M111" s="4">
        <v>62</v>
      </c>
      <c r="N111" s="4" t="s">
        <v>71</v>
      </c>
      <c r="O111" s="3">
        <v>2014</v>
      </c>
      <c r="P111" s="5" t="s">
        <v>72</v>
      </c>
      <c r="Q111" s="4" t="s">
        <v>135</v>
      </c>
      <c r="R111" s="4" t="s">
        <v>81</v>
      </c>
      <c r="S111" s="6">
        <v>19000</v>
      </c>
      <c r="T111" s="4" t="s">
        <v>74</v>
      </c>
      <c r="U111" s="4" t="s">
        <v>74</v>
      </c>
      <c r="V111" s="7">
        <f t="shared" si="2"/>
        <v>500421.42000000004</v>
      </c>
      <c r="W111" s="7"/>
      <c r="X111" s="8">
        <v>2015</v>
      </c>
      <c r="Y111" s="9" t="s">
        <v>257</v>
      </c>
      <c r="Z111" s="10">
        <v>42116</v>
      </c>
      <c r="AA111" s="9">
        <v>596888.65</v>
      </c>
      <c r="AB111" s="10">
        <v>42116</v>
      </c>
      <c r="AC111" s="9">
        <v>-96467.23</v>
      </c>
      <c r="AD111" s="10">
        <v>42460</v>
      </c>
      <c r="AE111" s="9"/>
      <c r="AF111" s="10"/>
      <c r="AG111" s="9"/>
      <c r="AH111" s="10"/>
      <c r="AI111" s="9"/>
      <c r="AJ111" s="10"/>
      <c r="AK111" s="9"/>
      <c r="AL111" s="10"/>
      <c r="AM111" s="9"/>
      <c r="AN111" s="10"/>
      <c r="AO111" s="9"/>
      <c r="AP111" s="10"/>
      <c r="AQ111" s="9"/>
      <c r="AR111" s="10"/>
      <c r="AS111" s="9"/>
      <c r="AT111" s="10"/>
      <c r="AU111" s="9"/>
      <c r="AV111" s="10"/>
      <c r="AW111" s="9"/>
      <c r="AX111" s="10"/>
      <c r="AY111" s="9"/>
      <c r="AZ111" s="10"/>
      <c r="BA111" s="9"/>
      <c r="BB111" s="10"/>
      <c r="BC111" s="4"/>
      <c r="BD111" s="10"/>
      <c r="BE111" s="4"/>
      <c r="BF111" s="10"/>
      <c r="BG111" s="4"/>
      <c r="BH111" s="10"/>
      <c r="BI111" s="4"/>
      <c r="BJ111" s="9">
        <v>500421.42</v>
      </c>
      <c r="BK111" s="11">
        <f t="shared" si="3"/>
        <v>0.99999999999999989</v>
      </c>
      <c r="BL111" s="12" t="s">
        <v>72</v>
      </c>
    </row>
    <row r="112" spans="1:64" ht="19.5" customHeight="1" x14ac:dyDescent="0.35">
      <c r="A112" s="3">
        <v>108</v>
      </c>
      <c r="B112" s="3" t="s">
        <v>63</v>
      </c>
      <c r="C112" s="3">
        <v>2234659</v>
      </c>
      <c r="D112" s="4" t="s">
        <v>496</v>
      </c>
      <c r="E112" s="3" t="s">
        <v>497</v>
      </c>
      <c r="F112" s="3" t="s">
        <v>66</v>
      </c>
      <c r="G112" s="4" t="s">
        <v>99</v>
      </c>
      <c r="H112" s="4" t="s">
        <v>498</v>
      </c>
      <c r="I112" s="4"/>
      <c r="J112" s="4" t="s">
        <v>499</v>
      </c>
      <c r="K112" s="4" t="s">
        <v>134</v>
      </c>
      <c r="L112" s="4">
        <v>3745</v>
      </c>
      <c r="M112" s="4">
        <v>3745</v>
      </c>
      <c r="N112" s="4" t="s">
        <v>71</v>
      </c>
      <c r="O112" s="3">
        <v>2014</v>
      </c>
      <c r="P112" s="5" t="s">
        <v>72</v>
      </c>
      <c r="Q112" s="4" t="s">
        <v>101</v>
      </c>
      <c r="R112" s="4" t="s">
        <v>81</v>
      </c>
      <c r="S112" s="6">
        <v>340676</v>
      </c>
      <c r="T112" s="4" t="s">
        <v>74</v>
      </c>
      <c r="U112" s="4" t="s">
        <v>74</v>
      </c>
      <c r="V112" s="7">
        <f t="shared" si="2"/>
        <v>16682824.34</v>
      </c>
      <c r="W112" s="7"/>
      <c r="X112" s="8">
        <v>2014</v>
      </c>
      <c r="Y112" s="9" t="s">
        <v>257</v>
      </c>
      <c r="Z112" s="10">
        <v>41753</v>
      </c>
      <c r="AA112" s="9">
        <v>12003858.279999999</v>
      </c>
      <c r="AB112" s="10">
        <v>42003</v>
      </c>
      <c r="AC112" s="9">
        <v>2116598.83</v>
      </c>
      <c r="AD112" s="10">
        <v>42472</v>
      </c>
      <c r="AE112" s="9">
        <v>387559</v>
      </c>
      <c r="AF112" s="10">
        <v>43677</v>
      </c>
      <c r="AG112" s="9">
        <v>2174808.2300000004</v>
      </c>
      <c r="AH112" s="10"/>
      <c r="AI112" s="9"/>
      <c r="AJ112" s="10"/>
      <c r="AK112" s="9"/>
      <c r="AL112" s="10"/>
      <c r="AM112" s="9"/>
      <c r="AN112" s="10"/>
      <c r="AO112" s="9"/>
      <c r="AP112" s="10"/>
      <c r="AQ112" s="9"/>
      <c r="AR112" s="10"/>
      <c r="AS112" s="9"/>
      <c r="AT112" s="10"/>
      <c r="AU112" s="9"/>
      <c r="AV112" s="10"/>
      <c r="AW112" s="9"/>
      <c r="AX112" s="10"/>
      <c r="AY112" s="9"/>
      <c r="AZ112" s="10"/>
      <c r="BA112" s="9"/>
      <c r="BB112" s="10"/>
      <c r="BC112" s="4"/>
      <c r="BD112" s="10"/>
      <c r="BE112" s="4"/>
      <c r="BF112" s="10"/>
      <c r="BG112" s="4"/>
      <c r="BH112" s="10"/>
      <c r="BI112" s="4"/>
      <c r="BJ112" s="9">
        <v>16682824.34</v>
      </c>
      <c r="BK112" s="11">
        <f t="shared" si="3"/>
        <v>1</v>
      </c>
      <c r="BL112" s="12" t="s">
        <v>72</v>
      </c>
    </row>
    <row r="113" spans="1:64" ht="19.5" customHeight="1" x14ac:dyDescent="0.35">
      <c r="A113" s="3">
        <v>109</v>
      </c>
      <c r="B113" s="3" t="s">
        <v>63</v>
      </c>
      <c r="C113" s="3">
        <v>2234910</v>
      </c>
      <c r="D113" s="4" t="s">
        <v>500</v>
      </c>
      <c r="E113" s="3" t="s">
        <v>497</v>
      </c>
      <c r="F113" s="3" t="s">
        <v>66</v>
      </c>
      <c r="G113" s="4" t="s">
        <v>99</v>
      </c>
      <c r="H113" s="4" t="s">
        <v>498</v>
      </c>
      <c r="I113" s="4"/>
      <c r="J113" s="4" t="s">
        <v>499</v>
      </c>
      <c r="K113" s="4" t="s">
        <v>70</v>
      </c>
      <c r="L113" s="4">
        <v>171296</v>
      </c>
      <c r="M113" s="4">
        <v>171296</v>
      </c>
      <c r="N113" s="4" t="s">
        <v>71</v>
      </c>
      <c r="O113" s="3">
        <v>2014</v>
      </c>
      <c r="P113" s="5" t="s">
        <v>72</v>
      </c>
      <c r="Q113" s="4" t="s">
        <v>80</v>
      </c>
      <c r="R113" s="4" t="s">
        <v>81</v>
      </c>
      <c r="S113" s="6">
        <v>414660.12</v>
      </c>
      <c r="T113" s="4" t="s">
        <v>74</v>
      </c>
      <c r="U113" s="4" t="s">
        <v>74</v>
      </c>
      <c r="V113" s="7">
        <f t="shared" si="2"/>
        <v>15792186.08</v>
      </c>
      <c r="W113" s="7"/>
      <c r="X113" s="8">
        <v>2014</v>
      </c>
      <c r="Y113" s="9" t="s">
        <v>87</v>
      </c>
      <c r="Z113" s="10">
        <v>41855</v>
      </c>
      <c r="AA113" s="9">
        <v>13743792.619999999</v>
      </c>
      <c r="AB113" s="10">
        <v>42158</v>
      </c>
      <c r="AC113" s="9">
        <v>1331948.5300000012</v>
      </c>
      <c r="AD113" s="10">
        <v>42436</v>
      </c>
      <c r="AE113" s="9">
        <v>31500</v>
      </c>
      <c r="AF113" s="10">
        <v>43271</v>
      </c>
      <c r="AG113" s="9">
        <v>684944.9299999997</v>
      </c>
      <c r="AH113" s="10">
        <v>43454</v>
      </c>
      <c r="AI113" s="9"/>
      <c r="AJ113" s="10">
        <v>43524</v>
      </c>
      <c r="AK113" s="9"/>
      <c r="AL113" s="10"/>
      <c r="AM113" s="9"/>
      <c r="AN113" s="10"/>
      <c r="AO113" s="9"/>
      <c r="AP113" s="10"/>
      <c r="AQ113" s="9"/>
      <c r="AR113" s="10"/>
      <c r="AS113" s="9"/>
      <c r="AT113" s="10"/>
      <c r="AU113" s="9"/>
      <c r="AV113" s="10"/>
      <c r="AW113" s="9"/>
      <c r="AX113" s="10"/>
      <c r="AY113" s="9"/>
      <c r="AZ113" s="10"/>
      <c r="BA113" s="9"/>
      <c r="BB113" s="10"/>
      <c r="BC113" s="4"/>
      <c r="BD113" s="10"/>
      <c r="BE113" s="4"/>
      <c r="BF113" s="10"/>
      <c r="BG113" s="4"/>
      <c r="BH113" s="10"/>
      <c r="BI113" s="4"/>
      <c r="BJ113" s="9">
        <v>15792186.08</v>
      </c>
      <c r="BK113" s="11">
        <f t="shared" si="3"/>
        <v>1</v>
      </c>
      <c r="BL113" s="12" t="s">
        <v>72</v>
      </c>
    </row>
    <row r="114" spans="1:64" ht="19.5" customHeight="1" x14ac:dyDescent="0.35">
      <c r="A114" s="3">
        <v>110</v>
      </c>
      <c r="B114" s="3" t="s">
        <v>63</v>
      </c>
      <c r="C114" s="3">
        <v>2198033</v>
      </c>
      <c r="D114" s="4" t="s">
        <v>501</v>
      </c>
      <c r="E114" s="3" t="s">
        <v>497</v>
      </c>
      <c r="F114" s="3" t="s">
        <v>66</v>
      </c>
      <c r="G114" s="4" t="s">
        <v>99</v>
      </c>
      <c r="H114" s="4" t="s">
        <v>498</v>
      </c>
      <c r="I114" s="4"/>
      <c r="J114" s="4" t="s">
        <v>499</v>
      </c>
      <c r="K114" s="4" t="s">
        <v>116</v>
      </c>
      <c r="L114" s="4">
        <v>14459</v>
      </c>
      <c r="M114" s="4">
        <v>14459</v>
      </c>
      <c r="N114" s="4" t="s">
        <v>71</v>
      </c>
      <c r="O114" s="3">
        <v>2014</v>
      </c>
      <c r="P114" s="5" t="s">
        <v>72</v>
      </c>
      <c r="Q114" s="4" t="s">
        <v>502</v>
      </c>
      <c r="R114" s="4" t="s">
        <v>81</v>
      </c>
      <c r="S114" s="6">
        <v>110028</v>
      </c>
      <c r="T114" s="4" t="s">
        <v>74</v>
      </c>
      <c r="U114" s="4" t="s">
        <v>74</v>
      </c>
      <c r="V114" s="7">
        <f t="shared" si="2"/>
        <v>7501325.4400000004</v>
      </c>
      <c r="W114" s="7"/>
      <c r="X114" s="8">
        <v>2014</v>
      </c>
      <c r="Y114" s="9" t="s">
        <v>82</v>
      </c>
      <c r="Z114" s="10">
        <v>41967</v>
      </c>
      <c r="AA114" s="9">
        <v>6025164.5</v>
      </c>
      <c r="AB114" s="10">
        <v>42220</v>
      </c>
      <c r="AC114" s="9">
        <v>1573352.91</v>
      </c>
      <c r="AD114" s="10">
        <v>42513</v>
      </c>
      <c r="AE114" s="9">
        <v>-195561.21999999974</v>
      </c>
      <c r="AF114" s="10">
        <v>42440</v>
      </c>
      <c r="AG114" s="9"/>
      <c r="AH114" s="10">
        <v>42892</v>
      </c>
      <c r="AI114" s="9">
        <v>98369.25</v>
      </c>
      <c r="AJ114" s="10"/>
      <c r="AK114" s="9"/>
      <c r="AL114" s="10"/>
      <c r="AM114" s="9"/>
      <c r="AN114" s="10"/>
      <c r="AO114" s="9"/>
      <c r="AP114" s="10"/>
      <c r="AQ114" s="9"/>
      <c r="AR114" s="10"/>
      <c r="AS114" s="9"/>
      <c r="AT114" s="10"/>
      <c r="AU114" s="9"/>
      <c r="AV114" s="10"/>
      <c r="AW114" s="9"/>
      <c r="AX114" s="10"/>
      <c r="AY114" s="9"/>
      <c r="AZ114" s="10"/>
      <c r="BA114" s="9"/>
      <c r="BB114" s="10"/>
      <c r="BC114" s="4"/>
      <c r="BD114" s="10"/>
      <c r="BE114" s="4"/>
      <c r="BF114" s="10"/>
      <c r="BG114" s="4"/>
      <c r="BH114" s="10"/>
      <c r="BI114" s="4"/>
      <c r="BJ114" s="9">
        <v>7501325.4399999995</v>
      </c>
      <c r="BK114" s="11">
        <f t="shared" si="3"/>
        <v>0.99999999999999989</v>
      </c>
      <c r="BL114" s="12" t="s">
        <v>72</v>
      </c>
    </row>
    <row r="115" spans="1:64" ht="19.5" customHeight="1" x14ac:dyDescent="0.35">
      <c r="A115" s="3">
        <v>111</v>
      </c>
      <c r="B115" s="3" t="s">
        <v>63</v>
      </c>
      <c r="C115" s="3">
        <v>2149323</v>
      </c>
      <c r="D115" s="4" t="s">
        <v>503</v>
      </c>
      <c r="E115" s="3" t="s">
        <v>504</v>
      </c>
      <c r="F115" s="3" t="s">
        <v>66</v>
      </c>
      <c r="G115" s="4" t="s">
        <v>335</v>
      </c>
      <c r="H115" s="4" t="s">
        <v>505</v>
      </c>
      <c r="I115" s="4"/>
      <c r="J115" s="4" t="s">
        <v>506</v>
      </c>
      <c r="K115" s="4" t="s">
        <v>239</v>
      </c>
      <c r="L115" s="4">
        <v>44145</v>
      </c>
      <c r="M115" s="4">
        <v>44145</v>
      </c>
      <c r="N115" s="4" t="s">
        <v>71</v>
      </c>
      <c r="O115" s="3">
        <v>2014</v>
      </c>
      <c r="P115" s="5" t="s">
        <v>72</v>
      </c>
      <c r="Q115" s="4" t="s">
        <v>475</v>
      </c>
      <c r="R115" s="4" t="s">
        <v>81</v>
      </c>
      <c r="S115" s="6">
        <v>88181</v>
      </c>
      <c r="T115" s="4" t="s">
        <v>74</v>
      </c>
      <c r="U115" s="4" t="s">
        <v>74</v>
      </c>
      <c r="V115" s="7">
        <f t="shared" si="2"/>
        <v>5071037.57</v>
      </c>
      <c r="W115" s="7"/>
      <c r="X115" s="8">
        <v>2014</v>
      </c>
      <c r="Y115" s="9" t="s">
        <v>171</v>
      </c>
      <c r="Z115" s="10">
        <v>41697</v>
      </c>
      <c r="AA115" s="9">
        <v>4719713.09</v>
      </c>
      <c r="AB115" s="10">
        <v>41864</v>
      </c>
      <c r="AC115" s="9">
        <v>350505.87999999989</v>
      </c>
      <c r="AD115" s="10">
        <v>41964</v>
      </c>
      <c r="AE115" s="9">
        <v>352143.08</v>
      </c>
      <c r="AF115" s="10">
        <v>43046</v>
      </c>
      <c r="AG115" s="9">
        <v>-351324.48</v>
      </c>
      <c r="AH115" s="10"/>
      <c r="AI115" s="9"/>
      <c r="AJ115" s="10"/>
      <c r="AK115" s="9"/>
      <c r="AL115" s="10"/>
      <c r="AM115" s="9"/>
      <c r="AN115" s="10"/>
      <c r="AO115" s="9"/>
      <c r="AP115" s="10"/>
      <c r="AQ115" s="9"/>
      <c r="AR115" s="10"/>
      <c r="AS115" s="9"/>
      <c r="AT115" s="10"/>
      <c r="AU115" s="9"/>
      <c r="AV115" s="10"/>
      <c r="AW115" s="9"/>
      <c r="AX115" s="10"/>
      <c r="AY115" s="9"/>
      <c r="AZ115" s="10"/>
      <c r="BA115" s="9"/>
      <c r="BB115" s="10"/>
      <c r="BC115" s="4"/>
      <c r="BD115" s="10"/>
      <c r="BE115" s="4"/>
      <c r="BF115" s="10"/>
      <c r="BG115" s="4"/>
      <c r="BH115" s="10"/>
      <c r="BI115" s="4"/>
      <c r="BJ115" s="9">
        <v>5071037.57</v>
      </c>
      <c r="BK115" s="11">
        <f t="shared" si="3"/>
        <v>1</v>
      </c>
      <c r="BL115" s="12" t="s">
        <v>72</v>
      </c>
    </row>
    <row r="116" spans="1:64" ht="19.5" customHeight="1" x14ac:dyDescent="0.35">
      <c r="A116" s="3">
        <v>112</v>
      </c>
      <c r="B116" s="3" t="s">
        <v>63</v>
      </c>
      <c r="C116" s="3">
        <v>2200871</v>
      </c>
      <c r="D116" s="4" t="s">
        <v>507</v>
      </c>
      <c r="E116" s="3" t="s">
        <v>508</v>
      </c>
      <c r="F116" s="3" t="s">
        <v>66</v>
      </c>
      <c r="G116" s="4" t="s">
        <v>180</v>
      </c>
      <c r="H116" s="4" t="s">
        <v>426</v>
      </c>
      <c r="I116" s="4" t="s">
        <v>509</v>
      </c>
      <c r="J116" s="4" t="s">
        <v>510</v>
      </c>
      <c r="K116" s="4" t="s">
        <v>162</v>
      </c>
      <c r="L116" s="4">
        <v>1486</v>
      </c>
      <c r="M116" s="4">
        <v>1486</v>
      </c>
      <c r="N116" s="4" t="s">
        <v>71</v>
      </c>
      <c r="O116" s="3">
        <v>2014</v>
      </c>
      <c r="P116" s="5" t="s">
        <v>72</v>
      </c>
      <c r="Q116" s="4" t="s">
        <v>270</v>
      </c>
      <c r="R116" s="4" t="s">
        <v>81</v>
      </c>
      <c r="S116" s="6">
        <v>69132</v>
      </c>
      <c r="T116" s="4" t="s">
        <v>74</v>
      </c>
      <c r="U116" s="4" t="s">
        <v>74</v>
      </c>
      <c r="V116" s="7">
        <f t="shared" si="2"/>
        <v>1950150</v>
      </c>
      <c r="W116" s="7"/>
      <c r="X116" s="8">
        <v>2014</v>
      </c>
      <c r="Y116" s="9" t="s">
        <v>96</v>
      </c>
      <c r="Z116" s="10">
        <v>41905</v>
      </c>
      <c r="AA116" s="9">
        <v>1715151</v>
      </c>
      <c r="AB116" s="10">
        <v>42338</v>
      </c>
      <c r="AC116" s="9">
        <v>234999</v>
      </c>
      <c r="AD116" s="10">
        <v>42585</v>
      </c>
      <c r="AE116" s="9"/>
      <c r="AF116" s="10">
        <v>42755</v>
      </c>
      <c r="AG116" s="9"/>
      <c r="AH116" s="10">
        <v>43409</v>
      </c>
      <c r="AI116" s="9"/>
      <c r="AJ116" s="10">
        <v>44151</v>
      </c>
      <c r="AK116" s="9"/>
      <c r="AL116" s="10"/>
      <c r="AM116" s="9"/>
      <c r="AN116" s="10"/>
      <c r="AO116" s="9"/>
      <c r="AP116" s="10"/>
      <c r="AQ116" s="9"/>
      <c r="AR116" s="10"/>
      <c r="AS116" s="9"/>
      <c r="AT116" s="10"/>
      <c r="AU116" s="9"/>
      <c r="AV116" s="10"/>
      <c r="AW116" s="9"/>
      <c r="AX116" s="10"/>
      <c r="AY116" s="9"/>
      <c r="AZ116" s="10"/>
      <c r="BA116" s="9"/>
      <c r="BB116" s="10"/>
      <c r="BC116" s="4"/>
      <c r="BD116" s="10"/>
      <c r="BE116" s="4"/>
      <c r="BF116" s="10"/>
      <c r="BG116" s="4"/>
      <c r="BH116" s="10"/>
      <c r="BI116" s="4"/>
      <c r="BJ116" s="9">
        <v>1950150</v>
      </c>
      <c r="BK116" s="11">
        <f t="shared" si="3"/>
        <v>1</v>
      </c>
      <c r="BL116" s="12" t="s">
        <v>72</v>
      </c>
    </row>
    <row r="117" spans="1:64" ht="19.5" customHeight="1" x14ac:dyDescent="0.35">
      <c r="A117" s="3">
        <v>113</v>
      </c>
      <c r="B117" s="3" t="s">
        <v>63</v>
      </c>
      <c r="C117" s="3">
        <v>2192661</v>
      </c>
      <c r="D117" s="4" t="s">
        <v>511</v>
      </c>
      <c r="E117" s="3" t="s">
        <v>512</v>
      </c>
      <c r="F117" s="3" t="s">
        <v>66</v>
      </c>
      <c r="G117" s="4" t="s">
        <v>246</v>
      </c>
      <c r="H117" s="4" t="s">
        <v>247</v>
      </c>
      <c r="I117" s="4"/>
      <c r="J117" s="4" t="s">
        <v>513</v>
      </c>
      <c r="K117" s="4" t="s">
        <v>116</v>
      </c>
      <c r="L117" s="4">
        <v>3666</v>
      </c>
      <c r="M117" s="4">
        <v>3666</v>
      </c>
      <c r="N117" s="4" t="s">
        <v>71</v>
      </c>
      <c r="O117" s="3">
        <v>2014</v>
      </c>
      <c r="P117" s="5" t="s">
        <v>72</v>
      </c>
      <c r="Q117" s="4" t="s">
        <v>101</v>
      </c>
      <c r="R117" s="4" t="s">
        <v>81</v>
      </c>
      <c r="S117" s="6">
        <v>55582</v>
      </c>
      <c r="T117" s="4" t="s">
        <v>74</v>
      </c>
      <c r="U117" s="4" t="s">
        <v>74</v>
      </c>
      <c r="V117" s="7">
        <f t="shared" si="2"/>
        <v>6601100.4299999997</v>
      </c>
      <c r="W117" s="7"/>
      <c r="X117" s="8">
        <v>2014</v>
      </c>
      <c r="Y117" s="9" t="s">
        <v>110</v>
      </c>
      <c r="Z117" s="10">
        <v>41983</v>
      </c>
      <c r="AA117" s="9">
        <v>5656672.4500000002</v>
      </c>
      <c r="AB117" s="10">
        <v>42226</v>
      </c>
      <c r="AC117" s="9">
        <v>944427.39</v>
      </c>
      <c r="AD117" s="10">
        <v>42621</v>
      </c>
      <c r="AE117" s="9">
        <v>0.59</v>
      </c>
      <c r="AF117" s="10"/>
      <c r="AG117" s="9"/>
      <c r="AH117" s="10"/>
      <c r="AI117" s="9"/>
      <c r="AJ117" s="10"/>
      <c r="AK117" s="9"/>
      <c r="AL117" s="10"/>
      <c r="AM117" s="9"/>
      <c r="AN117" s="10"/>
      <c r="AO117" s="9"/>
      <c r="AP117" s="10"/>
      <c r="AQ117" s="9"/>
      <c r="AR117" s="10"/>
      <c r="AS117" s="9"/>
      <c r="AT117" s="10"/>
      <c r="AU117" s="9"/>
      <c r="AV117" s="10"/>
      <c r="AW117" s="9"/>
      <c r="AX117" s="10"/>
      <c r="AY117" s="9"/>
      <c r="AZ117" s="10"/>
      <c r="BA117" s="9"/>
      <c r="BB117" s="10"/>
      <c r="BC117" s="4"/>
      <c r="BD117" s="10"/>
      <c r="BE117" s="4"/>
      <c r="BF117" s="10"/>
      <c r="BG117" s="4"/>
      <c r="BH117" s="10"/>
      <c r="BI117" s="4"/>
      <c r="BJ117" s="9">
        <v>6601100.4299999997</v>
      </c>
      <c r="BK117" s="11">
        <f t="shared" si="3"/>
        <v>1</v>
      </c>
      <c r="BL117" s="12" t="s">
        <v>72</v>
      </c>
    </row>
    <row r="118" spans="1:64" ht="19.5" customHeight="1" x14ac:dyDescent="0.35">
      <c r="A118" s="3">
        <v>114</v>
      </c>
      <c r="B118" s="3" t="s">
        <v>63</v>
      </c>
      <c r="C118" s="3">
        <v>2194887</v>
      </c>
      <c r="D118" s="4" t="s">
        <v>514</v>
      </c>
      <c r="E118" s="3" t="s">
        <v>512</v>
      </c>
      <c r="F118" s="3" t="s">
        <v>66</v>
      </c>
      <c r="G118" s="4" t="s">
        <v>246</v>
      </c>
      <c r="H118" s="4" t="s">
        <v>247</v>
      </c>
      <c r="I118" s="4"/>
      <c r="J118" s="4" t="s">
        <v>513</v>
      </c>
      <c r="K118" s="4" t="s">
        <v>116</v>
      </c>
      <c r="L118" s="4">
        <v>325</v>
      </c>
      <c r="M118" s="4">
        <v>325</v>
      </c>
      <c r="N118" s="4" t="s">
        <v>71</v>
      </c>
      <c r="O118" s="3">
        <v>2014</v>
      </c>
      <c r="P118" s="5" t="s">
        <v>72</v>
      </c>
      <c r="Q118" s="4" t="s">
        <v>101</v>
      </c>
      <c r="R118" s="4" t="s">
        <v>81</v>
      </c>
      <c r="S118" s="6">
        <v>68868</v>
      </c>
      <c r="T118" s="4" t="s">
        <v>74</v>
      </c>
      <c r="U118" s="4" t="s">
        <v>74</v>
      </c>
      <c r="V118" s="7">
        <f t="shared" si="2"/>
        <v>4416881.97</v>
      </c>
      <c r="W118" s="7"/>
      <c r="X118" s="8">
        <v>2014</v>
      </c>
      <c r="Y118" s="9" t="s">
        <v>110</v>
      </c>
      <c r="Z118" s="10">
        <v>41983</v>
      </c>
      <c r="AA118" s="9">
        <v>3748401</v>
      </c>
      <c r="AB118" s="10">
        <v>42226</v>
      </c>
      <c r="AC118" s="9">
        <v>668481.97</v>
      </c>
      <c r="AD118" s="10">
        <v>42621</v>
      </c>
      <c r="AE118" s="9">
        <v>-1.0000000002328306</v>
      </c>
      <c r="AF118" s="10"/>
      <c r="AG118" s="9"/>
      <c r="AH118" s="10"/>
      <c r="AI118" s="9"/>
      <c r="AJ118" s="10"/>
      <c r="AK118" s="9"/>
      <c r="AL118" s="10"/>
      <c r="AM118" s="9"/>
      <c r="AN118" s="10"/>
      <c r="AO118" s="9"/>
      <c r="AP118" s="10"/>
      <c r="AQ118" s="9"/>
      <c r="AR118" s="10"/>
      <c r="AS118" s="9"/>
      <c r="AT118" s="10"/>
      <c r="AU118" s="9"/>
      <c r="AV118" s="10"/>
      <c r="AW118" s="9"/>
      <c r="AX118" s="10"/>
      <c r="AY118" s="9"/>
      <c r="AZ118" s="10"/>
      <c r="BA118" s="9"/>
      <c r="BB118" s="10"/>
      <c r="BC118" s="4"/>
      <c r="BD118" s="10"/>
      <c r="BE118" s="4"/>
      <c r="BF118" s="10"/>
      <c r="BG118" s="4"/>
      <c r="BH118" s="10"/>
      <c r="BI118" s="4"/>
      <c r="BJ118" s="9">
        <v>4416881.97</v>
      </c>
      <c r="BK118" s="11">
        <f t="shared" si="3"/>
        <v>1</v>
      </c>
      <c r="BL118" s="12" t="s">
        <v>72</v>
      </c>
    </row>
    <row r="119" spans="1:64" ht="19.5" customHeight="1" x14ac:dyDescent="0.35">
      <c r="A119" s="3">
        <v>115</v>
      </c>
      <c r="B119" s="3" t="s">
        <v>63</v>
      </c>
      <c r="C119" s="3">
        <v>2189790</v>
      </c>
      <c r="D119" s="4" t="s">
        <v>515</v>
      </c>
      <c r="E119" s="3" t="s">
        <v>324</v>
      </c>
      <c r="F119" s="3" t="s">
        <v>66</v>
      </c>
      <c r="G119" s="4" t="s">
        <v>148</v>
      </c>
      <c r="H119" s="4" t="s">
        <v>148</v>
      </c>
      <c r="I119" s="4" t="s">
        <v>325</v>
      </c>
      <c r="J119" s="4" t="s">
        <v>326</v>
      </c>
      <c r="K119" s="4" t="s">
        <v>70</v>
      </c>
      <c r="L119" s="4">
        <v>7445</v>
      </c>
      <c r="M119" s="4">
        <v>7445</v>
      </c>
      <c r="N119" s="4" t="s">
        <v>71</v>
      </c>
      <c r="O119" s="3">
        <v>2014</v>
      </c>
      <c r="P119" s="5" t="s">
        <v>72</v>
      </c>
      <c r="Q119" s="4" t="s">
        <v>516</v>
      </c>
      <c r="R119" s="4" t="s">
        <v>81</v>
      </c>
      <c r="S119" s="6">
        <v>38622</v>
      </c>
      <c r="T119" s="4" t="s">
        <v>74</v>
      </c>
      <c r="U119" s="4" t="s">
        <v>74</v>
      </c>
      <c r="V119" s="7">
        <f t="shared" si="2"/>
        <v>1891293.85</v>
      </c>
      <c r="W119" s="7"/>
      <c r="X119" s="8">
        <v>2014</v>
      </c>
      <c r="Y119" s="9" t="s">
        <v>129</v>
      </c>
      <c r="Z119" s="10">
        <v>41712</v>
      </c>
      <c r="AA119" s="9">
        <v>1982572.95</v>
      </c>
      <c r="AB119" s="10">
        <v>42369</v>
      </c>
      <c r="AC119" s="9">
        <v>-91279.09999999986</v>
      </c>
      <c r="AD119" s="10"/>
      <c r="AE119" s="9"/>
      <c r="AF119" s="10"/>
      <c r="AG119" s="9"/>
      <c r="AH119" s="10"/>
      <c r="AI119" s="9"/>
      <c r="AJ119" s="10"/>
      <c r="AK119" s="9"/>
      <c r="AL119" s="10"/>
      <c r="AM119" s="9"/>
      <c r="AN119" s="10"/>
      <c r="AO119" s="9"/>
      <c r="AP119" s="10"/>
      <c r="AQ119" s="9"/>
      <c r="AR119" s="10"/>
      <c r="AS119" s="9"/>
      <c r="AT119" s="10"/>
      <c r="AU119" s="9"/>
      <c r="AV119" s="10"/>
      <c r="AW119" s="9"/>
      <c r="AX119" s="10"/>
      <c r="AY119" s="9"/>
      <c r="AZ119" s="10"/>
      <c r="BA119" s="9"/>
      <c r="BB119" s="10"/>
      <c r="BC119" s="4"/>
      <c r="BD119" s="10"/>
      <c r="BE119" s="4"/>
      <c r="BF119" s="10"/>
      <c r="BG119" s="4"/>
      <c r="BH119" s="10"/>
      <c r="BI119" s="4"/>
      <c r="BJ119" s="9">
        <v>1891293.85</v>
      </c>
      <c r="BK119" s="11">
        <f t="shared" si="3"/>
        <v>1</v>
      </c>
      <c r="BL119" s="12" t="s">
        <v>72</v>
      </c>
    </row>
    <row r="120" spans="1:64" ht="19.5" customHeight="1" x14ac:dyDescent="0.35">
      <c r="A120" s="3">
        <v>116</v>
      </c>
      <c r="B120" s="3" t="s">
        <v>63</v>
      </c>
      <c r="C120" s="3">
        <v>2194321</v>
      </c>
      <c r="D120" s="4" t="s">
        <v>517</v>
      </c>
      <c r="E120" s="3" t="s">
        <v>324</v>
      </c>
      <c r="F120" s="3" t="s">
        <v>66</v>
      </c>
      <c r="G120" s="4" t="s">
        <v>148</v>
      </c>
      <c r="H120" s="4" t="s">
        <v>148</v>
      </c>
      <c r="I120" s="4" t="s">
        <v>325</v>
      </c>
      <c r="J120" s="4" t="s">
        <v>326</v>
      </c>
      <c r="K120" s="4" t="s">
        <v>134</v>
      </c>
      <c r="L120" s="4">
        <v>3284</v>
      </c>
      <c r="M120" s="4">
        <v>3284</v>
      </c>
      <c r="N120" s="4" t="s">
        <v>71</v>
      </c>
      <c r="O120" s="3">
        <v>2014</v>
      </c>
      <c r="P120" s="5" t="s">
        <v>72</v>
      </c>
      <c r="Q120" s="4" t="s">
        <v>518</v>
      </c>
      <c r="R120" s="4" t="s">
        <v>81</v>
      </c>
      <c r="S120" s="6">
        <v>260034</v>
      </c>
      <c r="T120" s="4" t="s">
        <v>74</v>
      </c>
      <c r="U120" s="4" t="s">
        <v>74</v>
      </c>
      <c r="V120" s="7">
        <f t="shared" si="2"/>
        <v>15519523.77</v>
      </c>
      <c r="W120" s="7"/>
      <c r="X120" s="8">
        <v>2014</v>
      </c>
      <c r="Y120" s="9" t="s">
        <v>110</v>
      </c>
      <c r="Z120" s="10">
        <v>41992</v>
      </c>
      <c r="AA120" s="9">
        <v>13793891</v>
      </c>
      <c r="AB120" s="10">
        <v>42055</v>
      </c>
      <c r="AC120" s="9"/>
      <c r="AD120" s="10">
        <v>42173</v>
      </c>
      <c r="AE120" s="9">
        <v>1127889.8499999996</v>
      </c>
      <c r="AF120" s="10">
        <v>42474</v>
      </c>
      <c r="AG120" s="9"/>
      <c r="AH120" s="10"/>
      <c r="AI120" s="9"/>
      <c r="AJ120" s="10">
        <v>42935</v>
      </c>
      <c r="AK120" s="9">
        <v>597742.91999999993</v>
      </c>
      <c r="AL120" s="10"/>
      <c r="AM120" s="9"/>
      <c r="AN120" s="10"/>
      <c r="AO120" s="9"/>
      <c r="AP120" s="10"/>
      <c r="AQ120" s="9"/>
      <c r="AR120" s="10"/>
      <c r="AS120" s="9"/>
      <c r="AT120" s="10"/>
      <c r="AU120" s="9"/>
      <c r="AV120" s="10"/>
      <c r="AW120" s="9"/>
      <c r="AX120" s="10"/>
      <c r="AY120" s="9"/>
      <c r="AZ120" s="10"/>
      <c r="BA120" s="9"/>
      <c r="BB120" s="10"/>
      <c r="BC120" s="4"/>
      <c r="BD120" s="10"/>
      <c r="BE120" s="4"/>
      <c r="BF120" s="10"/>
      <c r="BG120" s="4"/>
      <c r="BH120" s="10"/>
      <c r="BI120" s="4"/>
      <c r="BJ120" s="9">
        <v>15519523.77</v>
      </c>
      <c r="BK120" s="11">
        <f t="shared" si="3"/>
        <v>1</v>
      </c>
      <c r="BL120" s="12" t="s">
        <v>72</v>
      </c>
    </row>
    <row r="121" spans="1:64" ht="19.5" customHeight="1" x14ac:dyDescent="0.35">
      <c r="A121" s="3">
        <v>117</v>
      </c>
      <c r="B121" s="3" t="s">
        <v>63</v>
      </c>
      <c r="C121" s="3">
        <v>2199999</v>
      </c>
      <c r="D121" s="4" t="s">
        <v>519</v>
      </c>
      <c r="E121" s="3" t="s">
        <v>520</v>
      </c>
      <c r="F121" s="3" t="s">
        <v>66</v>
      </c>
      <c r="G121" s="4" t="s">
        <v>67</v>
      </c>
      <c r="H121" s="4" t="s">
        <v>67</v>
      </c>
      <c r="I121" s="4" t="s">
        <v>521</v>
      </c>
      <c r="J121" s="4" t="s">
        <v>522</v>
      </c>
      <c r="K121" s="4" t="s">
        <v>108</v>
      </c>
      <c r="L121" s="4">
        <v>149355</v>
      </c>
      <c r="M121" s="4">
        <v>149355</v>
      </c>
      <c r="N121" s="4" t="s">
        <v>71</v>
      </c>
      <c r="O121" s="3">
        <v>2014</v>
      </c>
      <c r="P121" s="5" t="s">
        <v>122</v>
      </c>
      <c r="Q121" s="4" t="s">
        <v>523</v>
      </c>
      <c r="R121" s="4" t="s">
        <v>81</v>
      </c>
      <c r="S121" s="6" t="s">
        <v>524</v>
      </c>
      <c r="T121" s="4" t="s">
        <v>74</v>
      </c>
      <c r="U121" s="4" t="s">
        <v>74</v>
      </c>
      <c r="V121" s="7">
        <f t="shared" si="2"/>
        <v>3841114.21</v>
      </c>
      <c r="W121" s="7"/>
      <c r="X121" s="8">
        <v>2014</v>
      </c>
      <c r="Y121" s="9" t="s">
        <v>145</v>
      </c>
      <c r="Z121" s="10">
        <v>41928</v>
      </c>
      <c r="AA121" s="9">
        <v>3377918.33</v>
      </c>
      <c r="AB121" s="10">
        <v>42271</v>
      </c>
      <c r="AC121" s="9">
        <v>166276.83000000007</v>
      </c>
      <c r="AD121" s="10">
        <v>43290</v>
      </c>
      <c r="AE121" s="9">
        <v>296919.04999999981</v>
      </c>
      <c r="AF121" s="10">
        <v>43332</v>
      </c>
      <c r="AG121" s="9"/>
      <c r="AH121" s="10">
        <v>44740</v>
      </c>
      <c r="AI121" s="9"/>
      <c r="AJ121" s="10">
        <v>45173</v>
      </c>
      <c r="AK121" s="9"/>
      <c r="AL121" s="10"/>
      <c r="AM121" s="9"/>
      <c r="AN121" s="10"/>
      <c r="AO121" s="9"/>
      <c r="AP121" s="10"/>
      <c r="AQ121" s="9"/>
      <c r="AR121" s="10"/>
      <c r="AS121" s="9"/>
      <c r="AT121" s="10"/>
      <c r="AU121" s="9"/>
      <c r="AV121" s="10"/>
      <c r="AW121" s="9"/>
      <c r="AX121" s="10"/>
      <c r="AY121" s="9"/>
      <c r="AZ121" s="10"/>
      <c r="BA121" s="9"/>
      <c r="BB121" s="10"/>
      <c r="BC121" s="4"/>
      <c r="BD121" s="10"/>
      <c r="BE121" s="4"/>
      <c r="BF121" s="10"/>
      <c r="BG121" s="4"/>
      <c r="BH121" s="10"/>
      <c r="BI121" s="4"/>
      <c r="BJ121" s="9">
        <v>3454726.8200000003</v>
      </c>
      <c r="BK121" s="11">
        <f t="shared" si="3"/>
        <v>0.89940747166692558</v>
      </c>
      <c r="BL121" s="12" t="s">
        <v>224</v>
      </c>
    </row>
    <row r="122" spans="1:64" ht="19.5" customHeight="1" x14ac:dyDescent="0.35">
      <c r="A122" s="3">
        <v>118</v>
      </c>
      <c r="B122" s="3" t="s">
        <v>63</v>
      </c>
      <c r="C122" s="3">
        <v>2190059</v>
      </c>
      <c r="D122" s="4" t="s">
        <v>525</v>
      </c>
      <c r="E122" s="3" t="s">
        <v>526</v>
      </c>
      <c r="F122" s="3" t="s">
        <v>66</v>
      </c>
      <c r="G122" s="4" t="s">
        <v>335</v>
      </c>
      <c r="H122" s="4" t="s">
        <v>527</v>
      </c>
      <c r="I122" s="4" t="s">
        <v>527</v>
      </c>
      <c r="J122" s="4" t="s">
        <v>528</v>
      </c>
      <c r="K122" s="4" t="s">
        <v>134</v>
      </c>
      <c r="L122" s="4">
        <v>5514</v>
      </c>
      <c r="M122" s="4">
        <v>5514</v>
      </c>
      <c r="N122" s="4" t="s">
        <v>71</v>
      </c>
      <c r="O122" s="3">
        <v>2014</v>
      </c>
      <c r="P122" s="5" t="s">
        <v>72</v>
      </c>
      <c r="Q122" s="4" t="s">
        <v>529</v>
      </c>
      <c r="R122" s="4" t="s">
        <v>81</v>
      </c>
      <c r="S122" s="6">
        <v>350000</v>
      </c>
      <c r="T122" s="4" t="s">
        <v>74</v>
      </c>
      <c r="U122" s="4" t="s">
        <v>74</v>
      </c>
      <c r="V122" s="7">
        <f t="shared" si="2"/>
        <v>9549653.3800000008</v>
      </c>
      <c r="W122" s="7"/>
      <c r="X122" s="8">
        <v>2014</v>
      </c>
      <c r="Y122" s="9" t="s">
        <v>129</v>
      </c>
      <c r="Z122" s="10">
        <v>41715</v>
      </c>
      <c r="AA122" s="9">
        <v>9549653.3800000008</v>
      </c>
      <c r="AB122" s="10">
        <v>42258</v>
      </c>
      <c r="AC122" s="9"/>
      <c r="AD122" s="10">
        <v>42345</v>
      </c>
      <c r="AE122" s="9"/>
      <c r="AF122" s="10">
        <v>42374</v>
      </c>
      <c r="AG122" s="9"/>
      <c r="AH122" s="10">
        <v>42464</v>
      </c>
      <c r="AI122" s="9"/>
      <c r="AJ122" s="10">
        <v>43362</v>
      </c>
      <c r="AK122" s="9">
        <v>0</v>
      </c>
      <c r="AL122" s="10"/>
      <c r="AM122" s="9"/>
      <c r="AN122" s="10"/>
      <c r="AO122" s="9"/>
      <c r="AP122" s="10"/>
      <c r="AQ122" s="9"/>
      <c r="AR122" s="10"/>
      <c r="AS122" s="9"/>
      <c r="AT122" s="10"/>
      <c r="AU122" s="9"/>
      <c r="AV122" s="10"/>
      <c r="AW122" s="9"/>
      <c r="AX122" s="10"/>
      <c r="AY122" s="9"/>
      <c r="AZ122" s="10"/>
      <c r="BA122" s="9"/>
      <c r="BB122" s="10"/>
      <c r="BC122" s="4"/>
      <c r="BD122" s="10"/>
      <c r="BE122" s="4"/>
      <c r="BF122" s="10"/>
      <c r="BG122" s="4"/>
      <c r="BH122" s="10"/>
      <c r="BI122" s="4"/>
      <c r="BJ122" s="9">
        <v>9549653.379999999</v>
      </c>
      <c r="BK122" s="11">
        <f t="shared" si="3"/>
        <v>0.99999999999999978</v>
      </c>
      <c r="BL122" s="12" t="s">
        <v>72</v>
      </c>
    </row>
    <row r="123" spans="1:64" ht="19.5" customHeight="1" x14ac:dyDescent="0.35">
      <c r="A123" s="3">
        <v>119</v>
      </c>
      <c r="B123" s="3" t="s">
        <v>63</v>
      </c>
      <c r="C123" s="3">
        <v>2135351</v>
      </c>
      <c r="D123" s="4" t="s">
        <v>530</v>
      </c>
      <c r="E123" s="3" t="s">
        <v>339</v>
      </c>
      <c r="F123" s="3" t="s">
        <v>132</v>
      </c>
      <c r="G123" s="4" t="s">
        <v>198</v>
      </c>
      <c r="H123" s="4"/>
      <c r="I123" s="4"/>
      <c r="J123" s="4" t="s">
        <v>340</v>
      </c>
      <c r="K123" s="4" t="s">
        <v>162</v>
      </c>
      <c r="L123" s="4">
        <v>61170</v>
      </c>
      <c r="M123" s="4">
        <v>61170</v>
      </c>
      <c r="N123" s="4" t="s">
        <v>71</v>
      </c>
      <c r="O123" s="3">
        <v>2014</v>
      </c>
      <c r="P123" s="5" t="s">
        <v>122</v>
      </c>
      <c r="Q123" s="4" t="s">
        <v>531</v>
      </c>
      <c r="R123" s="4" t="s">
        <v>81</v>
      </c>
      <c r="S123" s="6">
        <v>190000</v>
      </c>
      <c r="T123" s="4" t="s">
        <v>74</v>
      </c>
      <c r="U123" s="4" t="s">
        <v>74</v>
      </c>
      <c r="V123" s="7">
        <f t="shared" si="2"/>
        <v>43740843.920000002</v>
      </c>
      <c r="W123" s="7"/>
      <c r="X123" s="8">
        <v>2014</v>
      </c>
      <c r="Y123" s="9" t="s">
        <v>129</v>
      </c>
      <c r="Z123" s="10">
        <v>41715</v>
      </c>
      <c r="AA123" s="9">
        <v>36121882.810000002</v>
      </c>
      <c r="AB123" s="10">
        <v>42641</v>
      </c>
      <c r="AC123" s="9">
        <v>1798999.63</v>
      </c>
      <c r="AD123" s="10">
        <v>42853</v>
      </c>
      <c r="AE123" s="9">
        <v>1320812.3899999999</v>
      </c>
      <c r="AF123" s="10">
        <v>42853</v>
      </c>
      <c r="AG123" s="9">
        <v>4272395.9400000004</v>
      </c>
      <c r="AH123" s="10">
        <v>43165</v>
      </c>
      <c r="AI123" s="9"/>
      <c r="AJ123" s="10">
        <v>43276</v>
      </c>
      <c r="AK123" s="9">
        <v>-60</v>
      </c>
      <c r="AL123" s="10">
        <v>43356</v>
      </c>
      <c r="AM123" s="9">
        <v>184558.68999999762</v>
      </c>
      <c r="AN123" s="10">
        <v>43731</v>
      </c>
      <c r="AO123" s="9"/>
      <c r="AP123" s="10">
        <v>44490</v>
      </c>
      <c r="AQ123" s="9"/>
      <c r="AR123" s="10">
        <v>45603</v>
      </c>
      <c r="AS123" s="9">
        <v>42254.460000000894</v>
      </c>
      <c r="AT123" s="10"/>
      <c r="AU123" s="9"/>
      <c r="AV123" s="10"/>
      <c r="AW123" s="9"/>
      <c r="AX123" s="10"/>
      <c r="AY123" s="9"/>
      <c r="AZ123" s="10"/>
      <c r="BA123" s="9"/>
      <c r="BB123" s="10"/>
      <c r="BC123" s="4"/>
      <c r="BD123" s="10"/>
      <c r="BE123" s="4"/>
      <c r="BF123" s="10"/>
      <c r="BG123" s="4"/>
      <c r="BH123" s="10"/>
      <c r="BI123" s="4"/>
      <c r="BJ123" s="9">
        <v>43514030.689999983</v>
      </c>
      <c r="BK123" s="11">
        <f t="shared" si="3"/>
        <v>0.99481461239259927</v>
      </c>
      <c r="BL123" s="12" t="s">
        <v>2900</v>
      </c>
    </row>
    <row r="124" spans="1:64" ht="19.5" customHeight="1" x14ac:dyDescent="0.35">
      <c r="A124" s="3">
        <v>120</v>
      </c>
      <c r="B124" s="3" t="s">
        <v>63</v>
      </c>
      <c r="C124" s="3">
        <v>2146240</v>
      </c>
      <c r="D124" s="4" t="s">
        <v>532</v>
      </c>
      <c r="E124" s="3" t="s">
        <v>147</v>
      </c>
      <c r="F124" s="3" t="s">
        <v>132</v>
      </c>
      <c r="G124" s="4" t="s">
        <v>148</v>
      </c>
      <c r="H124" s="4"/>
      <c r="I124" s="4"/>
      <c r="J124" s="4" t="s">
        <v>149</v>
      </c>
      <c r="K124" s="4" t="s">
        <v>116</v>
      </c>
      <c r="L124" s="4">
        <v>433</v>
      </c>
      <c r="M124" s="4">
        <v>433</v>
      </c>
      <c r="N124" s="4" t="s">
        <v>71</v>
      </c>
      <c r="O124" s="3">
        <v>2014</v>
      </c>
      <c r="P124" s="5" t="s">
        <v>72</v>
      </c>
      <c r="Q124" s="4" t="s">
        <v>533</v>
      </c>
      <c r="R124" s="4" t="s">
        <v>81</v>
      </c>
      <c r="S124" s="6">
        <v>65991</v>
      </c>
      <c r="T124" s="4" t="s">
        <v>74</v>
      </c>
      <c r="U124" s="4" t="s">
        <v>74</v>
      </c>
      <c r="V124" s="7">
        <f t="shared" si="2"/>
        <v>6405179.7000000002</v>
      </c>
      <c r="W124" s="7"/>
      <c r="X124" s="8">
        <v>2014</v>
      </c>
      <c r="Y124" s="9" t="s">
        <v>129</v>
      </c>
      <c r="Z124" s="10">
        <v>41716</v>
      </c>
      <c r="AA124" s="9">
        <v>6244534.0599999996</v>
      </c>
      <c r="AB124" s="10">
        <v>41718</v>
      </c>
      <c r="AC124" s="9"/>
      <c r="AD124" s="10">
        <v>41802</v>
      </c>
      <c r="AE124" s="9"/>
      <c r="AF124" s="10">
        <v>41947</v>
      </c>
      <c r="AG124" s="9"/>
      <c r="AH124" s="10">
        <v>41996</v>
      </c>
      <c r="AI124" s="9"/>
      <c r="AJ124" s="10">
        <v>42032</v>
      </c>
      <c r="AK124" s="9"/>
      <c r="AL124" s="10">
        <v>42042</v>
      </c>
      <c r="AM124" s="9">
        <v>50426.770000000484</v>
      </c>
      <c r="AN124" s="10">
        <v>42333</v>
      </c>
      <c r="AO124" s="9"/>
      <c r="AP124" s="10">
        <v>42620</v>
      </c>
      <c r="AQ124" s="9">
        <v>110218.87000000011</v>
      </c>
      <c r="AR124" s="10"/>
      <c r="AS124" s="9"/>
      <c r="AT124" s="10"/>
      <c r="AU124" s="9"/>
      <c r="AV124" s="10"/>
      <c r="AW124" s="9"/>
      <c r="AX124" s="10"/>
      <c r="AY124" s="9"/>
      <c r="AZ124" s="10"/>
      <c r="BA124" s="9"/>
      <c r="BB124" s="10"/>
      <c r="BC124" s="4"/>
      <c r="BD124" s="10"/>
      <c r="BE124" s="4"/>
      <c r="BF124" s="10"/>
      <c r="BG124" s="4"/>
      <c r="BH124" s="10"/>
      <c r="BI124" s="4"/>
      <c r="BJ124" s="9">
        <v>6405179.7000000002</v>
      </c>
      <c r="BK124" s="11">
        <f t="shared" si="3"/>
        <v>1</v>
      </c>
      <c r="BL124" s="12" t="s">
        <v>72</v>
      </c>
    </row>
    <row r="125" spans="1:64" ht="19.5" customHeight="1" x14ac:dyDescent="0.35">
      <c r="A125" s="3">
        <v>121</v>
      </c>
      <c r="B125" s="3" t="s">
        <v>63</v>
      </c>
      <c r="C125" s="3">
        <v>2189712</v>
      </c>
      <c r="D125" s="4" t="s">
        <v>534</v>
      </c>
      <c r="E125" s="3" t="s">
        <v>138</v>
      </c>
      <c r="F125" s="3" t="s">
        <v>132</v>
      </c>
      <c r="G125" s="4" t="s">
        <v>99</v>
      </c>
      <c r="H125" s="4"/>
      <c r="I125" s="4"/>
      <c r="J125" s="4" t="s">
        <v>139</v>
      </c>
      <c r="K125" s="4" t="s">
        <v>301</v>
      </c>
      <c r="L125" s="4">
        <v>434119</v>
      </c>
      <c r="M125" s="4">
        <v>434119</v>
      </c>
      <c r="N125" s="4" t="s">
        <v>71</v>
      </c>
      <c r="O125" s="3">
        <v>2014</v>
      </c>
      <c r="P125" s="5" t="s">
        <v>72</v>
      </c>
      <c r="Q125" s="4" t="s">
        <v>535</v>
      </c>
      <c r="R125" s="4" t="s">
        <v>81</v>
      </c>
      <c r="S125" s="6">
        <v>53359</v>
      </c>
      <c r="T125" s="4" t="s">
        <v>81</v>
      </c>
      <c r="U125" s="4" t="s">
        <v>74</v>
      </c>
      <c r="V125" s="7">
        <f t="shared" si="2"/>
        <v>3337373.69</v>
      </c>
      <c r="W125" s="7"/>
      <c r="X125" s="8">
        <v>2014</v>
      </c>
      <c r="Y125" s="9" t="s">
        <v>257</v>
      </c>
      <c r="Z125" s="10">
        <v>41732</v>
      </c>
      <c r="AA125" s="9">
        <v>3399701.5</v>
      </c>
      <c r="AB125" s="10">
        <v>42440</v>
      </c>
      <c r="AC125" s="9">
        <v>-62327.81</v>
      </c>
      <c r="AD125" s="10"/>
      <c r="AE125" s="9"/>
      <c r="AF125" s="10"/>
      <c r="AG125" s="9"/>
      <c r="AH125" s="10"/>
      <c r="AI125" s="9"/>
      <c r="AJ125" s="10"/>
      <c r="AK125" s="9"/>
      <c r="AL125" s="10"/>
      <c r="AM125" s="9"/>
      <c r="AN125" s="10"/>
      <c r="AO125" s="9"/>
      <c r="AP125" s="10"/>
      <c r="AQ125" s="9"/>
      <c r="AR125" s="10"/>
      <c r="AS125" s="9"/>
      <c r="AT125" s="10"/>
      <c r="AU125" s="9"/>
      <c r="AV125" s="10"/>
      <c r="AW125" s="9"/>
      <c r="AX125" s="10"/>
      <c r="AY125" s="9"/>
      <c r="AZ125" s="10"/>
      <c r="BA125" s="9"/>
      <c r="BB125" s="10"/>
      <c r="BC125" s="4"/>
      <c r="BD125" s="10"/>
      <c r="BE125" s="4"/>
      <c r="BF125" s="10"/>
      <c r="BG125" s="4"/>
      <c r="BH125" s="10"/>
      <c r="BI125" s="4"/>
      <c r="BJ125" s="9">
        <v>3337373.69</v>
      </c>
      <c r="BK125" s="11">
        <f t="shared" si="3"/>
        <v>1</v>
      </c>
      <c r="BL125" s="12" t="s">
        <v>72</v>
      </c>
    </row>
    <row r="126" spans="1:64" ht="19.5" customHeight="1" x14ac:dyDescent="0.35">
      <c r="A126" s="3">
        <v>122</v>
      </c>
      <c r="B126" s="3" t="s">
        <v>63</v>
      </c>
      <c r="C126" s="3">
        <v>2188084</v>
      </c>
      <c r="D126" s="4" t="s">
        <v>536</v>
      </c>
      <c r="E126" s="3" t="s">
        <v>537</v>
      </c>
      <c r="F126" s="3" t="s">
        <v>132</v>
      </c>
      <c r="G126" s="4" t="s">
        <v>158</v>
      </c>
      <c r="H126" s="4"/>
      <c r="I126" s="4"/>
      <c r="J126" s="4" t="s">
        <v>538</v>
      </c>
      <c r="K126" s="4" t="s">
        <v>301</v>
      </c>
      <c r="L126" s="4">
        <v>174859</v>
      </c>
      <c r="M126" s="4">
        <v>174859</v>
      </c>
      <c r="N126" s="4" t="s">
        <v>71</v>
      </c>
      <c r="O126" s="3">
        <v>2014</v>
      </c>
      <c r="P126" s="5" t="s">
        <v>72</v>
      </c>
      <c r="Q126" s="4" t="s">
        <v>539</v>
      </c>
      <c r="R126" s="4" t="s">
        <v>81</v>
      </c>
      <c r="S126" s="6">
        <v>1254635</v>
      </c>
      <c r="T126" s="4" t="s">
        <v>74</v>
      </c>
      <c r="U126" s="4" t="s">
        <v>74</v>
      </c>
      <c r="V126" s="7">
        <f t="shared" si="2"/>
        <v>65750739.219999999</v>
      </c>
      <c r="W126" s="7"/>
      <c r="X126" s="8">
        <v>2014</v>
      </c>
      <c r="Y126" s="9" t="s">
        <v>140</v>
      </c>
      <c r="Z126" s="10">
        <v>41851</v>
      </c>
      <c r="AA126" s="9">
        <v>58849327.200000003</v>
      </c>
      <c r="AB126" s="10">
        <v>42471</v>
      </c>
      <c r="AC126" s="9">
        <v>2794531.96</v>
      </c>
      <c r="AD126" s="10">
        <v>42591</v>
      </c>
      <c r="AE126" s="9"/>
      <c r="AF126" s="10">
        <v>42662</v>
      </c>
      <c r="AG126" s="9"/>
      <c r="AH126" s="10">
        <v>42724</v>
      </c>
      <c r="AI126" s="9"/>
      <c r="AJ126" s="10">
        <v>42727</v>
      </c>
      <c r="AK126" s="9"/>
      <c r="AL126" s="10">
        <v>42795</v>
      </c>
      <c r="AM126" s="9">
        <v>1349147.96</v>
      </c>
      <c r="AN126" s="10">
        <v>42817</v>
      </c>
      <c r="AO126" s="9"/>
      <c r="AP126" s="10">
        <v>42936</v>
      </c>
      <c r="AQ126" s="9"/>
      <c r="AR126" s="10">
        <v>43341</v>
      </c>
      <c r="AS126" s="9">
        <v>2757732.099999994</v>
      </c>
      <c r="AT126" s="10">
        <v>43714</v>
      </c>
      <c r="AU126" s="9"/>
      <c r="AV126" s="10"/>
      <c r="AW126" s="9"/>
      <c r="AX126" s="10"/>
      <c r="AY126" s="9"/>
      <c r="AZ126" s="10"/>
      <c r="BA126" s="9"/>
      <c r="BB126" s="10"/>
      <c r="BC126" s="4"/>
      <c r="BD126" s="10"/>
      <c r="BE126" s="4"/>
      <c r="BF126" s="10"/>
      <c r="BG126" s="4"/>
      <c r="BH126" s="10"/>
      <c r="BI126" s="4"/>
      <c r="BJ126" s="9">
        <v>65750739.219999999</v>
      </c>
      <c r="BK126" s="11">
        <f t="shared" si="3"/>
        <v>1</v>
      </c>
      <c r="BL126" s="12" t="s">
        <v>72</v>
      </c>
    </row>
    <row r="127" spans="1:64" ht="19.5" customHeight="1" x14ac:dyDescent="0.35">
      <c r="A127" s="3">
        <v>123</v>
      </c>
      <c r="B127" s="3" t="s">
        <v>63</v>
      </c>
      <c r="C127" s="3">
        <v>2225624</v>
      </c>
      <c r="D127" s="4" t="s">
        <v>540</v>
      </c>
      <c r="E127" s="3" t="s">
        <v>541</v>
      </c>
      <c r="F127" s="3" t="s">
        <v>132</v>
      </c>
      <c r="G127" s="4" t="s">
        <v>67</v>
      </c>
      <c r="H127" s="4"/>
      <c r="I127" s="4"/>
      <c r="J127" s="4" t="s">
        <v>542</v>
      </c>
      <c r="K127" s="4" t="s">
        <v>116</v>
      </c>
      <c r="L127" s="4">
        <v>2511</v>
      </c>
      <c r="M127" s="4">
        <v>2511</v>
      </c>
      <c r="N127" s="4" t="s">
        <v>71</v>
      </c>
      <c r="O127" s="3">
        <v>2014</v>
      </c>
      <c r="P127" s="5" t="s">
        <v>122</v>
      </c>
      <c r="Q127" s="4" t="s">
        <v>101</v>
      </c>
      <c r="R127" s="4" t="s">
        <v>81</v>
      </c>
      <c r="S127" s="6">
        <v>300111</v>
      </c>
      <c r="T127" s="4" t="s">
        <v>74</v>
      </c>
      <c r="U127" s="4" t="s">
        <v>74</v>
      </c>
      <c r="V127" s="7">
        <f t="shared" si="2"/>
        <v>8999311.8900000006</v>
      </c>
      <c r="W127" s="7"/>
      <c r="X127" s="8">
        <v>2014</v>
      </c>
      <c r="Y127" s="9" t="s">
        <v>82</v>
      </c>
      <c r="Z127" s="10">
        <v>41950</v>
      </c>
      <c r="AA127" s="9">
        <v>10873237</v>
      </c>
      <c r="AB127" s="10">
        <v>42629</v>
      </c>
      <c r="AC127" s="9">
        <v>498620.01999999955</v>
      </c>
      <c r="AD127" s="10">
        <v>45287</v>
      </c>
      <c r="AE127" s="9"/>
      <c r="AF127" s="10">
        <v>45636</v>
      </c>
      <c r="AG127" s="9">
        <v>-2372545.129999999</v>
      </c>
      <c r="AH127" s="10"/>
      <c r="AI127" s="9"/>
      <c r="AJ127" s="10"/>
      <c r="AK127" s="9"/>
      <c r="AL127" s="10"/>
      <c r="AM127" s="9"/>
      <c r="AN127" s="10"/>
      <c r="AO127" s="9"/>
      <c r="AP127" s="10"/>
      <c r="AQ127" s="9"/>
      <c r="AR127" s="10"/>
      <c r="AS127" s="9"/>
      <c r="AT127" s="10"/>
      <c r="AU127" s="9"/>
      <c r="AV127" s="10"/>
      <c r="AW127" s="9"/>
      <c r="AX127" s="10"/>
      <c r="AY127" s="9"/>
      <c r="AZ127" s="10"/>
      <c r="BA127" s="9"/>
      <c r="BB127" s="10"/>
      <c r="BC127" s="4"/>
      <c r="BD127" s="10"/>
      <c r="BE127" s="4"/>
      <c r="BF127" s="10"/>
      <c r="BG127" s="4"/>
      <c r="BH127" s="10"/>
      <c r="BI127" s="4"/>
      <c r="BJ127" s="9">
        <v>8999311.8900000006</v>
      </c>
      <c r="BK127" s="11">
        <f t="shared" si="3"/>
        <v>1</v>
      </c>
      <c r="BL127" s="12" t="s">
        <v>224</v>
      </c>
    </row>
    <row r="128" spans="1:64" ht="19.5" customHeight="1" x14ac:dyDescent="0.35">
      <c r="A128" s="3">
        <v>124</v>
      </c>
      <c r="B128" s="3" t="s">
        <v>63</v>
      </c>
      <c r="C128" s="3">
        <v>2241844</v>
      </c>
      <c r="D128" s="4" t="s">
        <v>2390</v>
      </c>
      <c r="E128" s="3" t="s">
        <v>541</v>
      </c>
      <c r="F128" s="3" t="s">
        <v>132</v>
      </c>
      <c r="G128" s="4" t="s">
        <v>67</v>
      </c>
      <c r="H128" s="4"/>
      <c r="I128" s="4"/>
      <c r="J128" s="4" t="s">
        <v>542</v>
      </c>
      <c r="K128" s="4" t="s">
        <v>116</v>
      </c>
      <c r="L128" s="4">
        <v>165</v>
      </c>
      <c r="M128" s="4">
        <v>165</v>
      </c>
      <c r="N128" s="4" t="s">
        <v>71</v>
      </c>
      <c r="O128" s="3">
        <v>2014</v>
      </c>
      <c r="P128" s="5" t="s">
        <v>122</v>
      </c>
      <c r="Q128" s="4" t="s">
        <v>101</v>
      </c>
      <c r="R128" s="4" t="s">
        <v>81</v>
      </c>
      <c r="S128" s="6">
        <v>275293</v>
      </c>
      <c r="T128" s="4" t="s">
        <v>74</v>
      </c>
      <c r="U128" s="4" t="s">
        <v>74</v>
      </c>
      <c r="V128" s="7">
        <f t="shared" si="2"/>
        <v>11563462.07</v>
      </c>
      <c r="W128" s="7"/>
      <c r="X128" s="8">
        <v>2014</v>
      </c>
      <c r="Y128" s="9" t="s">
        <v>82</v>
      </c>
      <c r="Z128" s="10">
        <v>41950</v>
      </c>
      <c r="AA128" s="9">
        <v>9166665</v>
      </c>
      <c r="AB128" s="10">
        <v>42629</v>
      </c>
      <c r="AC128" s="9">
        <v>1774799.4000000004</v>
      </c>
      <c r="AD128" s="10">
        <v>45716</v>
      </c>
      <c r="AE128" s="9">
        <v>621997.66999999993</v>
      </c>
      <c r="AF128" s="10"/>
      <c r="AG128" s="9"/>
      <c r="AH128" s="10"/>
      <c r="AI128" s="9"/>
      <c r="AJ128" s="10"/>
      <c r="AK128" s="9"/>
      <c r="AL128" s="10"/>
      <c r="AM128" s="9"/>
      <c r="AN128" s="10"/>
      <c r="AO128" s="9"/>
      <c r="AP128" s="10"/>
      <c r="AQ128" s="9"/>
      <c r="AR128" s="10"/>
      <c r="AS128" s="9"/>
      <c r="AT128" s="10"/>
      <c r="AU128" s="9"/>
      <c r="AV128" s="10"/>
      <c r="AW128" s="9"/>
      <c r="AX128" s="10"/>
      <c r="AY128" s="9"/>
      <c r="AZ128" s="10"/>
      <c r="BA128" s="9"/>
      <c r="BB128" s="10"/>
      <c r="BC128" s="4"/>
      <c r="BD128" s="10"/>
      <c r="BE128" s="4"/>
      <c r="BF128" s="10"/>
      <c r="BG128" s="4"/>
      <c r="BH128" s="10"/>
      <c r="BI128" s="4"/>
      <c r="BJ128" s="9">
        <v>11546087.07</v>
      </c>
      <c r="BK128" s="11">
        <f t="shared" si="3"/>
        <v>0.99849742232085692</v>
      </c>
      <c r="BL128" s="12" t="s">
        <v>224</v>
      </c>
    </row>
    <row r="129" spans="1:64" ht="19.5" customHeight="1" x14ac:dyDescent="0.35">
      <c r="A129" s="3">
        <v>125</v>
      </c>
      <c r="B129" s="3" t="s">
        <v>63</v>
      </c>
      <c r="C129" s="3">
        <v>2167471</v>
      </c>
      <c r="D129" s="4" t="s">
        <v>543</v>
      </c>
      <c r="E129" s="3" t="s">
        <v>544</v>
      </c>
      <c r="F129" s="3" t="s">
        <v>132</v>
      </c>
      <c r="G129" s="4" t="s">
        <v>174</v>
      </c>
      <c r="H129" s="4"/>
      <c r="I129" s="4"/>
      <c r="J129" s="4" t="s">
        <v>545</v>
      </c>
      <c r="K129" s="4" t="s">
        <v>108</v>
      </c>
      <c r="L129" s="4">
        <v>772865</v>
      </c>
      <c r="M129" s="4">
        <v>772865</v>
      </c>
      <c r="N129" s="4" t="s">
        <v>71</v>
      </c>
      <c r="O129" s="3">
        <v>2014</v>
      </c>
      <c r="P129" s="5" t="s">
        <v>72</v>
      </c>
      <c r="Q129" s="4" t="s">
        <v>95</v>
      </c>
      <c r="R129" s="4" t="s">
        <v>81</v>
      </c>
      <c r="S129" s="6">
        <v>120024</v>
      </c>
      <c r="T129" s="4" t="s">
        <v>74</v>
      </c>
      <c r="U129" s="4" t="s">
        <v>74</v>
      </c>
      <c r="V129" s="7">
        <f t="shared" si="2"/>
        <v>16429026.82</v>
      </c>
      <c r="W129" s="7"/>
      <c r="X129" s="8">
        <v>2015</v>
      </c>
      <c r="Y129" s="9" t="s">
        <v>257</v>
      </c>
      <c r="Z129" s="10">
        <v>42110</v>
      </c>
      <c r="AA129" s="9">
        <v>10647662.33</v>
      </c>
      <c r="AB129" s="10">
        <v>42573</v>
      </c>
      <c r="AC129" s="9">
        <v>5611450.1799999997</v>
      </c>
      <c r="AD129" s="10">
        <v>43098</v>
      </c>
      <c r="AE129" s="9">
        <v>-24446.339999999851</v>
      </c>
      <c r="AF129" s="10">
        <v>43161</v>
      </c>
      <c r="AG129" s="9">
        <v>-73600</v>
      </c>
      <c r="AH129" s="10">
        <v>43535</v>
      </c>
      <c r="AI129" s="9">
        <v>235442.69000000134</v>
      </c>
      <c r="AJ129" s="10">
        <v>43768</v>
      </c>
      <c r="AK129" s="9">
        <v>32517.959999999031</v>
      </c>
      <c r="AL129" s="10"/>
      <c r="AM129" s="9"/>
      <c r="AN129" s="10"/>
      <c r="AO129" s="9"/>
      <c r="AP129" s="10"/>
      <c r="AQ129" s="9"/>
      <c r="AR129" s="10"/>
      <c r="AS129" s="9"/>
      <c r="AT129" s="10"/>
      <c r="AU129" s="9"/>
      <c r="AV129" s="10"/>
      <c r="AW129" s="9"/>
      <c r="AX129" s="10"/>
      <c r="AY129" s="9"/>
      <c r="AZ129" s="10"/>
      <c r="BA129" s="9"/>
      <c r="BB129" s="10"/>
      <c r="BC129" s="4"/>
      <c r="BD129" s="10"/>
      <c r="BE129" s="4"/>
      <c r="BF129" s="10"/>
      <c r="BG129" s="4"/>
      <c r="BH129" s="10"/>
      <c r="BI129" s="4"/>
      <c r="BJ129" s="9">
        <v>16429026.82</v>
      </c>
      <c r="BK129" s="11">
        <f t="shared" si="3"/>
        <v>1</v>
      </c>
      <c r="BL129" s="12" t="s">
        <v>72</v>
      </c>
    </row>
    <row r="130" spans="1:64" ht="19.5" customHeight="1" x14ac:dyDescent="0.35">
      <c r="A130" s="3">
        <v>126</v>
      </c>
      <c r="B130" s="3" t="s">
        <v>63</v>
      </c>
      <c r="C130" s="3">
        <v>2199836</v>
      </c>
      <c r="D130" s="4" t="s">
        <v>546</v>
      </c>
      <c r="E130" s="3" t="s">
        <v>334</v>
      </c>
      <c r="F130" s="3" t="s">
        <v>132</v>
      </c>
      <c r="G130" s="4" t="s">
        <v>335</v>
      </c>
      <c r="H130" s="4" t="s">
        <v>547</v>
      </c>
      <c r="I130" s="4"/>
      <c r="J130" s="4" t="s">
        <v>337</v>
      </c>
      <c r="K130" s="4" t="s">
        <v>116</v>
      </c>
      <c r="L130" s="4">
        <v>10680</v>
      </c>
      <c r="M130" s="4">
        <v>10680</v>
      </c>
      <c r="N130" s="4" t="s">
        <v>71</v>
      </c>
      <c r="O130" s="3">
        <v>2014</v>
      </c>
      <c r="P130" s="5" t="s">
        <v>72</v>
      </c>
      <c r="Q130" s="4" t="s">
        <v>548</v>
      </c>
      <c r="R130" s="4" t="s">
        <v>81</v>
      </c>
      <c r="S130" s="6">
        <v>155003</v>
      </c>
      <c r="T130" s="4" t="s">
        <v>74</v>
      </c>
      <c r="U130" s="4" t="s">
        <v>74</v>
      </c>
      <c r="V130" s="7">
        <f t="shared" si="2"/>
        <v>6582499.7000000002</v>
      </c>
      <c r="W130" s="7"/>
      <c r="X130" s="8">
        <v>2014</v>
      </c>
      <c r="Y130" s="9" t="s">
        <v>110</v>
      </c>
      <c r="Z130" s="10">
        <v>41976</v>
      </c>
      <c r="AA130" s="9">
        <v>7034420.7300000004</v>
      </c>
      <c r="AB130" s="10">
        <v>42494</v>
      </c>
      <c r="AC130" s="9">
        <v>-339390</v>
      </c>
      <c r="AD130" s="10">
        <v>42948</v>
      </c>
      <c r="AE130" s="9">
        <v>-155003.40999999997</v>
      </c>
      <c r="AF130" s="10">
        <v>43542</v>
      </c>
      <c r="AG130" s="9">
        <v>42472.379999999888</v>
      </c>
      <c r="AH130" s="10"/>
      <c r="AI130" s="9"/>
      <c r="AJ130" s="10"/>
      <c r="AK130" s="9"/>
      <c r="AL130" s="10"/>
      <c r="AM130" s="9"/>
      <c r="AN130" s="10"/>
      <c r="AO130" s="9"/>
      <c r="AP130" s="10"/>
      <c r="AQ130" s="9"/>
      <c r="AR130" s="10"/>
      <c r="AS130" s="9"/>
      <c r="AT130" s="10"/>
      <c r="AU130" s="9"/>
      <c r="AV130" s="10"/>
      <c r="AW130" s="9"/>
      <c r="AX130" s="10"/>
      <c r="AY130" s="9"/>
      <c r="AZ130" s="10"/>
      <c r="BA130" s="9"/>
      <c r="BB130" s="10"/>
      <c r="BC130" s="4"/>
      <c r="BD130" s="10"/>
      <c r="BE130" s="4"/>
      <c r="BF130" s="10"/>
      <c r="BG130" s="4"/>
      <c r="BH130" s="10"/>
      <c r="BI130" s="4"/>
      <c r="BJ130" s="9">
        <v>6582499.7000000011</v>
      </c>
      <c r="BK130" s="11">
        <f t="shared" si="3"/>
        <v>1.0000000000000002</v>
      </c>
      <c r="BL130" s="12" t="s">
        <v>72</v>
      </c>
    </row>
    <row r="131" spans="1:64" ht="19.5" customHeight="1" x14ac:dyDescent="0.35">
      <c r="A131" s="3">
        <v>127</v>
      </c>
      <c r="B131" s="3" t="s">
        <v>63</v>
      </c>
      <c r="C131" s="3">
        <v>2214212</v>
      </c>
      <c r="D131" s="4" t="s">
        <v>551</v>
      </c>
      <c r="E131" s="3" t="s">
        <v>334</v>
      </c>
      <c r="F131" s="3" t="s">
        <v>132</v>
      </c>
      <c r="G131" s="4" t="s">
        <v>335</v>
      </c>
      <c r="H131" s="4" t="s">
        <v>547</v>
      </c>
      <c r="I131" s="4"/>
      <c r="J131" s="4" t="s">
        <v>337</v>
      </c>
      <c r="K131" s="4" t="s">
        <v>116</v>
      </c>
      <c r="L131" s="4">
        <v>1296</v>
      </c>
      <c r="M131" s="4">
        <v>1296</v>
      </c>
      <c r="N131" s="4" t="s">
        <v>71</v>
      </c>
      <c r="O131" s="3">
        <v>2014</v>
      </c>
      <c r="P131" s="5" t="s">
        <v>72</v>
      </c>
      <c r="Q131" s="4" t="s">
        <v>548</v>
      </c>
      <c r="R131" s="4" t="s">
        <v>81</v>
      </c>
      <c r="S131" s="6">
        <v>66620</v>
      </c>
      <c r="T131" s="4" t="s">
        <v>74</v>
      </c>
      <c r="U131" s="4" t="s">
        <v>74</v>
      </c>
      <c r="V131" s="7">
        <f t="shared" si="2"/>
        <v>5428414.6699999999</v>
      </c>
      <c r="W131" s="7"/>
      <c r="X131" s="8">
        <v>2014</v>
      </c>
      <c r="Y131" s="9" t="s">
        <v>110</v>
      </c>
      <c r="Z131" s="10">
        <v>41976</v>
      </c>
      <c r="AA131" s="9">
        <v>5974739.2599999998</v>
      </c>
      <c r="AB131" s="10">
        <v>42503</v>
      </c>
      <c r="AC131" s="9">
        <v>-27300</v>
      </c>
      <c r="AD131" s="10">
        <v>42835</v>
      </c>
      <c r="AE131" s="9">
        <v>-576523.05000000005</v>
      </c>
      <c r="AF131" s="10">
        <v>42971</v>
      </c>
      <c r="AG131" s="9"/>
      <c r="AH131" s="10">
        <v>43350</v>
      </c>
      <c r="AI131" s="9">
        <v>57498.459999999963</v>
      </c>
      <c r="AJ131" s="10">
        <v>43542</v>
      </c>
      <c r="AK131" s="9"/>
      <c r="AL131" s="10"/>
      <c r="AM131" s="9"/>
      <c r="AN131" s="10"/>
      <c r="AO131" s="9"/>
      <c r="AP131" s="10"/>
      <c r="AQ131" s="9"/>
      <c r="AR131" s="10"/>
      <c r="AS131" s="9"/>
      <c r="AT131" s="10"/>
      <c r="AU131" s="9"/>
      <c r="AV131" s="10"/>
      <c r="AW131" s="9"/>
      <c r="AX131" s="10"/>
      <c r="AY131" s="9"/>
      <c r="AZ131" s="10"/>
      <c r="BA131" s="9"/>
      <c r="BB131" s="10"/>
      <c r="BC131" s="4"/>
      <c r="BD131" s="10"/>
      <c r="BE131" s="4"/>
      <c r="BF131" s="10"/>
      <c r="BG131" s="4"/>
      <c r="BH131" s="10"/>
      <c r="BI131" s="4"/>
      <c r="BJ131" s="9">
        <v>5428414.6699999999</v>
      </c>
      <c r="BK131" s="11">
        <f t="shared" si="3"/>
        <v>1</v>
      </c>
      <c r="BL131" s="12" t="s">
        <v>72</v>
      </c>
    </row>
    <row r="132" spans="1:64" ht="19.5" customHeight="1" x14ac:dyDescent="0.35">
      <c r="A132" s="3">
        <v>128</v>
      </c>
      <c r="B132" s="3" t="s">
        <v>63</v>
      </c>
      <c r="C132" s="3">
        <v>2134838</v>
      </c>
      <c r="D132" s="4" t="s">
        <v>552</v>
      </c>
      <c r="E132" s="3" t="s">
        <v>334</v>
      </c>
      <c r="F132" s="3" t="s">
        <v>132</v>
      </c>
      <c r="G132" s="4" t="s">
        <v>335</v>
      </c>
      <c r="H132" s="4" t="s">
        <v>336</v>
      </c>
      <c r="I132" s="4"/>
      <c r="J132" s="4" t="s">
        <v>337</v>
      </c>
      <c r="K132" s="4" t="s">
        <v>116</v>
      </c>
      <c r="L132" s="4">
        <v>2244</v>
      </c>
      <c r="M132" s="4">
        <v>2244</v>
      </c>
      <c r="N132" s="4" t="s">
        <v>71</v>
      </c>
      <c r="O132" s="3">
        <v>2014</v>
      </c>
      <c r="P132" s="5" t="s">
        <v>72</v>
      </c>
      <c r="Q132" s="4" t="s">
        <v>548</v>
      </c>
      <c r="R132" s="4" t="s">
        <v>81</v>
      </c>
      <c r="S132" s="6">
        <v>10462</v>
      </c>
      <c r="T132" s="4" t="s">
        <v>74</v>
      </c>
      <c r="U132" s="4" t="s">
        <v>74</v>
      </c>
      <c r="V132" s="7">
        <f t="shared" si="2"/>
        <v>3138857</v>
      </c>
      <c r="W132" s="7"/>
      <c r="X132" s="8">
        <v>2014</v>
      </c>
      <c r="Y132" s="9" t="s">
        <v>110</v>
      </c>
      <c r="Z132" s="10">
        <v>41976</v>
      </c>
      <c r="AA132" s="9">
        <v>3351400.97</v>
      </c>
      <c r="AB132" s="10">
        <v>42458</v>
      </c>
      <c r="AC132" s="9">
        <v>-71550</v>
      </c>
      <c r="AD132" s="10">
        <v>42978</v>
      </c>
      <c r="AE132" s="9">
        <v>-187251.30000000028</v>
      </c>
      <c r="AF132" s="10">
        <v>43350</v>
      </c>
      <c r="AG132" s="9">
        <v>46257.330000000075</v>
      </c>
      <c r="AH132" s="10">
        <v>43542</v>
      </c>
      <c r="AI132" s="9"/>
      <c r="AJ132" s="10"/>
      <c r="AK132" s="9"/>
      <c r="AL132" s="10"/>
      <c r="AM132" s="9"/>
      <c r="AN132" s="10"/>
      <c r="AO132" s="9"/>
      <c r="AP132" s="10"/>
      <c r="AQ132" s="9"/>
      <c r="AR132" s="10"/>
      <c r="AS132" s="9"/>
      <c r="AT132" s="10"/>
      <c r="AU132" s="9"/>
      <c r="AV132" s="10"/>
      <c r="AW132" s="9"/>
      <c r="AX132" s="10"/>
      <c r="AY132" s="9"/>
      <c r="AZ132" s="10"/>
      <c r="BA132" s="9"/>
      <c r="BB132" s="10"/>
      <c r="BC132" s="4"/>
      <c r="BD132" s="10"/>
      <c r="BE132" s="4"/>
      <c r="BF132" s="10"/>
      <c r="BG132" s="4"/>
      <c r="BH132" s="10"/>
      <c r="BI132" s="4"/>
      <c r="BJ132" s="9">
        <v>3138857</v>
      </c>
      <c r="BK132" s="11">
        <f t="shared" si="3"/>
        <v>1</v>
      </c>
      <c r="BL132" s="12" t="s">
        <v>72</v>
      </c>
    </row>
    <row r="133" spans="1:64" ht="19.5" customHeight="1" x14ac:dyDescent="0.35">
      <c r="A133" s="3">
        <v>129</v>
      </c>
      <c r="B133" s="3" t="s">
        <v>63</v>
      </c>
      <c r="C133" s="3">
        <v>2139086</v>
      </c>
      <c r="D133" s="4" t="s">
        <v>553</v>
      </c>
      <c r="E133" s="3" t="s">
        <v>339</v>
      </c>
      <c r="F133" s="3" t="s">
        <v>132</v>
      </c>
      <c r="G133" s="4" t="s">
        <v>198</v>
      </c>
      <c r="H133" s="4"/>
      <c r="I133" s="4"/>
      <c r="J133" s="4" t="s">
        <v>340</v>
      </c>
      <c r="K133" s="4" t="s">
        <v>341</v>
      </c>
      <c r="L133" s="4">
        <v>64</v>
      </c>
      <c r="M133" s="4">
        <v>64</v>
      </c>
      <c r="N133" s="4" t="s">
        <v>71</v>
      </c>
      <c r="O133" s="3">
        <v>2014</v>
      </c>
      <c r="P133" s="5" t="s">
        <v>72</v>
      </c>
      <c r="Q133" s="4" t="s">
        <v>342</v>
      </c>
      <c r="R133" s="4" t="s">
        <v>81</v>
      </c>
      <c r="S133" s="6">
        <v>74688.429999999993</v>
      </c>
      <c r="T133" s="4" t="s">
        <v>74</v>
      </c>
      <c r="U133" s="4" t="s">
        <v>74</v>
      </c>
      <c r="V133" s="7">
        <f t="shared" ref="V133:V196" si="4">+W133+AA133+AC133+AE133+AG133+AI133+AK133+AM133+AO133+AQ133+AS133+AU133+AW133+AY133+BA133+BC133+BE133+BG133+BI133</f>
        <v>5945097.6200000001</v>
      </c>
      <c r="W133" s="7"/>
      <c r="X133" s="8">
        <v>2014</v>
      </c>
      <c r="Y133" s="9" t="s">
        <v>145</v>
      </c>
      <c r="Z133" s="10">
        <v>41932</v>
      </c>
      <c r="AA133" s="9">
        <v>2616494</v>
      </c>
      <c r="AB133" s="10">
        <v>42003</v>
      </c>
      <c r="AC133" s="9"/>
      <c r="AD133" s="10">
        <v>42794</v>
      </c>
      <c r="AE133" s="9">
        <v>3319575.99</v>
      </c>
      <c r="AF133" s="10">
        <v>43208</v>
      </c>
      <c r="AG133" s="9">
        <v>-25000</v>
      </c>
      <c r="AH133" s="10">
        <v>43367</v>
      </c>
      <c r="AI133" s="9"/>
      <c r="AJ133" s="10">
        <v>43508</v>
      </c>
      <c r="AK133" s="9">
        <v>-112321.59</v>
      </c>
      <c r="AL133" s="10">
        <v>43655</v>
      </c>
      <c r="AM133" s="9">
        <v>0</v>
      </c>
      <c r="AN133" s="10">
        <v>43980</v>
      </c>
      <c r="AO133" s="9">
        <v>146349.21999999974</v>
      </c>
      <c r="AP133" s="10"/>
      <c r="AQ133" s="9"/>
      <c r="AR133" s="10"/>
      <c r="AS133" s="9"/>
      <c r="AT133" s="10"/>
      <c r="AU133" s="9"/>
      <c r="AV133" s="10"/>
      <c r="AW133" s="9"/>
      <c r="AX133" s="10"/>
      <c r="AY133" s="9"/>
      <c r="AZ133" s="10"/>
      <c r="BA133" s="9"/>
      <c r="BB133" s="10"/>
      <c r="BC133" s="4"/>
      <c r="BD133" s="10"/>
      <c r="BE133" s="4"/>
      <c r="BF133" s="10"/>
      <c r="BG133" s="4"/>
      <c r="BH133" s="10"/>
      <c r="BI133" s="4"/>
      <c r="BJ133" s="9">
        <v>5945097.620000001</v>
      </c>
      <c r="BK133" s="11">
        <f t="shared" ref="BK133:BK195" si="5">BJ133/V133</f>
        <v>1.0000000000000002</v>
      </c>
      <c r="BL133" s="12" t="s">
        <v>72</v>
      </c>
    </row>
    <row r="134" spans="1:64" ht="19.5" customHeight="1" x14ac:dyDescent="0.35">
      <c r="A134" s="3">
        <v>130</v>
      </c>
      <c r="B134" s="3" t="s">
        <v>63</v>
      </c>
      <c r="C134" s="3">
        <v>2194972</v>
      </c>
      <c r="D134" s="4" t="s">
        <v>555</v>
      </c>
      <c r="E134" s="3" t="s">
        <v>541</v>
      </c>
      <c r="F134" s="3" t="s">
        <v>132</v>
      </c>
      <c r="G134" s="4" t="s">
        <v>67</v>
      </c>
      <c r="H134" s="4"/>
      <c r="I134" s="4"/>
      <c r="J134" s="4" t="s">
        <v>542</v>
      </c>
      <c r="K134" s="4" t="s">
        <v>116</v>
      </c>
      <c r="L134" s="4">
        <v>9749</v>
      </c>
      <c r="M134" s="4">
        <v>9749</v>
      </c>
      <c r="N134" s="4" t="s">
        <v>71</v>
      </c>
      <c r="O134" s="3">
        <v>2014</v>
      </c>
      <c r="P134" s="5" t="s">
        <v>122</v>
      </c>
      <c r="Q134" s="4" t="s">
        <v>101</v>
      </c>
      <c r="R134" s="4" t="s">
        <v>81</v>
      </c>
      <c r="S134" s="6">
        <v>251860</v>
      </c>
      <c r="T134" s="4" t="s">
        <v>74</v>
      </c>
      <c r="U134" s="4" t="s">
        <v>74</v>
      </c>
      <c r="V134" s="7">
        <f t="shared" si="4"/>
        <v>8485415.7400000002</v>
      </c>
      <c r="W134" s="7"/>
      <c r="X134" s="8">
        <v>2014</v>
      </c>
      <c r="Y134" s="9" t="s">
        <v>110</v>
      </c>
      <c r="Z134" s="10">
        <v>41988</v>
      </c>
      <c r="AA134" s="9">
        <v>7480833</v>
      </c>
      <c r="AB134" s="10">
        <v>42629</v>
      </c>
      <c r="AC134" s="9">
        <v>1004582.7400000002</v>
      </c>
      <c r="AD134" s="10"/>
      <c r="AE134" s="9"/>
      <c r="AF134" s="10"/>
      <c r="AG134" s="9"/>
      <c r="AH134" s="10"/>
      <c r="AI134" s="9"/>
      <c r="AJ134" s="10"/>
      <c r="AK134" s="9"/>
      <c r="AL134" s="10"/>
      <c r="AM134" s="9"/>
      <c r="AN134" s="10"/>
      <c r="AO134" s="9"/>
      <c r="AP134" s="10"/>
      <c r="AQ134" s="9"/>
      <c r="AR134" s="10"/>
      <c r="AS134" s="9"/>
      <c r="AT134" s="10"/>
      <c r="AU134" s="9"/>
      <c r="AV134" s="10"/>
      <c r="AW134" s="9"/>
      <c r="AX134" s="10"/>
      <c r="AY134" s="9"/>
      <c r="AZ134" s="10"/>
      <c r="BA134" s="9"/>
      <c r="BB134" s="10"/>
      <c r="BC134" s="4"/>
      <c r="BD134" s="10"/>
      <c r="BE134" s="4"/>
      <c r="BF134" s="10"/>
      <c r="BG134" s="4"/>
      <c r="BH134" s="10"/>
      <c r="BI134" s="4"/>
      <c r="BJ134" s="9">
        <v>7601111.2599999998</v>
      </c>
      <c r="BK134" s="11">
        <f t="shared" si="5"/>
        <v>0.89578536784810492</v>
      </c>
      <c r="BL134" s="12" t="s">
        <v>224</v>
      </c>
    </row>
    <row r="135" spans="1:64" ht="19.5" customHeight="1" x14ac:dyDescent="0.35">
      <c r="A135" s="3">
        <v>131</v>
      </c>
      <c r="B135" s="3" t="s">
        <v>63</v>
      </c>
      <c r="C135" s="3">
        <v>2194964</v>
      </c>
      <c r="D135" s="4" t="s">
        <v>556</v>
      </c>
      <c r="E135" s="3" t="s">
        <v>541</v>
      </c>
      <c r="F135" s="3" t="s">
        <v>132</v>
      </c>
      <c r="G135" s="4" t="s">
        <v>67</v>
      </c>
      <c r="H135" s="4"/>
      <c r="I135" s="4"/>
      <c r="J135" s="4" t="s">
        <v>542</v>
      </c>
      <c r="K135" s="4" t="s">
        <v>116</v>
      </c>
      <c r="L135" s="4">
        <v>6028</v>
      </c>
      <c r="M135" s="4">
        <v>6028</v>
      </c>
      <c r="N135" s="4" t="s">
        <v>71</v>
      </c>
      <c r="O135" s="3">
        <v>2014</v>
      </c>
      <c r="P135" s="5" t="s">
        <v>122</v>
      </c>
      <c r="Q135" s="4" t="s">
        <v>101</v>
      </c>
      <c r="R135" s="4" t="s">
        <v>81</v>
      </c>
      <c r="S135" s="6">
        <v>100480</v>
      </c>
      <c r="T135" s="4" t="s">
        <v>74</v>
      </c>
      <c r="U135" s="4" t="s">
        <v>74</v>
      </c>
      <c r="V135" s="7">
        <f t="shared" si="4"/>
        <v>7445672.8600000003</v>
      </c>
      <c r="W135" s="7"/>
      <c r="X135" s="8">
        <v>2014</v>
      </c>
      <c r="Y135" s="9" t="s">
        <v>110</v>
      </c>
      <c r="Z135" s="10">
        <v>41988</v>
      </c>
      <c r="AA135" s="9">
        <v>5838494</v>
      </c>
      <c r="AB135" s="10">
        <v>42629</v>
      </c>
      <c r="AC135" s="9">
        <v>1607178.8600000003</v>
      </c>
      <c r="AD135" s="10"/>
      <c r="AE135" s="9"/>
      <c r="AF135" s="10"/>
      <c r="AG135" s="9"/>
      <c r="AH135" s="10"/>
      <c r="AI135" s="9"/>
      <c r="AJ135" s="10"/>
      <c r="AK135" s="9"/>
      <c r="AL135" s="10"/>
      <c r="AM135" s="9"/>
      <c r="AN135" s="10"/>
      <c r="AO135" s="9"/>
      <c r="AP135" s="10"/>
      <c r="AQ135" s="9"/>
      <c r="AR135" s="10"/>
      <c r="AS135" s="9"/>
      <c r="AT135" s="10"/>
      <c r="AU135" s="9"/>
      <c r="AV135" s="10"/>
      <c r="AW135" s="9"/>
      <c r="AX135" s="10"/>
      <c r="AY135" s="9"/>
      <c r="AZ135" s="10"/>
      <c r="BA135" s="9"/>
      <c r="BB135" s="10"/>
      <c r="BC135" s="4"/>
      <c r="BD135" s="10"/>
      <c r="BE135" s="4"/>
      <c r="BF135" s="10"/>
      <c r="BG135" s="4"/>
      <c r="BH135" s="10"/>
      <c r="BI135" s="4"/>
      <c r="BJ135" s="9">
        <v>7347872.8600000003</v>
      </c>
      <c r="BK135" s="11">
        <f t="shared" si="5"/>
        <v>0.98686485401132706</v>
      </c>
      <c r="BL135" s="12" t="s">
        <v>224</v>
      </c>
    </row>
    <row r="136" spans="1:64" ht="19.5" customHeight="1" x14ac:dyDescent="0.35">
      <c r="A136" s="3">
        <v>132</v>
      </c>
      <c r="B136" s="3" t="s">
        <v>63</v>
      </c>
      <c r="C136" s="3">
        <v>2249965</v>
      </c>
      <c r="D136" s="4" t="s">
        <v>557</v>
      </c>
      <c r="E136" s="3" t="s">
        <v>541</v>
      </c>
      <c r="F136" s="3" t="s">
        <v>132</v>
      </c>
      <c r="G136" s="4" t="s">
        <v>67</v>
      </c>
      <c r="H136" s="4"/>
      <c r="I136" s="4"/>
      <c r="J136" s="4" t="s">
        <v>542</v>
      </c>
      <c r="K136" s="4" t="s">
        <v>116</v>
      </c>
      <c r="L136" s="4">
        <v>2965</v>
      </c>
      <c r="M136" s="4">
        <v>2965</v>
      </c>
      <c r="N136" s="4" t="s">
        <v>71</v>
      </c>
      <c r="O136" s="3">
        <v>2014</v>
      </c>
      <c r="P136" s="5" t="s">
        <v>122</v>
      </c>
      <c r="Q136" s="4" t="s">
        <v>101</v>
      </c>
      <c r="R136" s="4" t="s">
        <v>81</v>
      </c>
      <c r="S136" s="6">
        <v>114748</v>
      </c>
      <c r="T136" s="4" t="s">
        <v>74</v>
      </c>
      <c r="U136" s="4" t="s">
        <v>74</v>
      </c>
      <c r="V136" s="7">
        <f t="shared" si="4"/>
        <v>3908101.92</v>
      </c>
      <c r="W136" s="7"/>
      <c r="X136" s="8">
        <v>2014</v>
      </c>
      <c r="Y136" s="9" t="s">
        <v>110</v>
      </c>
      <c r="Z136" s="10">
        <v>41988</v>
      </c>
      <c r="AA136" s="9">
        <v>3859274</v>
      </c>
      <c r="AB136" s="10">
        <v>42629</v>
      </c>
      <c r="AC136" s="9">
        <v>48827.919999999925</v>
      </c>
      <c r="AD136" s="10"/>
      <c r="AE136" s="9"/>
      <c r="AF136" s="10"/>
      <c r="AG136" s="9"/>
      <c r="AH136" s="10"/>
      <c r="AI136" s="9"/>
      <c r="AJ136" s="10"/>
      <c r="AK136" s="9"/>
      <c r="AL136" s="10"/>
      <c r="AM136" s="9"/>
      <c r="AN136" s="10"/>
      <c r="AO136" s="9"/>
      <c r="AP136" s="10"/>
      <c r="AQ136" s="9"/>
      <c r="AR136" s="10"/>
      <c r="AS136" s="9"/>
      <c r="AT136" s="10"/>
      <c r="AU136" s="9"/>
      <c r="AV136" s="10"/>
      <c r="AW136" s="9"/>
      <c r="AX136" s="10"/>
      <c r="AY136" s="9"/>
      <c r="AZ136" s="10"/>
      <c r="BA136" s="9"/>
      <c r="BB136" s="10"/>
      <c r="BC136" s="4"/>
      <c r="BD136" s="10"/>
      <c r="BE136" s="4"/>
      <c r="BF136" s="10"/>
      <c r="BG136" s="4"/>
      <c r="BH136" s="10"/>
      <c r="BI136" s="4"/>
      <c r="BJ136" s="9">
        <v>3421630.53</v>
      </c>
      <c r="BK136" s="11">
        <f t="shared" si="5"/>
        <v>0.8755223379640007</v>
      </c>
      <c r="BL136" s="12" t="s">
        <v>224</v>
      </c>
    </row>
    <row r="137" spans="1:64" ht="19.5" customHeight="1" x14ac:dyDescent="0.35">
      <c r="A137" s="3">
        <v>133</v>
      </c>
      <c r="B137" s="3" t="s">
        <v>63</v>
      </c>
      <c r="C137" s="3">
        <v>2231556</v>
      </c>
      <c r="D137" s="4" t="s">
        <v>558</v>
      </c>
      <c r="E137" s="3" t="s">
        <v>559</v>
      </c>
      <c r="F137" s="3" t="s">
        <v>132</v>
      </c>
      <c r="G137" s="4" t="s">
        <v>180</v>
      </c>
      <c r="H137" s="4"/>
      <c r="I137" s="4"/>
      <c r="J137" s="4" t="s">
        <v>560</v>
      </c>
      <c r="K137" s="4" t="s">
        <v>341</v>
      </c>
      <c r="L137" s="4">
        <v>2185</v>
      </c>
      <c r="M137" s="4">
        <v>2185</v>
      </c>
      <c r="N137" s="4" t="s">
        <v>71</v>
      </c>
      <c r="O137" s="3">
        <v>2014</v>
      </c>
      <c r="P137" s="5" t="s">
        <v>122</v>
      </c>
      <c r="Q137" s="4" t="s">
        <v>270</v>
      </c>
      <c r="R137" s="4" t="s">
        <v>81</v>
      </c>
      <c r="S137" s="6">
        <v>220000</v>
      </c>
      <c r="T137" s="4" t="s">
        <v>74</v>
      </c>
      <c r="U137" s="4" t="s">
        <v>74</v>
      </c>
      <c r="V137" s="7">
        <f t="shared" si="4"/>
        <v>19580773.920000002</v>
      </c>
      <c r="W137" s="7"/>
      <c r="X137" s="8">
        <v>2014</v>
      </c>
      <c r="Y137" s="9" t="s">
        <v>110</v>
      </c>
      <c r="Z137" s="10">
        <v>42002</v>
      </c>
      <c r="AA137" s="9">
        <v>9417549.0999999996</v>
      </c>
      <c r="AB137" s="10">
        <v>42683</v>
      </c>
      <c r="AC137" s="9">
        <v>9100910.7300000004</v>
      </c>
      <c r="AD137" s="10">
        <v>43168</v>
      </c>
      <c r="AE137" s="9">
        <v>-183753</v>
      </c>
      <c r="AF137" s="10">
        <v>43364</v>
      </c>
      <c r="AG137" s="9">
        <v>762285.88000000268</v>
      </c>
      <c r="AH137" s="10">
        <v>43685</v>
      </c>
      <c r="AI137" s="9"/>
      <c r="AJ137" s="10">
        <v>43812</v>
      </c>
      <c r="AK137" s="9"/>
      <c r="AL137" s="10">
        <v>44412</v>
      </c>
      <c r="AM137" s="9"/>
      <c r="AN137" s="10">
        <v>44466</v>
      </c>
      <c r="AO137" s="9">
        <v>-228429.12000000104</v>
      </c>
      <c r="AP137" s="10">
        <v>44525</v>
      </c>
      <c r="AQ137" s="9">
        <v>712210.33000000194</v>
      </c>
      <c r="AR137" s="10"/>
      <c r="AS137" s="9"/>
      <c r="AT137" s="10"/>
      <c r="AU137" s="9"/>
      <c r="AV137" s="10"/>
      <c r="AW137" s="9"/>
      <c r="AX137" s="10"/>
      <c r="AY137" s="9"/>
      <c r="AZ137" s="10"/>
      <c r="BA137" s="9"/>
      <c r="BB137" s="10"/>
      <c r="BC137" s="4"/>
      <c r="BD137" s="10"/>
      <c r="BE137" s="4"/>
      <c r="BF137" s="10"/>
      <c r="BG137" s="4"/>
      <c r="BH137" s="10"/>
      <c r="BI137" s="4"/>
      <c r="BJ137" s="9">
        <v>18312828.599999998</v>
      </c>
      <c r="BK137" s="11">
        <f t="shared" si="5"/>
        <v>0.93524539299721388</v>
      </c>
      <c r="BL137" s="12" t="s">
        <v>2900</v>
      </c>
    </row>
    <row r="138" spans="1:64" ht="19.5" customHeight="1" x14ac:dyDescent="0.35">
      <c r="A138" s="3">
        <v>134</v>
      </c>
      <c r="B138" s="3" t="s">
        <v>63</v>
      </c>
      <c r="C138" s="3">
        <v>2194933</v>
      </c>
      <c r="D138" s="4" t="s">
        <v>561</v>
      </c>
      <c r="E138" s="3" t="s">
        <v>559</v>
      </c>
      <c r="F138" s="3" t="s">
        <v>132</v>
      </c>
      <c r="G138" s="4" t="s">
        <v>180</v>
      </c>
      <c r="H138" s="4"/>
      <c r="I138" s="4"/>
      <c r="J138" s="4" t="s">
        <v>560</v>
      </c>
      <c r="K138" s="4" t="s">
        <v>162</v>
      </c>
      <c r="L138" s="4">
        <v>19868</v>
      </c>
      <c r="M138" s="4">
        <v>262165</v>
      </c>
      <c r="N138" s="4" t="s">
        <v>71</v>
      </c>
      <c r="O138" s="3">
        <v>2014</v>
      </c>
      <c r="P138" s="5" t="s">
        <v>122</v>
      </c>
      <c r="Q138" s="4" t="s">
        <v>270</v>
      </c>
      <c r="R138" s="4" t="s">
        <v>81</v>
      </c>
      <c r="S138" s="6">
        <v>1028320.44</v>
      </c>
      <c r="T138" s="4" t="s">
        <v>74</v>
      </c>
      <c r="U138" s="4" t="s">
        <v>74</v>
      </c>
      <c r="V138" s="7">
        <f t="shared" si="4"/>
        <v>78852218.219999999</v>
      </c>
      <c r="W138" s="7"/>
      <c r="X138" s="8">
        <v>2014</v>
      </c>
      <c r="Y138" s="9" t="s">
        <v>110</v>
      </c>
      <c r="Z138" s="10">
        <v>42002</v>
      </c>
      <c r="AA138" s="9">
        <v>9388799</v>
      </c>
      <c r="AB138" s="10">
        <v>44005</v>
      </c>
      <c r="AC138" s="9"/>
      <c r="AD138" s="10">
        <v>44497</v>
      </c>
      <c r="AE138" s="9"/>
      <c r="AF138" s="10">
        <v>44511</v>
      </c>
      <c r="AG138" s="9">
        <v>32350568.670000002</v>
      </c>
      <c r="AH138" s="10">
        <v>45170</v>
      </c>
      <c r="AI138" s="9"/>
      <c r="AJ138" s="10">
        <v>45271</v>
      </c>
      <c r="AK138" s="9">
        <v>37112850.549999997</v>
      </c>
      <c r="AL138" s="10">
        <v>45524</v>
      </c>
      <c r="AM138" s="9"/>
      <c r="AN138" s="10">
        <v>45789</v>
      </c>
      <c r="AO138" s="9"/>
      <c r="AP138" s="10"/>
      <c r="AQ138" s="9"/>
      <c r="AR138" s="10"/>
      <c r="AS138" s="9"/>
      <c r="AT138" s="10"/>
      <c r="AU138" s="9"/>
      <c r="AV138" s="10"/>
      <c r="AW138" s="9"/>
      <c r="AX138" s="10"/>
      <c r="AY138" s="9"/>
      <c r="AZ138" s="10"/>
      <c r="BA138" s="9"/>
      <c r="BB138" s="10"/>
      <c r="BC138" s="4"/>
      <c r="BD138" s="10"/>
      <c r="BE138" s="4"/>
      <c r="BF138" s="10"/>
      <c r="BG138" s="4"/>
      <c r="BH138" s="10"/>
      <c r="BI138" s="4"/>
      <c r="BJ138" s="9">
        <v>2150353.6399999997</v>
      </c>
      <c r="BK138" s="11">
        <f t="shared" si="5"/>
        <v>2.7270680375794248E-2</v>
      </c>
      <c r="BL138" s="12" t="s">
        <v>2899</v>
      </c>
    </row>
    <row r="139" spans="1:64" ht="19.5" customHeight="1" x14ac:dyDescent="0.35">
      <c r="A139" s="3">
        <v>135</v>
      </c>
      <c r="B139" s="3" t="s">
        <v>63</v>
      </c>
      <c r="C139" s="3">
        <v>2199780</v>
      </c>
      <c r="D139" s="4" t="s">
        <v>562</v>
      </c>
      <c r="E139" s="3" t="s">
        <v>563</v>
      </c>
      <c r="F139" s="3" t="s">
        <v>66</v>
      </c>
      <c r="G139" s="4" t="s">
        <v>180</v>
      </c>
      <c r="H139" s="4" t="s">
        <v>426</v>
      </c>
      <c r="I139" s="4" t="s">
        <v>564</v>
      </c>
      <c r="J139" s="4" t="s">
        <v>565</v>
      </c>
      <c r="K139" s="4" t="s">
        <v>239</v>
      </c>
      <c r="L139" s="4">
        <v>1193</v>
      </c>
      <c r="M139" s="4">
        <v>1193</v>
      </c>
      <c r="N139" s="4" t="s">
        <v>71</v>
      </c>
      <c r="O139" s="3">
        <v>2015</v>
      </c>
      <c r="P139" s="5" t="s">
        <v>72</v>
      </c>
      <c r="Q139" s="4" t="s">
        <v>270</v>
      </c>
      <c r="R139" s="4" t="s">
        <v>81</v>
      </c>
      <c r="S139" s="6">
        <v>61858.720000000001</v>
      </c>
      <c r="T139" s="4" t="s">
        <v>74</v>
      </c>
      <c r="U139" s="4" t="s">
        <v>74</v>
      </c>
      <c r="V139" s="7">
        <f t="shared" si="4"/>
        <v>1028179.54</v>
      </c>
      <c r="W139" s="7"/>
      <c r="X139" s="8">
        <v>2015</v>
      </c>
      <c r="Y139" s="9" t="s">
        <v>208</v>
      </c>
      <c r="Z139" s="10">
        <v>42032</v>
      </c>
      <c r="AA139" s="9">
        <v>1028179.54</v>
      </c>
      <c r="AB139" s="10"/>
      <c r="AC139" s="9"/>
      <c r="AD139" s="10"/>
      <c r="AE139" s="9"/>
      <c r="AF139" s="10"/>
      <c r="AG139" s="9"/>
      <c r="AH139" s="10"/>
      <c r="AI139" s="9"/>
      <c r="AJ139" s="10"/>
      <c r="AK139" s="9"/>
      <c r="AL139" s="10"/>
      <c r="AM139" s="9"/>
      <c r="AN139" s="10"/>
      <c r="AO139" s="9"/>
      <c r="AP139" s="10"/>
      <c r="AQ139" s="9"/>
      <c r="AR139" s="10"/>
      <c r="AS139" s="9"/>
      <c r="AT139" s="10"/>
      <c r="AU139" s="9"/>
      <c r="AV139" s="10"/>
      <c r="AW139" s="9"/>
      <c r="AX139" s="10"/>
      <c r="AY139" s="9"/>
      <c r="AZ139" s="10"/>
      <c r="BA139" s="9"/>
      <c r="BB139" s="10"/>
      <c r="BC139" s="4"/>
      <c r="BD139" s="10"/>
      <c r="BE139" s="4"/>
      <c r="BF139" s="10"/>
      <c r="BG139" s="4"/>
      <c r="BH139" s="10"/>
      <c r="BI139" s="4"/>
      <c r="BJ139" s="9">
        <v>1028179.54</v>
      </c>
      <c r="BK139" s="11">
        <f t="shared" si="5"/>
        <v>1</v>
      </c>
      <c r="BL139" s="12" t="s">
        <v>72</v>
      </c>
    </row>
    <row r="140" spans="1:64" ht="19.5" customHeight="1" x14ac:dyDescent="0.35">
      <c r="A140" s="3">
        <v>136</v>
      </c>
      <c r="B140" s="3" t="s">
        <v>63</v>
      </c>
      <c r="C140" s="3">
        <v>2271145</v>
      </c>
      <c r="D140" s="4" t="s">
        <v>566</v>
      </c>
      <c r="E140" s="3" t="s">
        <v>567</v>
      </c>
      <c r="F140" s="3" t="s">
        <v>66</v>
      </c>
      <c r="G140" s="4" t="s">
        <v>125</v>
      </c>
      <c r="H140" s="4" t="s">
        <v>125</v>
      </c>
      <c r="I140" s="4" t="s">
        <v>568</v>
      </c>
      <c r="J140" s="4" t="s">
        <v>569</v>
      </c>
      <c r="K140" s="4" t="s">
        <v>70</v>
      </c>
      <c r="L140" s="4">
        <v>1288</v>
      </c>
      <c r="M140" s="4">
        <v>1288</v>
      </c>
      <c r="N140" s="4" t="s">
        <v>71</v>
      </c>
      <c r="O140" s="3">
        <v>2015</v>
      </c>
      <c r="P140" s="5" t="s">
        <v>72</v>
      </c>
      <c r="Q140" s="4" t="s">
        <v>101</v>
      </c>
      <c r="R140" s="4" t="s">
        <v>81</v>
      </c>
      <c r="S140" s="6">
        <v>171564</v>
      </c>
      <c r="T140" s="4" t="s">
        <v>74</v>
      </c>
      <c r="U140" s="4" t="s">
        <v>74</v>
      </c>
      <c r="V140" s="7">
        <f t="shared" si="4"/>
        <v>8443615.7400000002</v>
      </c>
      <c r="W140" s="7"/>
      <c r="X140" s="8">
        <v>2015</v>
      </c>
      <c r="Y140" s="9" t="s">
        <v>87</v>
      </c>
      <c r="Z140" s="10">
        <v>42220</v>
      </c>
      <c r="AA140" s="9">
        <v>9082603.9700000007</v>
      </c>
      <c r="AB140" s="10">
        <v>42443</v>
      </c>
      <c r="AC140" s="9">
        <v>-660719.62</v>
      </c>
      <c r="AD140" s="10">
        <v>42541</v>
      </c>
      <c r="AE140" s="9">
        <v>21731.389999998733</v>
      </c>
      <c r="AF140" s="10"/>
      <c r="AG140" s="9"/>
      <c r="AH140" s="10"/>
      <c r="AI140" s="9"/>
      <c r="AJ140" s="10"/>
      <c r="AK140" s="9"/>
      <c r="AL140" s="10"/>
      <c r="AM140" s="9"/>
      <c r="AN140" s="10"/>
      <c r="AO140" s="9"/>
      <c r="AP140" s="10"/>
      <c r="AQ140" s="9"/>
      <c r="AR140" s="10"/>
      <c r="AS140" s="9"/>
      <c r="AT140" s="10"/>
      <c r="AU140" s="9"/>
      <c r="AV140" s="10"/>
      <c r="AW140" s="9"/>
      <c r="AX140" s="10"/>
      <c r="AY140" s="9"/>
      <c r="AZ140" s="10"/>
      <c r="BA140" s="9"/>
      <c r="BB140" s="10"/>
      <c r="BC140" s="4"/>
      <c r="BD140" s="10"/>
      <c r="BE140" s="4"/>
      <c r="BF140" s="10"/>
      <c r="BG140" s="4"/>
      <c r="BH140" s="10"/>
      <c r="BI140" s="4"/>
      <c r="BJ140" s="9">
        <v>8443615.7400000002</v>
      </c>
      <c r="BK140" s="11">
        <f t="shared" si="5"/>
        <v>1</v>
      </c>
      <c r="BL140" s="12" t="s">
        <v>72</v>
      </c>
    </row>
    <row r="141" spans="1:64" ht="19.5" customHeight="1" x14ac:dyDescent="0.35">
      <c r="A141" s="3">
        <v>137</v>
      </c>
      <c r="B141" s="3" t="s">
        <v>63</v>
      </c>
      <c r="C141" s="3">
        <v>2184979</v>
      </c>
      <c r="D141" s="4" t="s">
        <v>570</v>
      </c>
      <c r="E141" s="3" t="s">
        <v>567</v>
      </c>
      <c r="F141" s="3" t="s">
        <v>66</v>
      </c>
      <c r="G141" s="4" t="s">
        <v>125</v>
      </c>
      <c r="H141" s="4" t="s">
        <v>125</v>
      </c>
      <c r="I141" s="4" t="s">
        <v>568</v>
      </c>
      <c r="J141" s="4" t="s">
        <v>569</v>
      </c>
      <c r="K141" s="4" t="s">
        <v>70</v>
      </c>
      <c r="L141" s="4">
        <v>1178</v>
      </c>
      <c r="M141" s="4">
        <v>1178</v>
      </c>
      <c r="N141" s="4" t="s">
        <v>71</v>
      </c>
      <c r="O141" s="3">
        <v>2015</v>
      </c>
      <c r="P141" s="5" t="s">
        <v>72</v>
      </c>
      <c r="Q141" s="4" t="s">
        <v>101</v>
      </c>
      <c r="R141" s="4" t="s">
        <v>81</v>
      </c>
      <c r="S141" s="6">
        <v>181522</v>
      </c>
      <c r="T141" s="4" t="s">
        <v>74</v>
      </c>
      <c r="U141" s="4" t="s">
        <v>74</v>
      </c>
      <c r="V141" s="7">
        <f t="shared" si="4"/>
        <v>4585033.0600000005</v>
      </c>
      <c r="W141" s="7"/>
      <c r="X141" s="8">
        <v>2015</v>
      </c>
      <c r="Y141" s="9" t="s">
        <v>87</v>
      </c>
      <c r="Z141" s="10">
        <v>42220</v>
      </c>
      <c r="AA141" s="9">
        <v>4418636.83</v>
      </c>
      <c r="AB141" s="10">
        <v>42466</v>
      </c>
      <c r="AC141" s="9">
        <v>53572.709999999963</v>
      </c>
      <c r="AD141" s="10">
        <v>42541</v>
      </c>
      <c r="AE141" s="9">
        <v>112823.52000000048</v>
      </c>
      <c r="AF141" s="10"/>
      <c r="AG141" s="9"/>
      <c r="AH141" s="10"/>
      <c r="AI141" s="9"/>
      <c r="AJ141" s="10"/>
      <c r="AK141" s="9"/>
      <c r="AL141" s="10"/>
      <c r="AM141" s="9"/>
      <c r="AN141" s="10"/>
      <c r="AO141" s="9"/>
      <c r="AP141" s="10"/>
      <c r="AQ141" s="9"/>
      <c r="AR141" s="10"/>
      <c r="AS141" s="9"/>
      <c r="AT141" s="10"/>
      <c r="AU141" s="9"/>
      <c r="AV141" s="10"/>
      <c r="AW141" s="9"/>
      <c r="AX141" s="10"/>
      <c r="AY141" s="9"/>
      <c r="AZ141" s="10"/>
      <c r="BA141" s="9"/>
      <c r="BB141" s="10"/>
      <c r="BC141" s="4"/>
      <c r="BD141" s="10"/>
      <c r="BE141" s="4"/>
      <c r="BF141" s="10"/>
      <c r="BG141" s="4"/>
      <c r="BH141" s="10"/>
      <c r="BI141" s="4"/>
      <c r="BJ141" s="9">
        <v>4585033.0600000005</v>
      </c>
      <c r="BK141" s="11">
        <f t="shared" si="5"/>
        <v>1</v>
      </c>
      <c r="BL141" s="12" t="s">
        <v>72</v>
      </c>
    </row>
    <row r="142" spans="1:64" ht="19.5" customHeight="1" x14ac:dyDescent="0.35">
      <c r="A142" s="3">
        <v>138</v>
      </c>
      <c r="B142" s="3" t="s">
        <v>63</v>
      </c>
      <c r="C142" s="3">
        <v>2162766</v>
      </c>
      <c r="D142" s="4" t="s">
        <v>571</v>
      </c>
      <c r="E142" s="3" t="s">
        <v>567</v>
      </c>
      <c r="F142" s="3" t="s">
        <v>66</v>
      </c>
      <c r="G142" s="4" t="s">
        <v>125</v>
      </c>
      <c r="H142" s="4" t="s">
        <v>125</v>
      </c>
      <c r="I142" s="4" t="s">
        <v>568</v>
      </c>
      <c r="J142" s="4" t="s">
        <v>569</v>
      </c>
      <c r="K142" s="4" t="s">
        <v>70</v>
      </c>
      <c r="L142" s="4">
        <v>14153</v>
      </c>
      <c r="M142" s="4">
        <v>14153</v>
      </c>
      <c r="N142" s="4" t="s">
        <v>71</v>
      </c>
      <c r="O142" s="3">
        <v>2015</v>
      </c>
      <c r="P142" s="5" t="s">
        <v>72</v>
      </c>
      <c r="Q142" s="4" t="s">
        <v>101</v>
      </c>
      <c r="R142" s="4" t="s">
        <v>81</v>
      </c>
      <c r="S142" s="6">
        <v>96183</v>
      </c>
      <c r="T142" s="4" t="s">
        <v>74</v>
      </c>
      <c r="U142" s="4" t="s">
        <v>74</v>
      </c>
      <c r="V142" s="7">
        <f t="shared" si="4"/>
        <v>3898646.08</v>
      </c>
      <c r="W142" s="7"/>
      <c r="X142" s="8">
        <v>2015</v>
      </c>
      <c r="Y142" s="9" t="s">
        <v>87</v>
      </c>
      <c r="Z142" s="10">
        <v>42220</v>
      </c>
      <c r="AA142" s="9">
        <v>3836944.2399999998</v>
      </c>
      <c r="AB142" s="10">
        <v>42541</v>
      </c>
      <c r="AC142" s="9">
        <v>61701.840000000317</v>
      </c>
      <c r="AD142" s="10"/>
      <c r="AE142" s="9"/>
      <c r="AF142" s="10"/>
      <c r="AG142" s="9"/>
      <c r="AH142" s="10"/>
      <c r="AI142" s="9"/>
      <c r="AJ142" s="10"/>
      <c r="AK142" s="9"/>
      <c r="AL142" s="10"/>
      <c r="AM142" s="9"/>
      <c r="AN142" s="10"/>
      <c r="AO142" s="9"/>
      <c r="AP142" s="10"/>
      <c r="AQ142" s="9"/>
      <c r="AR142" s="10"/>
      <c r="AS142" s="9"/>
      <c r="AT142" s="10"/>
      <c r="AU142" s="9"/>
      <c r="AV142" s="10"/>
      <c r="AW142" s="9"/>
      <c r="AX142" s="10"/>
      <c r="AY142" s="9"/>
      <c r="AZ142" s="10"/>
      <c r="BA142" s="9"/>
      <c r="BB142" s="10"/>
      <c r="BC142" s="4"/>
      <c r="BD142" s="10"/>
      <c r="BE142" s="4"/>
      <c r="BF142" s="10"/>
      <c r="BG142" s="4"/>
      <c r="BH142" s="10"/>
      <c r="BI142" s="4"/>
      <c r="BJ142" s="9">
        <v>3898646.08</v>
      </c>
      <c r="BK142" s="11">
        <f t="shared" si="5"/>
        <v>1</v>
      </c>
      <c r="BL142" s="12" t="s">
        <v>72</v>
      </c>
    </row>
    <row r="143" spans="1:64" ht="19.5" customHeight="1" x14ac:dyDescent="0.35">
      <c r="A143" s="3">
        <v>139</v>
      </c>
      <c r="B143" s="3" t="s">
        <v>63</v>
      </c>
      <c r="C143" s="3">
        <v>2244778</v>
      </c>
      <c r="D143" s="4" t="s">
        <v>572</v>
      </c>
      <c r="E143" s="3" t="s">
        <v>573</v>
      </c>
      <c r="F143" s="3" t="s">
        <v>66</v>
      </c>
      <c r="G143" s="4" t="s">
        <v>180</v>
      </c>
      <c r="H143" s="4" t="s">
        <v>426</v>
      </c>
      <c r="I143" s="4" t="s">
        <v>574</v>
      </c>
      <c r="J143" s="4" t="s">
        <v>575</v>
      </c>
      <c r="K143" s="4" t="s">
        <v>70</v>
      </c>
      <c r="L143" s="4">
        <v>717</v>
      </c>
      <c r="M143" s="4">
        <v>717</v>
      </c>
      <c r="N143" s="4" t="s">
        <v>71</v>
      </c>
      <c r="O143" s="3">
        <v>2015</v>
      </c>
      <c r="P143" s="5" t="s">
        <v>72</v>
      </c>
      <c r="Q143" s="4" t="s">
        <v>270</v>
      </c>
      <c r="R143" s="4" t="s">
        <v>81</v>
      </c>
      <c r="S143" s="6">
        <v>91947</v>
      </c>
      <c r="T143" s="4" t="s">
        <v>74</v>
      </c>
      <c r="U143" s="4" t="s">
        <v>74</v>
      </c>
      <c r="V143" s="7">
        <f t="shared" si="4"/>
        <v>1357986.73</v>
      </c>
      <c r="W143" s="7"/>
      <c r="X143" s="8">
        <v>2015</v>
      </c>
      <c r="Y143" s="9" t="s">
        <v>171</v>
      </c>
      <c r="Z143" s="10">
        <v>42062</v>
      </c>
      <c r="AA143" s="9">
        <v>1103356.71</v>
      </c>
      <c r="AB143" s="10">
        <v>42209</v>
      </c>
      <c r="AC143" s="9">
        <v>243241.96</v>
      </c>
      <c r="AD143" s="10">
        <v>42380</v>
      </c>
      <c r="AE143" s="9">
        <v>-3584.01</v>
      </c>
      <c r="AF143" s="10">
        <v>42465</v>
      </c>
      <c r="AG143" s="9"/>
      <c r="AH143" s="10">
        <v>42724</v>
      </c>
      <c r="AI143" s="9">
        <v>20979.9000000001</v>
      </c>
      <c r="AJ143" s="10">
        <v>42892</v>
      </c>
      <c r="AK143" s="9"/>
      <c r="AL143" s="10">
        <v>43319</v>
      </c>
      <c r="AM143" s="9"/>
      <c r="AN143" s="10">
        <v>43396</v>
      </c>
      <c r="AO143" s="9">
        <v>-6007.8300000001</v>
      </c>
      <c r="AP143" s="10"/>
      <c r="AQ143" s="9"/>
      <c r="AR143" s="10"/>
      <c r="AS143" s="9"/>
      <c r="AT143" s="10"/>
      <c r="AU143" s="9"/>
      <c r="AV143" s="10"/>
      <c r="AW143" s="9"/>
      <c r="AX143" s="10"/>
      <c r="AY143" s="9"/>
      <c r="AZ143" s="10"/>
      <c r="BA143" s="9"/>
      <c r="BB143" s="10"/>
      <c r="BC143" s="4"/>
      <c r="BD143" s="10"/>
      <c r="BE143" s="4"/>
      <c r="BF143" s="10"/>
      <c r="BG143" s="4"/>
      <c r="BH143" s="10"/>
      <c r="BI143" s="4"/>
      <c r="BJ143" s="9">
        <v>1357986.73</v>
      </c>
      <c r="BK143" s="11">
        <f t="shared" si="5"/>
        <v>1</v>
      </c>
      <c r="BL143" s="12" t="s">
        <v>72</v>
      </c>
    </row>
    <row r="144" spans="1:64" ht="19.5" customHeight="1" x14ac:dyDescent="0.35">
      <c r="A144" s="3">
        <v>140</v>
      </c>
      <c r="B144" s="3" t="s">
        <v>63</v>
      </c>
      <c r="C144" s="3">
        <v>2244725</v>
      </c>
      <c r="D144" s="4" t="s">
        <v>576</v>
      </c>
      <c r="E144" s="3" t="s">
        <v>573</v>
      </c>
      <c r="F144" s="3" t="s">
        <v>66</v>
      </c>
      <c r="G144" s="4" t="s">
        <v>180</v>
      </c>
      <c r="H144" s="4" t="s">
        <v>426</v>
      </c>
      <c r="I144" s="4" t="s">
        <v>574</v>
      </c>
      <c r="J144" s="4" t="s">
        <v>575</v>
      </c>
      <c r="K144" s="4" t="s">
        <v>70</v>
      </c>
      <c r="L144" s="4">
        <v>2623</v>
      </c>
      <c r="M144" s="4">
        <v>2623</v>
      </c>
      <c r="N144" s="4" t="s">
        <v>71</v>
      </c>
      <c r="O144" s="3">
        <v>2015</v>
      </c>
      <c r="P144" s="5" t="s">
        <v>72</v>
      </c>
      <c r="Q144" s="4" t="s">
        <v>270</v>
      </c>
      <c r="R144" s="4" t="s">
        <v>81</v>
      </c>
      <c r="S144" s="6">
        <v>65002.794999999998</v>
      </c>
      <c r="T144" s="4" t="s">
        <v>74</v>
      </c>
      <c r="U144" s="4" t="s">
        <v>74</v>
      </c>
      <c r="V144" s="7">
        <f t="shared" si="4"/>
        <v>1087837.6899999997</v>
      </c>
      <c r="W144" s="7"/>
      <c r="X144" s="8">
        <v>2015</v>
      </c>
      <c r="Y144" s="9" t="s">
        <v>171</v>
      </c>
      <c r="Z144" s="10">
        <v>42062</v>
      </c>
      <c r="AA144" s="9">
        <v>825917.91</v>
      </c>
      <c r="AB144" s="10">
        <v>42209</v>
      </c>
      <c r="AC144" s="9">
        <v>293300.99</v>
      </c>
      <c r="AD144" s="10">
        <v>42380</v>
      </c>
      <c r="AE144" s="9">
        <v>-40504.57</v>
      </c>
      <c r="AF144" s="10">
        <v>42465</v>
      </c>
      <c r="AG144" s="9"/>
      <c r="AH144" s="10">
        <v>42765</v>
      </c>
      <c r="AI144" s="9">
        <v>20454.10999999987</v>
      </c>
      <c r="AJ144" s="10">
        <v>42906</v>
      </c>
      <c r="AK144" s="9"/>
      <c r="AL144" s="10">
        <v>43319</v>
      </c>
      <c r="AM144" s="9"/>
      <c r="AN144" s="10">
        <v>43396</v>
      </c>
      <c r="AO144" s="9">
        <v>-11330.75</v>
      </c>
      <c r="AP144" s="10"/>
      <c r="AQ144" s="9"/>
      <c r="AR144" s="10"/>
      <c r="AS144" s="9"/>
      <c r="AT144" s="10"/>
      <c r="AU144" s="9"/>
      <c r="AV144" s="10"/>
      <c r="AW144" s="9"/>
      <c r="AX144" s="10"/>
      <c r="AY144" s="9"/>
      <c r="AZ144" s="10"/>
      <c r="BA144" s="9"/>
      <c r="BB144" s="10"/>
      <c r="BC144" s="4"/>
      <c r="BD144" s="10"/>
      <c r="BE144" s="4"/>
      <c r="BF144" s="10"/>
      <c r="BG144" s="4"/>
      <c r="BH144" s="10"/>
      <c r="BI144" s="4"/>
      <c r="BJ144" s="9">
        <v>1087837.69</v>
      </c>
      <c r="BK144" s="11">
        <f t="shared" si="5"/>
        <v>1.0000000000000002</v>
      </c>
      <c r="BL144" s="12" t="s">
        <v>72</v>
      </c>
    </row>
    <row r="145" spans="1:64" ht="19.5" customHeight="1" x14ac:dyDescent="0.35">
      <c r="A145" s="3">
        <v>141</v>
      </c>
      <c r="B145" s="3" t="s">
        <v>63</v>
      </c>
      <c r="C145" s="3">
        <v>2244786</v>
      </c>
      <c r="D145" s="4" t="s">
        <v>577</v>
      </c>
      <c r="E145" s="3" t="s">
        <v>573</v>
      </c>
      <c r="F145" s="3" t="s">
        <v>66</v>
      </c>
      <c r="G145" s="4" t="s">
        <v>180</v>
      </c>
      <c r="H145" s="4" t="s">
        <v>426</v>
      </c>
      <c r="I145" s="4" t="s">
        <v>574</v>
      </c>
      <c r="J145" s="4" t="s">
        <v>575</v>
      </c>
      <c r="K145" s="4" t="s">
        <v>70</v>
      </c>
      <c r="L145" s="4">
        <v>521</v>
      </c>
      <c r="M145" s="4">
        <v>521</v>
      </c>
      <c r="N145" s="4" t="s">
        <v>71</v>
      </c>
      <c r="O145" s="3">
        <v>2015</v>
      </c>
      <c r="P145" s="5" t="s">
        <v>72</v>
      </c>
      <c r="Q145" s="4" t="s">
        <v>270</v>
      </c>
      <c r="R145" s="4" t="s">
        <v>81</v>
      </c>
      <c r="S145" s="6">
        <v>46766.17</v>
      </c>
      <c r="T145" s="4" t="s">
        <v>74</v>
      </c>
      <c r="U145" s="4" t="s">
        <v>74</v>
      </c>
      <c r="V145" s="7">
        <f t="shared" si="4"/>
        <v>713016.96</v>
      </c>
      <c r="W145" s="7"/>
      <c r="X145" s="8">
        <v>2015</v>
      </c>
      <c r="Y145" s="9" t="s">
        <v>171</v>
      </c>
      <c r="Z145" s="10">
        <v>42062</v>
      </c>
      <c r="AA145" s="9">
        <v>561194</v>
      </c>
      <c r="AB145" s="10">
        <v>42209</v>
      </c>
      <c r="AC145" s="9">
        <v>137362.77000000002</v>
      </c>
      <c r="AD145" s="10">
        <v>42465</v>
      </c>
      <c r="AE145" s="9"/>
      <c r="AF145" s="10">
        <v>42704</v>
      </c>
      <c r="AG145" s="9">
        <v>14460.189999999944</v>
      </c>
      <c r="AH145" s="10">
        <v>42891</v>
      </c>
      <c r="AI145" s="9"/>
      <c r="AJ145" s="10">
        <v>43319</v>
      </c>
      <c r="AK145" s="9"/>
      <c r="AL145" s="10"/>
      <c r="AM145" s="9"/>
      <c r="AN145" s="10"/>
      <c r="AO145" s="9"/>
      <c r="AP145" s="10"/>
      <c r="AQ145" s="9"/>
      <c r="AR145" s="10"/>
      <c r="AS145" s="9"/>
      <c r="AT145" s="10"/>
      <c r="AU145" s="9"/>
      <c r="AV145" s="10"/>
      <c r="AW145" s="9"/>
      <c r="AX145" s="10"/>
      <c r="AY145" s="9"/>
      <c r="AZ145" s="10"/>
      <c r="BA145" s="9"/>
      <c r="BB145" s="10"/>
      <c r="BC145" s="4"/>
      <c r="BD145" s="10"/>
      <c r="BE145" s="4"/>
      <c r="BF145" s="10"/>
      <c r="BG145" s="4"/>
      <c r="BH145" s="10"/>
      <c r="BI145" s="4"/>
      <c r="BJ145" s="9">
        <v>713016.96</v>
      </c>
      <c r="BK145" s="11">
        <f t="shared" si="5"/>
        <v>1</v>
      </c>
      <c r="BL145" s="12" t="s">
        <v>72</v>
      </c>
    </row>
    <row r="146" spans="1:64" ht="19.5" customHeight="1" x14ac:dyDescent="0.35">
      <c r="A146" s="3">
        <v>142</v>
      </c>
      <c r="B146" s="3" t="s">
        <v>63</v>
      </c>
      <c r="C146" s="3">
        <v>2219249</v>
      </c>
      <c r="D146" s="4" t="s">
        <v>578</v>
      </c>
      <c r="E146" s="3" t="s">
        <v>579</v>
      </c>
      <c r="F146" s="3" t="s">
        <v>66</v>
      </c>
      <c r="G146" s="4" t="s">
        <v>198</v>
      </c>
      <c r="H146" s="4" t="s">
        <v>199</v>
      </c>
      <c r="I146" s="4" t="s">
        <v>580</v>
      </c>
      <c r="J146" s="4" t="s">
        <v>581</v>
      </c>
      <c r="K146" s="4" t="s">
        <v>582</v>
      </c>
      <c r="L146" s="4">
        <v>30739</v>
      </c>
      <c r="M146" s="4">
        <v>30739</v>
      </c>
      <c r="N146" s="4" t="s">
        <v>71</v>
      </c>
      <c r="O146" s="3">
        <v>2015</v>
      </c>
      <c r="P146" s="5" t="s">
        <v>72</v>
      </c>
      <c r="Q146" s="4" t="s">
        <v>518</v>
      </c>
      <c r="R146" s="4" t="s">
        <v>81</v>
      </c>
      <c r="S146" s="6">
        <v>87697</v>
      </c>
      <c r="T146" s="4" t="s">
        <v>74</v>
      </c>
      <c r="U146" s="4" t="s">
        <v>74</v>
      </c>
      <c r="V146" s="7">
        <f t="shared" si="4"/>
        <v>3649331.75</v>
      </c>
      <c r="W146" s="7"/>
      <c r="X146" s="8">
        <v>2015</v>
      </c>
      <c r="Y146" s="9" t="s">
        <v>82</v>
      </c>
      <c r="Z146" s="10">
        <v>42312</v>
      </c>
      <c r="AA146" s="9">
        <v>3571034.63</v>
      </c>
      <c r="AB146" s="10">
        <v>42914</v>
      </c>
      <c r="AC146" s="9">
        <v>78297.120000000112</v>
      </c>
      <c r="AD146" s="10"/>
      <c r="AE146" s="9"/>
      <c r="AF146" s="10"/>
      <c r="AG146" s="9"/>
      <c r="AH146" s="10"/>
      <c r="AI146" s="9"/>
      <c r="AJ146" s="10"/>
      <c r="AK146" s="9"/>
      <c r="AL146" s="10"/>
      <c r="AM146" s="9"/>
      <c r="AN146" s="10"/>
      <c r="AO146" s="9"/>
      <c r="AP146" s="10"/>
      <c r="AQ146" s="9"/>
      <c r="AR146" s="10"/>
      <c r="AS146" s="9"/>
      <c r="AT146" s="10"/>
      <c r="AU146" s="9"/>
      <c r="AV146" s="10"/>
      <c r="AW146" s="9"/>
      <c r="AX146" s="10"/>
      <c r="AY146" s="9"/>
      <c r="AZ146" s="10"/>
      <c r="BA146" s="9"/>
      <c r="BB146" s="10"/>
      <c r="BC146" s="4"/>
      <c r="BD146" s="10"/>
      <c r="BE146" s="4"/>
      <c r="BF146" s="10"/>
      <c r="BG146" s="4"/>
      <c r="BH146" s="10"/>
      <c r="BI146" s="4"/>
      <c r="BJ146" s="9">
        <v>3649331.75</v>
      </c>
      <c r="BK146" s="11">
        <f t="shared" si="5"/>
        <v>1</v>
      </c>
      <c r="BL146" s="12" t="s">
        <v>72</v>
      </c>
    </row>
    <row r="147" spans="1:64" ht="19.5" customHeight="1" x14ac:dyDescent="0.35">
      <c r="A147" s="3">
        <v>143</v>
      </c>
      <c r="B147" s="3" t="s">
        <v>63</v>
      </c>
      <c r="C147" s="3">
        <v>2239657</v>
      </c>
      <c r="D147" s="4" t="s">
        <v>583</v>
      </c>
      <c r="E147" s="3" t="s">
        <v>584</v>
      </c>
      <c r="F147" s="3" t="s">
        <v>66</v>
      </c>
      <c r="G147" s="4" t="s">
        <v>90</v>
      </c>
      <c r="H147" s="4" t="s">
        <v>90</v>
      </c>
      <c r="I147" s="4" t="s">
        <v>585</v>
      </c>
      <c r="J147" s="4" t="s">
        <v>586</v>
      </c>
      <c r="K147" s="4" t="s">
        <v>70</v>
      </c>
      <c r="L147" s="4">
        <v>37388</v>
      </c>
      <c r="M147" s="4">
        <v>37388</v>
      </c>
      <c r="N147" s="4" t="s">
        <v>71</v>
      </c>
      <c r="O147" s="3">
        <v>2015</v>
      </c>
      <c r="P147" s="5" t="s">
        <v>72</v>
      </c>
      <c r="Q147" s="4" t="s">
        <v>101</v>
      </c>
      <c r="R147" s="4" t="s">
        <v>81</v>
      </c>
      <c r="S147" s="6">
        <v>172933</v>
      </c>
      <c r="T147" s="4" t="s">
        <v>74</v>
      </c>
      <c r="U147" s="4" t="s">
        <v>74</v>
      </c>
      <c r="V147" s="7">
        <f t="shared" si="4"/>
        <v>5767558.9500000002</v>
      </c>
      <c r="W147" s="7"/>
      <c r="X147" s="8">
        <v>2016</v>
      </c>
      <c r="Y147" s="9" t="s">
        <v>208</v>
      </c>
      <c r="Z147" s="10">
        <v>42395</v>
      </c>
      <c r="AA147" s="9">
        <v>5937355.6100000003</v>
      </c>
      <c r="AB147" s="10">
        <v>42531</v>
      </c>
      <c r="AC147" s="9"/>
      <c r="AD147" s="10">
        <v>42620</v>
      </c>
      <c r="AE147" s="9">
        <v>292325.64999999944</v>
      </c>
      <c r="AF147" s="10">
        <v>42736</v>
      </c>
      <c r="AG147" s="9">
        <v>-130059.27</v>
      </c>
      <c r="AH147" s="10">
        <v>43388</v>
      </c>
      <c r="AI147" s="9">
        <v>-332063.04000000004</v>
      </c>
      <c r="AJ147" s="10"/>
      <c r="AK147" s="9"/>
      <c r="AL147" s="10"/>
      <c r="AM147" s="9"/>
      <c r="AN147" s="10"/>
      <c r="AO147" s="9"/>
      <c r="AP147" s="10"/>
      <c r="AQ147" s="9"/>
      <c r="AR147" s="10"/>
      <c r="AS147" s="9"/>
      <c r="AT147" s="10"/>
      <c r="AU147" s="9"/>
      <c r="AV147" s="10"/>
      <c r="AW147" s="9"/>
      <c r="AX147" s="10"/>
      <c r="AY147" s="9"/>
      <c r="AZ147" s="10"/>
      <c r="BA147" s="9"/>
      <c r="BB147" s="10"/>
      <c r="BC147" s="4"/>
      <c r="BD147" s="10"/>
      <c r="BE147" s="4"/>
      <c r="BF147" s="10"/>
      <c r="BG147" s="4"/>
      <c r="BH147" s="10"/>
      <c r="BI147" s="4"/>
      <c r="BJ147" s="9">
        <v>5767558.9500000002</v>
      </c>
      <c r="BK147" s="11">
        <f t="shared" si="5"/>
        <v>1</v>
      </c>
      <c r="BL147" s="12" t="s">
        <v>72</v>
      </c>
    </row>
    <row r="148" spans="1:64" ht="19.5" customHeight="1" x14ac:dyDescent="0.35">
      <c r="A148" s="3">
        <v>144</v>
      </c>
      <c r="B148" s="3" t="s">
        <v>63</v>
      </c>
      <c r="C148" s="3">
        <v>2239141</v>
      </c>
      <c r="D148" s="4" t="s">
        <v>587</v>
      </c>
      <c r="E148" s="3" t="s">
        <v>584</v>
      </c>
      <c r="F148" s="3" t="s">
        <v>66</v>
      </c>
      <c r="G148" s="4" t="s">
        <v>90</v>
      </c>
      <c r="H148" s="4" t="s">
        <v>90</v>
      </c>
      <c r="I148" s="4" t="s">
        <v>585</v>
      </c>
      <c r="J148" s="4" t="s">
        <v>586</v>
      </c>
      <c r="K148" s="4" t="s">
        <v>70</v>
      </c>
      <c r="L148" s="4">
        <v>1060</v>
      </c>
      <c r="M148" s="4">
        <v>1060</v>
      </c>
      <c r="N148" s="4" t="s">
        <v>71</v>
      </c>
      <c r="O148" s="3">
        <v>2015</v>
      </c>
      <c r="P148" s="5" t="s">
        <v>72</v>
      </c>
      <c r="Q148" s="4" t="s">
        <v>101</v>
      </c>
      <c r="R148" s="4" t="s">
        <v>81</v>
      </c>
      <c r="S148" s="6">
        <v>133376</v>
      </c>
      <c r="T148" s="4" t="s">
        <v>74</v>
      </c>
      <c r="U148" s="4" t="s">
        <v>74</v>
      </c>
      <c r="V148" s="7">
        <f t="shared" si="4"/>
        <v>4961975.16</v>
      </c>
      <c r="W148" s="7"/>
      <c r="X148" s="8">
        <v>2016</v>
      </c>
      <c r="Y148" s="9" t="s">
        <v>208</v>
      </c>
      <c r="Z148" s="10">
        <v>42395</v>
      </c>
      <c r="AA148" s="9">
        <v>4579232.5999999996</v>
      </c>
      <c r="AB148" s="10">
        <v>42522</v>
      </c>
      <c r="AC148" s="9"/>
      <c r="AD148" s="10">
        <v>42620</v>
      </c>
      <c r="AE148" s="9">
        <v>786827.17</v>
      </c>
      <c r="AF148" s="10">
        <v>42705</v>
      </c>
      <c r="AG148" s="9">
        <v>-28700.419999999925</v>
      </c>
      <c r="AH148" s="10">
        <v>43388</v>
      </c>
      <c r="AI148" s="9">
        <v>-375384.18999999948</v>
      </c>
      <c r="AJ148" s="10"/>
      <c r="AK148" s="9"/>
      <c r="AL148" s="10"/>
      <c r="AM148" s="9"/>
      <c r="AN148" s="10"/>
      <c r="AO148" s="9"/>
      <c r="AP148" s="10"/>
      <c r="AQ148" s="9"/>
      <c r="AR148" s="10"/>
      <c r="AS148" s="9"/>
      <c r="AT148" s="10"/>
      <c r="AU148" s="9"/>
      <c r="AV148" s="10"/>
      <c r="AW148" s="9"/>
      <c r="AX148" s="10"/>
      <c r="AY148" s="9"/>
      <c r="AZ148" s="10"/>
      <c r="BA148" s="9"/>
      <c r="BB148" s="10"/>
      <c r="BC148" s="4"/>
      <c r="BD148" s="10"/>
      <c r="BE148" s="4"/>
      <c r="BF148" s="10"/>
      <c r="BG148" s="4"/>
      <c r="BH148" s="10"/>
      <c r="BI148" s="4"/>
      <c r="BJ148" s="9">
        <v>4961975.16</v>
      </c>
      <c r="BK148" s="11">
        <f t="shared" si="5"/>
        <v>1</v>
      </c>
      <c r="BL148" s="12" t="s">
        <v>72</v>
      </c>
    </row>
    <row r="149" spans="1:64" ht="19.5" customHeight="1" x14ac:dyDescent="0.35">
      <c r="A149" s="3">
        <v>145</v>
      </c>
      <c r="B149" s="3" t="s">
        <v>63</v>
      </c>
      <c r="C149" s="3">
        <v>2191920</v>
      </c>
      <c r="D149" s="4" t="s">
        <v>588</v>
      </c>
      <c r="E149" s="3" t="s">
        <v>584</v>
      </c>
      <c r="F149" s="3" t="s">
        <v>66</v>
      </c>
      <c r="G149" s="4" t="s">
        <v>90</v>
      </c>
      <c r="H149" s="4" t="s">
        <v>90</v>
      </c>
      <c r="I149" s="4" t="s">
        <v>585</v>
      </c>
      <c r="J149" s="4" t="s">
        <v>586</v>
      </c>
      <c r="K149" s="4" t="s">
        <v>70</v>
      </c>
      <c r="L149" s="4">
        <v>635</v>
      </c>
      <c r="M149" s="4">
        <v>635</v>
      </c>
      <c r="N149" s="4" t="s">
        <v>71</v>
      </c>
      <c r="O149" s="3">
        <v>2015</v>
      </c>
      <c r="P149" s="5" t="s">
        <v>72</v>
      </c>
      <c r="Q149" s="4" t="s">
        <v>101</v>
      </c>
      <c r="R149" s="4" t="s">
        <v>74</v>
      </c>
      <c r="S149" s="6"/>
      <c r="T149" s="4" t="s">
        <v>74</v>
      </c>
      <c r="U149" s="4" t="s">
        <v>74</v>
      </c>
      <c r="V149" s="7">
        <f t="shared" si="4"/>
        <v>2928062.02</v>
      </c>
      <c r="W149" s="7"/>
      <c r="X149" s="8">
        <v>2016</v>
      </c>
      <c r="Y149" s="9" t="s">
        <v>208</v>
      </c>
      <c r="Z149" s="10">
        <v>42395</v>
      </c>
      <c r="AA149" s="9">
        <v>2961371.32</v>
      </c>
      <c r="AB149" s="10">
        <v>42522</v>
      </c>
      <c r="AC149" s="9"/>
      <c r="AD149" s="10">
        <v>42620</v>
      </c>
      <c r="AE149" s="9"/>
      <c r="AF149" s="10">
        <v>42697</v>
      </c>
      <c r="AG149" s="9">
        <v>-33309.299999999814</v>
      </c>
      <c r="AH149" s="10"/>
      <c r="AI149" s="9"/>
      <c r="AJ149" s="10"/>
      <c r="AK149" s="9"/>
      <c r="AL149" s="10"/>
      <c r="AM149" s="9"/>
      <c r="AN149" s="10"/>
      <c r="AO149" s="9"/>
      <c r="AP149" s="10"/>
      <c r="AQ149" s="9"/>
      <c r="AR149" s="10"/>
      <c r="AS149" s="9"/>
      <c r="AT149" s="10"/>
      <c r="AU149" s="9"/>
      <c r="AV149" s="10"/>
      <c r="AW149" s="9"/>
      <c r="AX149" s="10"/>
      <c r="AY149" s="9"/>
      <c r="AZ149" s="10"/>
      <c r="BA149" s="9"/>
      <c r="BB149" s="10"/>
      <c r="BC149" s="4"/>
      <c r="BD149" s="10"/>
      <c r="BE149" s="4"/>
      <c r="BF149" s="10"/>
      <c r="BG149" s="4"/>
      <c r="BH149" s="10"/>
      <c r="BI149" s="4"/>
      <c r="BJ149" s="9">
        <v>2928062.02</v>
      </c>
      <c r="BK149" s="11">
        <f t="shared" si="5"/>
        <v>1</v>
      </c>
      <c r="BL149" s="12" t="s">
        <v>72</v>
      </c>
    </row>
    <row r="150" spans="1:64" ht="19.5" customHeight="1" x14ac:dyDescent="0.35">
      <c r="A150" s="3">
        <v>146</v>
      </c>
      <c r="B150" s="3" t="s">
        <v>63</v>
      </c>
      <c r="C150" s="3">
        <v>2245846</v>
      </c>
      <c r="D150" s="4" t="s">
        <v>589</v>
      </c>
      <c r="E150" s="3" t="s">
        <v>590</v>
      </c>
      <c r="F150" s="3" t="s">
        <v>66</v>
      </c>
      <c r="G150" s="4" t="s">
        <v>67</v>
      </c>
      <c r="H150" s="4" t="s">
        <v>167</v>
      </c>
      <c r="I150" s="4"/>
      <c r="J150" s="4" t="s">
        <v>591</v>
      </c>
      <c r="K150" s="4" t="s">
        <v>116</v>
      </c>
      <c r="L150" s="4">
        <v>188</v>
      </c>
      <c r="M150" s="4">
        <v>188</v>
      </c>
      <c r="N150" s="4" t="s">
        <v>71</v>
      </c>
      <c r="O150" s="3">
        <v>2015</v>
      </c>
      <c r="P150" s="5" t="s">
        <v>72</v>
      </c>
      <c r="Q150" s="4" t="s">
        <v>101</v>
      </c>
      <c r="R150" s="4" t="s">
        <v>81</v>
      </c>
      <c r="S150" s="6">
        <v>157905</v>
      </c>
      <c r="T150" s="4" t="s">
        <v>74</v>
      </c>
      <c r="U150" s="4" t="s">
        <v>74</v>
      </c>
      <c r="V150" s="7">
        <f t="shared" si="4"/>
        <v>6708945.4499999993</v>
      </c>
      <c r="W150" s="7"/>
      <c r="X150" s="8">
        <v>2015</v>
      </c>
      <c r="Y150" s="9" t="s">
        <v>82</v>
      </c>
      <c r="Z150" s="10">
        <v>42320</v>
      </c>
      <c r="AA150" s="9">
        <v>5421402</v>
      </c>
      <c r="AB150" s="10">
        <v>42653</v>
      </c>
      <c r="AC150" s="9">
        <v>263000</v>
      </c>
      <c r="AD150" s="10">
        <v>42655</v>
      </c>
      <c r="AE150" s="9">
        <v>1703733.1399999997</v>
      </c>
      <c r="AF150" s="10">
        <v>43402</v>
      </c>
      <c r="AG150" s="9">
        <v>-679189.69</v>
      </c>
      <c r="AH150" s="10"/>
      <c r="AI150" s="9"/>
      <c r="AJ150" s="10"/>
      <c r="AK150" s="9"/>
      <c r="AL150" s="10"/>
      <c r="AM150" s="9"/>
      <c r="AN150" s="10"/>
      <c r="AO150" s="9"/>
      <c r="AP150" s="10"/>
      <c r="AQ150" s="9"/>
      <c r="AR150" s="10"/>
      <c r="AS150" s="9"/>
      <c r="AT150" s="10"/>
      <c r="AU150" s="9"/>
      <c r="AV150" s="10"/>
      <c r="AW150" s="9"/>
      <c r="AX150" s="10"/>
      <c r="AY150" s="9"/>
      <c r="AZ150" s="10"/>
      <c r="BA150" s="9"/>
      <c r="BB150" s="10"/>
      <c r="BC150" s="4"/>
      <c r="BD150" s="10"/>
      <c r="BE150" s="4"/>
      <c r="BF150" s="10"/>
      <c r="BG150" s="4"/>
      <c r="BH150" s="10"/>
      <c r="BI150" s="4"/>
      <c r="BJ150" s="9">
        <v>6708945.4500000002</v>
      </c>
      <c r="BK150" s="11">
        <f t="shared" si="5"/>
        <v>1.0000000000000002</v>
      </c>
      <c r="BL150" s="12" t="s">
        <v>72</v>
      </c>
    </row>
    <row r="151" spans="1:64" ht="19.5" customHeight="1" x14ac:dyDescent="0.35">
      <c r="A151" s="3">
        <v>147</v>
      </c>
      <c r="B151" s="3" t="s">
        <v>63</v>
      </c>
      <c r="C151" s="3">
        <v>2223556</v>
      </c>
      <c r="D151" s="4" t="s">
        <v>592</v>
      </c>
      <c r="E151" s="3" t="s">
        <v>590</v>
      </c>
      <c r="F151" s="3" t="s">
        <v>66</v>
      </c>
      <c r="G151" s="4" t="s">
        <v>67</v>
      </c>
      <c r="H151" s="4" t="s">
        <v>167</v>
      </c>
      <c r="I151" s="4"/>
      <c r="J151" s="4" t="s">
        <v>591</v>
      </c>
      <c r="K151" s="4" t="s">
        <v>116</v>
      </c>
      <c r="L151" s="4">
        <v>1493</v>
      </c>
      <c r="M151" s="4">
        <v>1493</v>
      </c>
      <c r="N151" s="4" t="s">
        <v>71</v>
      </c>
      <c r="O151" s="3">
        <v>2015</v>
      </c>
      <c r="P151" s="5" t="s">
        <v>72</v>
      </c>
      <c r="Q151" s="4" t="s">
        <v>101</v>
      </c>
      <c r="R151" s="4" t="s">
        <v>81</v>
      </c>
      <c r="S151" s="6">
        <v>128404</v>
      </c>
      <c r="T151" s="4" t="s">
        <v>74</v>
      </c>
      <c r="U151" s="4" t="s">
        <v>74</v>
      </c>
      <c r="V151" s="7">
        <f t="shared" si="4"/>
        <v>3952947.84</v>
      </c>
      <c r="W151" s="7"/>
      <c r="X151" s="8">
        <v>2015</v>
      </c>
      <c r="Y151" s="9" t="s">
        <v>82</v>
      </c>
      <c r="Z151" s="10">
        <v>42320</v>
      </c>
      <c r="AA151" s="9">
        <v>2696470</v>
      </c>
      <c r="AB151" s="10">
        <v>42646</v>
      </c>
      <c r="AC151" s="9">
        <v>128000</v>
      </c>
      <c r="AD151" s="10">
        <v>42655</v>
      </c>
      <c r="AE151" s="9">
        <v>1128477.8399999999</v>
      </c>
      <c r="AF151" s="10"/>
      <c r="AG151" s="9"/>
      <c r="AH151" s="10"/>
      <c r="AI151" s="9"/>
      <c r="AJ151" s="10"/>
      <c r="AK151" s="9"/>
      <c r="AL151" s="10"/>
      <c r="AM151" s="9"/>
      <c r="AN151" s="10"/>
      <c r="AO151" s="9"/>
      <c r="AP151" s="10"/>
      <c r="AQ151" s="9"/>
      <c r="AR151" s="10"/>
      <c r="AS151" s="9"/>
      <c r="AT151" s="10"/>
      <c r="AU151" s="9"/>
      <c r="AV151" s="10"/>
      <c r="AW151" s="9"/>
      <c r="AX151" s="10"/>
      <c r="AY151" s="9"/>
      <c r="AZ151" s="10"/>
      <c r="BA151" s="9"/>
      <c r="BB151" s="10"/>
      <c r="BC151" s="4"/>
      <c r="BD151" s="10"/>
      <c r="BE151" s="4"/>
      <c r="BF151" s="10"/>
      <c r="BG151" s="4"/>
      <c r="BH151" s="10"/>
      <c r="BI151" s="4"/>
      <c r="BJ151" s="9">
        <v>3952947.84</v>
      </c>
      <c r="BK151" s="11">
        <f t="shared" si="5"/>
        <v>1</v>
      </c>
      <c r="BL151" s="12" t="s">
        <v>72</v>
      </c>
    </row>
    <row r="152" spans="1:64" ht="19.5" customHeight="1" x14ac:dyDescent="0.35">
      <c r="A152" s="3">
        <v>148</v>
      </c>
      <c r="B152" s="3" t="s">
        <v>63</v>
      </c>
      <c r="C152" s="3">
        <v>2200650</v>
      </c>
      <c r="D152" s="4" t="s">
        <v>593</v>
      </c>
      <c r="E152" s="3" t="s">
        <v>590</v>
      </c>
      <c r="F152" s="3" t="s">
        <v>66</v>
      </c>
      <c r="G152" s="4" t="s">
        <v>67</v>
      </c>
      <c r="H152" s="4" t="s">
        <v>167</v>
      </c>
      <c r="I152" s="4"/>
      <c r="J152" s="4" t="s">
        <v>591</v>
      </c>
      <c r="K152" s="4" t="s">
        <v>116</v>
      </c>
      <c r="L152" s="4">
        <v>448</v>
      </c>
      <c r="M152" s="4">
        <v>448</v>
      </c>
      <c r="N152" s="4" t="s">
        <v>71</v>
      </c>
      <c r="O152" s="3">
        <v>2015</v>
      </c>
      <c r="P152" s="5" t="s">
        <v>72</v>
      </c>
      <c r="Q152" s="4" t="s">
        <v>101</v>
      </c>
      <c r="R152" s="4" t="s">
        <v>81</v>
      </c>
      <c r="S152" s="6">
        <v>189781</v>
      </c>
      <c r="T152" s="4" t="s">
        <v>74</v>
      </c>
      <c r="U152" s="4" t="s">
        <v>74</v>
      </c>
      <c r="V152" s="7">
        <f t="shared" si="4"/>
        <v>7058806.5199999996</v>
      </c>
      <c r="W152" s="7"/>
      <c r="X152" s="8">
        <v>2015</v>
      </c>
      <c r="Y152" s="9" t="s">
        <v>82</v>
      </c>
      <c r="Z152" s="10">
        <v>42333</v>
      </c>
      <c r="AA152" s="9">
        <v>6464630.9100000001</v>
      </c>
      <c r="AB152" s="10">
        <v>42481</v>
      </c>
      <c r="AC152" s="9">
        <v>248800</v>
      </c>
      <c r="AD152" s="10">
        <v>42482</v>
      </c>
      <c r="AE152" s="9">
        <v>1029043.3399999999</v>
      </c>
      <c r="AF152" s="10">
        <v>43402</v>
      </c>
      <c r="AG152" s="9">
        <v>-683667.73000000045</v>
      </c>
      <c r="AH152" s="10"/>
      <c r="AI152" s="9"/>
      <c r="AJ152" s="10"/>
      <c r="AK152" s="9"/>
      <c r="AL152" s="10"/>
      <c r="AM152" s="9"/>
      <c r="AN152" s="10"/>
      <c r="AO152" s="9"/>
      <c r="AP152" s="10"/>
      <c r="AQ152" s="9"/>
      <c r="AR152" s="10"/>
      <c r="AS152" s="9"/>
      <c r="AT152" s="10"/>
      <c r="AU152" s="9"/>
      <c r="AV152" s="10"/>
      <c r="AW152" s="9"/>
      <c r="AX152" s="10"/>
      <c r="AY152" s="9"/>
      <c r="AZ152" s="10"/>
      <c r="BA152" s="9"/>
      <c r="BB152" s="10"/>
      <c r="BC152" s="4"/>
      <c r="BD152" s="10"/>
      <c r="BE152" s="4"/>
      <c r="BF152" s="10"/>
      <c r="BG152" s="4"/>
      <c r="BH152" s="10"/>
      <c r="BI152" s="4"/>
      <c r="BJ152" s="9">
        <v>7058806.5199999996</v>
      </c>
      <c r="BK152" s="11">
        <f t="shared" si="5"/>
        <v>1</v>
      </c>
      <c r="BL152" s="12" t="s">
        <v>72</v>
      </c>
    </row>
    <row r="153" spans="1:64" ht="19.5" customHeight="1" x14ac:dyDescent="0.35">
      <c r="A153" s="3">
        <v>149</v>
      </c>
      <c r="B153" s="3" t="s">
        <v>63</v>
      </c>
      <c r="C153" s="3">
        <v>2201028</v>
      </c>
      <c r="D153" s="4" t="s">
        <v>594</v>
      </c>
      <c r="E153" s="3" t="s">
        <v>590</v>
      </c>
      <c r="F153" s="3" t="s">
        <v>66</v>
      </c>
      <c r="G153" s="4" t="s">
        <v>67</v>
      </c>
      <c r="H153" s="4" t="s">
        <v>167</v>
      </c>
      <c r="I153" s="4"/>
      <c r="J153" s="4" t="s">
        <v>591</v>
      </c>
      <c r="K153" s="4" t="s">
        <v>116</v>
      </c>
      <c r="L153" s="4">
        <v>750</v>
      </c>
      <c r="M153" s="4">
        <v>750</v>
      </c>
      <c r="N153" s="4" t="s">
        <v>71</v>
      </c>
      <c r="O153" s="3">
        <v>2015</v>
      </c>
      <c r="P153" s="5" t="s">
        <v>72</v>
      </c>
      <c r="Q153" s="4" t="s">
        <v>101</v>
      </c>
      <c r="R153" s="4" t="s">
        <v>81</v>
      </c>
      <c r="S153" s="6">
        <v>58952</v>
      </c>
      <c r="T153" s="4" t="s">
        <v>74</v>
      </c>
      <c r="U153" s="4" t="s">
        <v>74</v>
      </c>
      <c r="V153" s="7">
        <f t="shared" si="4"/>
        <v>2191629.94</v>
      </c>
      <c r="W153" s="7"/>
      <c r="X153" s="8">
        <v>2015</v>
      </c>
      <c r="Y153" s="9" t="s">
        <v>82</v>
      </c>
      <c r="Z153" s="10">
        <v>42333</v>
      </c>
      <c r="AA153" s="9">
        <v>1814706.93</v>
      </c>
      <c r="AB153" s="10">
        <v>42481</v>
      </c>
      <c r="AC153" s="9">
        <v>54600</v>
      </c>
      <c r="AD153" s="10">
        <v>42482</v>
      </c>
      <c r="AE153" s="9">
        <v>322323.01</v>
      </c>
      <c r="AF153" s="10"/>
      <c r="AG153" s="9"/>
      <c r="AH153" s="10"/>
      <c r="AI153" s="9"/>
      <c r="AJ153" s="10"/>
      <c r="AK153" s="9"/>
      <c r="AL153" s="10"/>
      <c r="AM153" s="9"/>
      <c r="AN153" s="10"/>
      <c r="AO153" s="9"/>
      <c r="AP153" s="10"/>
      <c r="AQ153" s="9"/>
      <c r="AR153" s="10"/>
      <c r="AS153" s="9"/>
      <c r="AT153" s="10"/>
      <c r="AU153" s="9"/>
      <c r="AV153" s="10"/>
      <c r="AW153" s="9"/>
      <c r="AX153" s="10"/>
      <c r="AY153" s="9"/>
      <c r="AZ153" s="10"/>
      <c r="BA153" s="9"/>
      <c r="BB153" s="10"/>
      <c r="BC153" s="4"/>
      <c r="BD153" s="10"/>
      <c r="BE153" s="4"/>
      <c r="BF153" s="10"/>
      <c r="BG153" s="4"/>
      <c r="BH153" s="10"/>
      <c r="BI153" s="4"/>
      <c r="BJ153" s="9">
        <v>2191629.94</v>
      </c>
      <c r="BK153" s="11">
        <f t="shared" si="5"/>
        <v>1</v>
      </c>
      <c r="BL153" s="12" t="s">
        <v>72</v>
      </c>
    </row>
    <row r="154" spans="1:64" ht="19.5" customHeight="1" x14ac:dyDescent="0.35">
      <c r="A154" s="3">
        <v>150</v>
      </c>
      <c r="B154" s="3" t="s">
        <v>63</v>
      </c>
      <c r="C154" s="3">
        <v>2207291</v>
      </c>
      <c r="D154" s="4" t="s">
        <v>595</v>
      </c>
      <c r="E154" s="3" t="s">
        <v>267</v>
      </c>
      <c r="F154" s="3" t="s">
        <v>66</v>
      </c>
      <c r="G154" s="4" t="s">
        <v>180</v>
      </c>
      <c r="H154" s="4" t="s">
        <v>268</v>
      </c>
      <c r="I154" s="4"/>
      <c r="J154" s="4" t="s">
        <v>269</v>
      </c>
      <c r="K154" s="4" t="s">
        <v>70</v>
      </c>
      <c r="L154" s="4">
        <v>761</v>
      </c>
      <c r="M154" s="4">
        <v>761</v>
      </c>
      <c r="N154" s="4" t="s">
        <v>71</v>
      </c>
      <c r="O154" s="3">
        <v>2015</v>
      </c>
      <c r="P154" s="5" t="s">
        <v>72</v>
      </c>
      <c r="Q154" s="4" t="s">
        <v>270</v>
      </c>
      <c r="R154" s="4" t="s">
        <v>81</v>
      </c>
      <c r="S154" s="6">
        <v>26540</v>
      </c>
      <c r="T154" s="4" t="s">
        <v>74</v>
      </c>
      <c r="U154" s="4" t="s">
        <v>74</v>
      </c>
      <c r="V154" s="7">
        <f t="shared" si="4"/>
        <v>1106966.68</v>
      </c>
      <c r="W154" s="7"/>
      <c r="X154" s="8">
        <v>2015</v>
      </c>
      <c r="Y154" s="9" t="s">
        <v>129</v>
      </c>
      <c r="Z154" s="10">
        <v>42072</v>
      </c>
      <c r="AA154" s="9">
        <v>1106966.68</v>
      </c>
      <c r="AB154" s="10">
        <v>42271</v>
      </c>
      <c r="AC154" s="9">
        <v>129276.32000000007</v>
      </c>
      <c r="AD154" s="10">
        <v>43139</v>
      </c>
      <c r="AE154" s="9">
        <v>-129276.32</v>
      </c>
      <c r="AF154" s="10"/>
      <c r="AG154" s="9"/>
      <c r="AH154" s="10"/>
      <c r="AI154" s="9"/>
      <c r="AJ154" s="10"/>
      <c r="AK154" s="9"/>
      <c r="AL154" s="10"/>
      <c r="AM154" s="9"/>
      <c r="AN154" s="10"/>
      <c r="AO154" s="9"/>
      <c r="AP154" s="10"/>
      <c r="AQ154" s="9"/>
      <c r="AR154" s="10"/>
      <c r="AS154" s="9"/>
      <c r="AT154" s="10"/>
      <c r="AU154" s="9"/>
      <c r="AV154" s="10"/>
      <c r="AW154" s="9"/>
      <c r="AX154" s="10"/>
      <c r="AY154" s="9"/>
      <c r="AZ154" s="10"/>
      <c r="BA154" s="9"/>
      <c r="BB154" s="10"/>
      <c r="BC154" s="4"/>
      <c r="BD154" s="10"/>
      <c r="BE154" s="4"/>
      <c r="BF154" s="10"/>
      <c r="BG154" s="4"/>
      <c r="BH154" s="10"/>
      <c r="BI154" s="4"/>
      <c r="BJ154" s="9">
        <v>1106966.68</v>
      </c>
      <c r="BK154" s="11">
        <f t="shared" si="5"/>
        <v>1</v>
      </c>
      <c r="BL154" s="12" t="s">
        <v>72</v>
      </c>
    </row>
    <row r="155" spans="1:64" ht="19.5" customHeight="1" x14ac:dyDescent="0.35">
      <c r="A155" s="3">
        <v>151</v>
      </c>
      <c r="B155" s="3" t="s">
        <v>63</v>
      </c>
      <c r="C155" s="3">
        <v>2255327</v>
      </c>
      <c r="D155" s="4" t="s">
        <v>596</v>
      </c>
      <c r="E155" s="3" t="s">
        <v>112</v>
      </c>
      <c r="F155" s="3" t="s">
        <v>66</v>
      </c>
      <c r="G155" s="4" t="s">
        <v>113</v>
      </c>
      <c r="H155" s="4" t="s">
        <v>113</v>
      </c>
      <c r="I155" s="4" t="s">
        <v>114</v>
      </c>
      <c r="J155" s="4" t="s">
        <v>115</v>
      </c>
      <c r="K155" s="4" t="s">
        <v>134</v>
      </c>
      <c r="L155" s="4">
        <v>1605</v>
      </c>
      <c r="M155" s="4">
        <v>1605</v>
      </c>
      <c r="N155" s="4" t="s">
        <v>71</v>
      </c>
      <c r="O155" s="3">
        <v>2015</v>
      </c>
      <c r="P155" s="5" t="s">
        <v>72</v>
      </c>
      <c r="Q155" s="4" t="s">
        <v>597</v>
      </c>
      <c r="R155" s="4" t="s">
        <v>81</v>
      </c>
      <c r="S155" s="6">
        <v>331906.17</v>
      </c>
      <c r="T155" s="4" t="s">
        <v>74</v>
      </c>
      <c r="U155" s="4" t="s">
        <v>74</v>
      </c>
      <c r="V155" s="7">
        <f t="shared" si="4"/>
        <v>8595885.1899999995</v>
      </c>
      <c r="W155" s="7"/>
      <c r="X155" s="8">
        <v>2015</v>
      </c>
      <c r="Y155" s="9" t="s">
        <v>96</v>
      </c>
      <c r="Z155" s="10">
        <v>42251</v>
      </c>
      <c r="AA155" s="9">
        <v>7069601.3200000003</v>
      </c>
      <c r="AB155" s="10">
        <v>42310</v>
      </c>
      <c r="AC155" s="9"/>
      <c r="AD155" s="10">
        <v>42371</v>
      </c>
      <c r="AE155" s="9"/>
      <c r="AF155" s="10">
        <v>42448</v>
      </c>
      <c r="AG155" s="9"/>
      <c r="AH155" s="10">
        <v>42482</v>
      </c>
      <c r="AI155" s="9"/>
      <c r="AJ155" s="10">
        <v>42503</v>
      </c>
      <c r="AK155" s="9"/>
      <c r="AL155" s="10">
        <v>42520</v>
      </c>
      <c r="AM155" s="9">
        <v>995836.13999999966</v>
      </c>
      <c r="AN155" s="10">
        <v>42522</v>
      </c>
      <c r="AO155" s="9"/>
      <c r="AP155" s="10">
        <v>42698</v>
      </c>
      <c r="AQ155" s="9">
        <v>410142.28</v>
      </c>
      <c r="AR155" s="10">
        <v>42698</v>
      </c>
      <c r="AS155" s="9"/>
      <c r="AT155" s="10">
        <v>43174</v>
      </c>
      <c r="AU155" s="9">
        <v>120305.5</v>
      </c>
      <c r="AV155" s="10">
        <v>43299</v>
      </c>
      <c r="AW155" s="9">
        <v>-0.05</v>
      </c>
      <c r="AX155" s="10"/>
      <c r="AY155" s="9"/>
      <c r="AZ155" s="10"/>
      <c r="BA155" s="9"/>
      <c r="BB155" s="10"/>
      <c r="BC155" s="4"/>
      <c r="BD155" s="10"/>
      <c r="BE155" s="4"/>
      <c r="BF155" s="10"/>
      <c r="BG155" s="4"/>
      <c r="BH155" s="10"/>
      <c r="BI155" s="4"/>
      <c r="BJ155" s="9">
        <v>8595885.1899999995</v>
      </c>
      <c r="BK155" s="11">
        <f t="shared" si="5"/>
        <v>1</v>
      </c>
      <c r="BL155" s="12" t="s">
        <v>72</v>
      </c>
    </row>
    <row r="156" spans="1:64" ht="19.5" customHeight="1" x14ac:dyDescent="0.35">
      <c r="A156" s="3">
        <v>152</v>
      </c>
      <c r="B156" s="3" t="s">
        <v>63</v>
      </c>
      <c r="C156" s="3">
        <v>2165956</v>
      </c>
      <c r="D156" s="4" t="s">
        <v>598</v>
      </c>
      <c r="E156" s="3" t="s">
        <v>599</v>
      </c>
      <c r="F156" s="3" t="s">
        <v>66</v>
      </c>
      <c r="G156" s="4" t="s">
        <v>153</v>
      </c>
      <c r="H156" s="4" t="s">
        <v>154</v>
      </c>
      <c r="I156" s="4"/>
      <c r="J156" s="4" t="s">
        <v>600</v>
      </c>
      <c r="K156" s="4" t="s">
        <v>108</v>
      </c>
      <c r="L156" s="4">
        <v>186091</v>
      </c>
      <c r="M156" s="4">
        <v>186091</v>
      </c>
      <c r="N156" s="4" t="s">
        <v>71</v>
      </c>
      <c r="O156" s="3">
        <v>2015</v>
      </c>
      <c r="P156" s="5" t="s">
        <v>72</v>
      </c>
      <c r="Q156" s="4" t="s">
        <v>601</v>
      </c>
      <c r="R156" s="4" t="s">
        <v>81</v>
      </c>
      <c r="S156" s="6">
        <v>317299</v>
      </c>
      <c r="T156" s="4" t="s">
        <v>74</v>
      </c>
      <c r="U156" s="4" t="s">
        <v>74</v>
      </c>
      <c r="V156" s="7">
        <f t="shared" si="4"/>
        <v>13061842.720000001</v>
      </c>
      <c r="W156" s="7"/>
      <c r="X156" s="8">
        <v>2015</v>
      </c>
      <c r="Y156" s="9" t="s">
        <v>145</v>
      </c>
      <c r="Z156" s="10">
        <v>42303</v>
      </c>
      <c r="AA156" s="9">
        <v>10893947.220000001</v>
      </c>
      <c r="AB156" s="10">
        <v>42326</v>
      </c>
      <c r="AC156" s="9"/>
      <c r="AD156" s="10">
        <v>42401</v>
      </c>
      <c r="AE156" s="9">
        <v>2167895.5</v>
      </c>
      <c r="AF156" s="10"/>
      <c r="AG156" s="9"/>
      <c r="AH156" s="10"/>
      <c r="AI156" s="9"/>
      <c r="AJ156" s="10"/>
      <c r="AK156" s="9"/>
      <c r="AL156" s="10"/>
      <c r="AM156" s="9"/>
      <c r="AN156" s="10"/>
      <c r="AO156" s="9"/>
      <c r="AP156" s="10"/>
      <c r="AQ156" s="9"/>
      <c r="AR156" s="10"/>
      <c r="AS156" s="9"/>
      <c r="AT156" s="10"/>
      <c r="AU156" s="9"/>
      <c r="AV156" s="10"/>
      <c r="AW156" s="9"/>
      <c r="AX156" s="10"/>
      <c r="AY156" s="9"/>
      <c r="AZ156" s="10"/>
      <c r="BA156" s="9"/>
      <c r="BB156" s="10"/>
      <c r="BC156" s="4"/>
      <c r="BD156" s="10"/>
      <c r="BE156" s="4"/>
      <c r="BF156" s="10"/>
      <c r="BG156" s="4"/>
      <c r="BH156" s="10"/>
      <c r="BI156" s="4"/>
      <c r="BJ156" s="9">
        <v>13061842.720000001</v>
      </c>
      <c r="BK156" s="11">
        <f t="shared" si="5"/>
        <v>1</v>
      </c>
      <c r="BL156" s="12" t="s">
        <v>72</v>
      </c>
    </row>
    <row r="157" spans="1:64" ht="19.5" customHeight="1" x14ac:dyDescent="0.35">
      <c r="A157" s="3">
        <v>153</v>
      </c>
      <c r="B157" s="3" t="s">
        <v>63</v>
      </c>
      <c r="C157" s="3">
        <v>2224985</v>
      </c>
      <c r="D157" s="4" t="s">
        <v>602</v>
      </c>
      <c r="E157" s="3" t="s">
        <v>603</v>
      </c>
      <c r="F157" s="3" t="s">
        <v>66</v>
      </c>
      <c r="G157" s="4" t="s">
        <v>125</v>
      </c>
      <c r="H157" s="4" t="s">
        <v>125</v>
      </c>
      <c r="I157" s="4" t="s">
        <v>604</v>
      </c>
      <c r="J157" s="4" t="s">
        <v>605</v>
      </c>
      <c r="K157" s="4" t="s">
        <v>116</v>
      </c>
      <c r="L157" s="4">
        <v>9532</v>
      </c>
      <c r="M157" s="4">
        <v>9532</v>
      </c>
      <c r="N157" s="4" t="s">
        <v>71</v>
      </c>
      <c r="O157" s="3">
        <v>2015</v>
      </c>
      <c r="P157" s="5" t="s">
        <v>72</v>
      </c>
      <c r="Q157" s="4" t="s">
        <v>101</v>
      </c>
      <c r="R157" s="4" t="s">
        <v>81</v>
      </c>
      <c r="S157" s="6">
        <v>110458</v>
      </c>
      <c r="T157" s="4" t="s">
        <v>74</v>
      </c>
      <c r="U157" s="4" t="s">
        <v>74</v>
      </c>
      <c r="V157" s="7">
        <f t="shared" si="4"/>
        <v>7646779.0199999996</v>
      </c>
      <c r="W157" s="7"/>
      <c r="X157" s="8">
        <v>2015</v>
      </c>
      <c r="Y157" s="9" t="s">
        <v>82</v>
      </c>
      <c r="Z157" s="10">
        <v>42313</v>
      </c>
      <c r="AA157" s="9">
        <v>7382542.1500000004</v>
      </c>
      <c r="AB157" s="10">
        <v>42521</v>
      </c>
      <c r="AC157" s="9">
        <v>49706.01</v>
      </c>
      <c r="AD157" s="10">
        <v>42663</v>
      </c>
      <c r="AE157" s="9">
        <v>14290.48</v>
      </c>
      <c r="AF157" s="10">
        <v>43041</v>
      </c>
      <c r="AG157" s="9">
        <v>200240.37999999896</v>
      </c>
      <c r="AH157" s="10"/>
      <c r="AI157" s="9"/>
      <c r="AJ157" s="10"/>
      <c r="AK157" s="9"/>
      <c r="AL157" s="10"/>
      <c r="AM157" s="9"/>
      <c r="AN157" s="10"/>
      <c r="AO157" s="9"/>
      <c r="AP157" s="10"/>
      <c r="AQ157" s="9"/>
      <c r="AR157" s="10"/>
      <c r="AS157" s="9"/>
      <c r="AT157" s="10"/>
      <c r="AU157" s="9"/>
      <c r="AV157" s="10"/>
      <c r="AW157" s="9"/>
      <c r="AX157" s="10"/>
      <c r="AY157" s="9"/>
      <c r="AZ157" s="10"/>
      <c r="BA157" s="9"/>
      <c r="BB157" s="10"/>
      <c r="BC157" s="4"/>
      <c r="BD157" s="10"/>
      <c r="BE157" s="4"/>
      <c r="BF157" s="10"/>
      <c r="BG157" s="4"/>
      <c r="BH157" s="10"/>
      <c r="BI157" s="4"/>
      <c r="BJ157" s="9">
        <v>7646779.0200000014</v>
      </c>
      <c r="BK157" s="11">
        <f t="shared" si="5"/>
        <v>1.0000000000000002</v>
      </c>
      <c r="BL157" s="12" t="s">
        <v>72</v>
      </c>
    </row>
    <row r="158" spans="1:64" ht="19.5" customHeight="1" x14ac:dyDescent="0.35">
      <c r="A158" s="3">
        <v>154</v>
      </c>
      <c r="B158" s="3" t="s">
        <v>63</v>
      </c>
      <c r="C158" s="3">
        <v>2257674</v>
      </c>
      <c r="D158" s="4" t="s">
        <v>606</v>
      </c>
      <c r="E158" s="3" t="s">
        <v>603</v>
      </c>
      <c r="F158" s="3" t="s">
        <v>66</v>
      </c>
      <c r="G158" s="4" t="s">
        <v>125</v>
      </c>
      <c r="H158" s="4" t="s">
        <v>125</v>
      </c>
      <c r="I158" s="4" t="s">
        <v>604</v>
      </c>
      <c r="J158" s="4" t="s">
        <v>605</v>
      </c>
      <c r="K158" s="4" t="s">
        <v>116</v>
      </c>
      <c r="L158" s="4">
        <v>7276</v>
      </c>
      <c r="M158" s="4">
        <v>7276</v>
      </c>
      <c r="N158" s="4" t="s">
        <v>71</v>
      </c>
      <c r="O158" s="3">
        <v>2015</v>
      </c>
      <c r="P158" s="5" t="s">
        <v>72</v>
      </c>
      <c r="Q158" s="4" t="s">
        <v>101</v>
      </c>
      <c r="R158" s="4" t="s">
        <v>81</v>
      </c>
      <c r="S158" s="6">
        <v>220437</v>
      </c>
      <c r="T158" s="4" t="s">
        <v>74</v>
      </c>
      <c r="U158" s="4" t="s">
        <v>74</v>
      </c>
      <c r="V158" s="7">
        <f t="shared" si="4"/>
        <v>6940875.1099999994</v>
      </c>
      <c r="W158" s="7"/>
      <c r="X158" s="8">
        <v>2015</v>
      </c>
      <c r="Y158" s="9" t="s">
        <v>82</v>
      </c>
      <c r="Z158" s="10">
        <v>42313</v>
      </c>
      <c r="AA158" s="9">
        <v>6378240.2699999996</v>
      </c>
      <c r="AB158" s="10">
        <v>42607</v>
      </c>
      <c r="AC158" s="9">
        <v>536604.89</v>
      </c>
      <c r="AD158" s="10">
        <v>42800</v>
      </c>
      <c r="AE158" s="9"/>
      <c r="AF158" s="10">
        <v>42860</v>
      </c>
      <c r="AG158" s="9"/>
      <c r="AH158" s="10">
        <v>43434</v>
      </c>
      <c r="AI158" s="9">
        <v>40797.97</v>
      </c>
      <c r="AJ158" s="10">
        <v>44456</v>
      </c>
      <c r="AK158" s="9"/>
      <c r="AL158" s="10">
        <v>44544</v>
      </c>
      <c r="AM158" s="9">
        <v>-14768.02</v>
      </c>
      <c r="AN158" s="10"/>
      <c r="AO158" s="9"/>
      <c r="AP158" s="10"/>
      <c r="AQ158" s="9"/>
      <c r="AR158" s="10"/>
      <c r="AS158" s="9"/>
      <c r="AT158" s="10"/>
      <c r="AU158" s="9"/>
      <c r="AV158" s="10"/>
      <c r="AW158" s="9"/>
      <c r="AX158" s="10"/>
      <c r="AY158" s="9"/>
      <c r="AZ158" s="10"/>
      <c r="BA158" s="9"/>
      <c r="BB158" s="10"/>
      <c r="BC158" s="4"/>
      <c r="BD158" s="10"/>
      <c r="BE158" s="4"/>
      <c r="BF158" s="10"/>
      <c r="BG158" s="4"/>
      <c r="BH158" s="10"/>
      <c r="BI158" s="4"/>
      <c r="BJ158" s="9">
        <v>6940875.1099999994</v>
      </c>
      <c r="BK158" s="11">
        <f t="shared" si="5"/>
        <v>1</v>
      </c>
      <c r="BL158" s="12" t="s">
        <v>72</v>
      </c>
    </row>
    <row r="159" spans="1:64" ht="19.5" customHeight="1" x14ac:dyDescent="0.35">
      <c r="A159" s="3">
        <v>155</v>
      </c>
      <c r="B159" s="3" t="s">
        <v>63</v>
      </c>
      <c r="C159" s="3">
        <v>2235855</v>
      </c>
      <c r="D159" s="4" t="s">
        <v>607</v>
      </c>
      <c r="E159" s="3" t="s">
        <v>608</v>
      </c>
      <c r="F159" s="3" t="s">
        <v>66</v>
      </c>
      <c r="G159" s="4" t="s">
        <v>148</v>
      </c>
      <c r="H159" s="4" t="s">
        <v>148</v>
      </c>
      <c r="I159" s="4" t="s">
        <v>609</v>
      </c>
      <c r="J159" s="4" t="s">
        <v>610</v>
      </c>
      <c r="K159" s="4" t="s">
        <v>611</v>
      </c>
      <c r="L159" s="4">
        <v>503</v>
      </c>
      <c r="M159" s="4">
        <v>503</v>
      </c>
      <c r="N159" s="4" t="s">
        <v>71</v>
      </c>
      <c r="O159" s="3">
        <v>2015</v>
      </c>
      <c r="P159" s="5" t="s">
        <v>72</v>
      </c>
      <c r="Q159" s="4" t="s">
        <v>612</v>
      </c>
      <c r="R159" s="4" t="s">
        <v>81</v>
      </c>
      <c r="S159" s="6">
        <v>119794</v>
      </c>
      <c r="T159" s="4" t="s">
        <v>74</v>
      </c>
      <c r="U159" s="4" t="s">
        <v>74</v>
      </c>
      <c r="V159" s="7">
        <f t="shared" si="4"/>
        <v>5100841.72</v>
      </c>
      <c r="W159" s="7"/>
      <c r="X159" s="8">
        <v>2016</v>
      </c>
      <c r="Y159" s="9" t="s">
        <v>208</v>
      </c>
      <c r="Z159" s="10">
        <v>42397</v>
      </c>
      <c r="AA159" s="9">
        <v>3838797.088</v>
      </c>
      <c r="AB159" s="10">
        <v>42991</v>
      </c>
      <c r="AC159" s="9">
        <v>1916391.662</v>
      </c>
      <c r="AD159" s="10">
        <v>44923</v>
      </c>
      <c r="AE159" s="9">
        <v>-654347.03000000026</v>
      </c>
      <c r="AF159" s="10"/>
      <c r="AG159" s="9"/>
      <c r="AH159" s="10"/>
      <c r="AI159" s="9"/>
      <c r="AJ159" s="10"/>
      <c r="AK159" s="9"/>
      <c r="AL159" s="10"/>
      <c r="AM159" s="9"/>
      <c r="AN159" s="10"/>
      <c r="AO159" s="9"/>
      <c r="AP159" s="10"/>
      <c r="AQ159" s="9"/>
      <c r="AR159" s="10"/>
      <c r="AS159" s="9"/>
      <c r="AT159" s="10"/>
      <c r="AU159" s="9"/>
      <c r="AV159" s="10"/>
      <c r="AW159" s="9"/>
      <c r="AX159" s="10"/>
      <c r="AY159" s="9"/>
      <c r="AZ159" s="10"/>
      <c r="BA159" s="9"/>
      <c r="BB159" s="10"/>
      <c r="BC159" s="4"/>
      <c r="BD159" s="10"/>
      <c r="BE159" s="4"/>
      <c r="BF159" s="10"/>
      <c r="BG159" s="4"/>
      <c r="BH159" s="10"/>
      <c r="BI159" s="4"/>
      <c r="BJ159" s="9">
        <v>5100841.7200000007</v>
      </c>
      <c r="BK159" s="11">
        <f t="shared" si="5"/>
        <v>1.0000000000000002</v>
      </c>
      <c r="BL159" s="12" t="s">
        <v>72</v>
      </c>
    </row>
    <row r="160" spans="1:64" ht="19.5" customHeight="1" x14ac:dyDescent="0.35">
      <c r="A160" s="3">
        <v>156</v>
      </c>
      <c r="B160" s="3" t="s">
        <v>63</v>
      </c>
      <c r="C160" s="3">
        <v>2200993</v>
      </c>
      <c r="D160" s="4" t="s">
        <v>613</v>
      </c>
      <c r="E160" s="3" t="s">
        <v>614</v>
      </c>
      <c r="F160" s="3" t="s">
        <v>66</v>
      </c>
      <c r="G160" s="4" t="s">
        <v>90</v>
      </c>
      <c r="H160" s="4" t="s">
        <v>91</v>
      </c>
      <c r="I160" s="4"/>
      <c r="J160" s="4" t="s">
        <v>615</v>
      </c>
      <c r="K160" s="4" t="s">
        <v>70</v>
      </c>
      <c r="L160" s="4">
        <v>3849</v>
      </c>
      <c r="M160" s="4">
        <v>3849</v>
      </c>
      <c r="N160" s="4" t="s">
        <v>71</v>
      </c>
      <c r="O160" s="3">
        <v>2015</v>
      </c>
      <c r="P160" s="5" t="s">
        <v>72</v>
      </c>
      <c r="Q160" s="4" t="s">
        <v>163</v>
      </c>
      <c r="R160" s="4" t="s">
        <v>81</v>
      </c>
      <c r="S160" s="6">
        <v>920543.03</v>
      </c>
      <c r="T160" s="4" t="s">
        <v>74</v>
      </c>
      <c r="U160" s="4" t="s">
        <v>74</v>
      </c>
      <c r="V160" s="7">
        <f t="shared" si="4"/>
        <v>27352347.800000001</v>
      </c>
      <c r="W160" s="7"/>
      <c r="X160" s="8">
        <v>2015</v>
      </c>
      <c r="Y160" s="9" t="s">
        <v>136</v>
      </c>
      <c r="Z160" s="10">
        <v>42167</v>
      </c>
      <c r="AA160" s="9">
        <v>19480976.899999999</v>
      </c>
      <c r="AB160" s="10">
        <v>42576</v>
      </c>
      <c r="AC160" s="9">
        <v>7878277.6500000022</v>
      </c>
      <c r="AD160" s="10">
        <v>42863</v>
      </c>
      <c r="AE160" s="9">
        <v>0</v>
      </c>
      <c r="AF160" s="10">
        <v>42970</v>
      </c>
      <c r="AG160" s="9">
        <v>-115006.24000000209</v>
      </c>
      <c r="AH160" s="10">
        <v>43253</v>
      </c>
      <c r="AI160" s="9">
        <v>108099.49000000209</v>
      </c>
      <c r="AJ160" s="10"/>
      <c r="AK160" s="9"/>
      <c r="AL160" s="10"/>
      <c r="AM160" s="9"/>
      <c r="AN160" s="10"/>
      <c r="AO160" s="9"/>
      <c r="AP160" s="10"/>
      <c r="AQ160" s="9"/>
      <c r="AR160" s="10"/>
      <c r="AS160" s="9"/>
      <c r="AT160" s="10"/>
      <c r="AU160" s="9"/>
      <c r="AV160" s="10"/>
      <c r="AW160" s="9"/>
      <c r="AX160" s="10"/>
      <c r="AY160" s="9"/>
      <c r="AZ160" s="10"/>
      <c r="BA160" s="9"/>
      <c r="BB160" s="10"/>
      <c r="BC160" s="4"/>
      <c r="BD160" s="10"/>
      <c r="BE160" s="4"/>
      <c r="BF160" s="10"/>
      <c r="BG160" s="4"/>
      <c r="BH160" s="10"/>
      <c r="BI160" s="4"/>
      <c r="BJ160" s="9">
        <v>27352347.799999997</v>
      </c>
      <c r="BK160" s="11">
        <f t="shared" si="5"/>
        <v>0.99999999999999989</v>
      </c>
      <c r="BL160" s="12" t="s">
        <v>72</v>
      </c>
    </row>
    <row r="161" spans="1:64" ht="19.5" customHeight="1" x14ac:dyDescent="0.35">
      <c r="A161" s="3">
        <v>157</v>
      </c>
      <c r="B161" s="3" t="s">
        <v>63</v>
      </c>
      <c r="C161" s="3">
        <v>2245012</v>
      </c>
      <c r="D161" s="4" t="s">
        <v>616</v>
      </c>
      <c r="E161" s="3" t="s">
        <v>617</v>
      </c>
      <c r="F161" s="3" t="s">
        <v>66</v>
      </c>
      <c r="G161" s="4" t="s">
        <v>67</v>
      </c>
      <c r="H161" s="4" t="s">
        <v>618</v>
      </c>
      <c r="I161" s="4" t="s">
        <v>619</v>
      </c>
      <c r="J161" s="4" t="s">
        <v>620</v>
      </c>
      <c r="K161" s="4" t="s">
        <v>116</v>
      </c>
      <c r="L161" s="4">
        <v>2605</v>
      </c>
      <c r="M161" s="4">
        <v>2605</v>
      </c>
      <c r="N161" s="4" t="s">
        <v>71</v>
      </c>
      <c r="O161" s="3">
        <v>2015</v>
      </c>
      <c r="P161" s="5" t="s">
        <v>72</v>
      </c>
      <c r="Q161" s="4" t="s">
        <v>101</v>
      </c>
      <c r="R161" s="4" t="s">
        <v>81</v>
      </c>
      <c r="S161" s="6">
        <v>180000</v>
      </c>
      <c r="T161" s="4" t="s">
        <v>74</v>
      </c>
      <c r="U161" s="4" t="s">
        <v>74</v>
      </c>
      <c r="V161" s="7">
        <f t="shared" si="4"/>
        <v>5203749.9800000004</v>
      </c>
      <c r="W161" s="7"/>
      <c r="X161" s="8">
        <v>2015</v>
      </c>
      <c r="Y161" s="9" t="s">
        <v>96</v>
      </c>
      <c r="Z161" s="10">
        <v>42263</v>
      </c>
      <c r="AA161" s="9">
        <v>4302663.62</v>
      </c>
      <c r="AB161" s="10">
        <v>42493</v>
      </c>
      <c r="AC161" s="9"/>
      <c r="AD161" s="10">
        <v>42493</v>
      </c>
      <c r="AE161" s="9">
        <v>901086.36000000034</v>
      </c>
      <c r="AF161" s="10"/>
      <c r="AG161" s="9"/>
      <c r="AH161" s="10"/>
      <c r="AI161" s="9"/>
      <c r="AJ161" s="10"/>
      <c r="AK161" s="9"/>
      <c r="AL161" s="10"/>
      <c r="AM161" s="9"/>
      <c r="AN161" s="10"/>
      <c r="AO161" s="9"/>
      <c r="AP161" s="10"/>
      <c r="AQ161" s="9"/>
      <c r="AR161" s="10"/>
      <c r="AS161" s="9"/>
      <c r="AT161" s="10"/>
      <c r="AU161" s="9"/>
      <c r="AV161" s="10"/>
      <c r="AW161" s="9"/>
      <c r="AX161" s="10"/>
      <c r="AY161" s="9"/>
      <c r="AZ161" s="10"/>
      <c r="BA161" s="9"/>
      <c r="BB161" s="10"/>
      <c r="BC161" s="4"/>
      <c r="BD161" s="10"/>
      <c r="BE161" s="4"/>
      <c r="BF161" s="10"/>
      <c r="BG161" s="4"/>
      <c r="BH161" s="10"/>
      <c r="BI161" s="4"/>
      <c r="BJ161" s="9">
        <v>5203749.9800000004</v>
      </c>
      <c r="BK161" s="11">
        <f t="shared" si="5"/>
        <v>1</v>
      </c>
      <c r="BL161" s="12" t="s">
        <v>72</v>
      </c>
    </row>
    <row r="162" spans="1:64" ht="19.5" customHeight="1" x14ac:dyDescent="0.35">
      <c r="A162" s="3">
        <v>158</v>
      </c>
      <c r="B162" s="3" t="s">
        <v>63</v>
      </c>
      <c r="C162" s="3">
        <v>2244157</v>
      </c>
      <c r="D162" s="4" t="s">
        <v>621</v>
      </c>
      <c r="E162" s="3" t="s">
        <v>617</v>
      </c>
      <c r="F162" s="3" t="s">
        <v>66</v>
      </c>
      <c r="G162" s="4" t="s">
        <v>67</v>
      </c>
      <c r="H162" s="4" t="s">
        <v>618</v>
      </c>
      <c r="I162" s="4" t="s">
        <v>619</v>
      </c>
      <c r="J162" s="4" t="s">
        <v>620</v>
      </c>
      <c r="K162" s="4" t="s">
        <v>116</v>
      </c>
      <c r="L162" s="4">
        <v>3133</v>
      </c>
      <c r="M162" s="4">
        <v>3133</v>
      </c>
      <c r="N162" s="4" t="s">
        <v>71</v>
      </c>
      <c r="O162" s="3">
        <v>2015</v>
      </c>
      <c r="P162" s="5" t="s">
        <v>72</v>
      </c>
      <c r="Q162" s="4" t="s">
        <v>101</v>
      </c>
      <c r="R162" s="4" t="s">
        <v>81</v>
      </c>
      <c r="S162" s="6">
        <v>77183.92</v>
      </c>
      <c r="T162" s="4" t="s">
        <v>74</v>
      </c>
      <c r="U162" s="4" t="s">
        <v>74</v>
      </c>
      <c r="V162" s="7">
        <f t="shared" si="4"/>
        <v>4439373.57</v>
      </c>
      <c r="W162" s="7"/>
      <c r="X162" s="8">
        <v>2015</v>
      </c>
      <c r="Y162" s="9" t="s">
        <v>96</v>
      </c>
      <c r="Z162" s="10">
        <v>42263</v>
      </c>
      <c r="AA162" s="9">
        <v>3667133.51</v>
      </c>
      <c r="AB162" s="10">
        <v>42493</v>
      </c>
      <c r="AC162" s="9"/>
      <c r="AD162" s="10">
        <v>42493</v>
      </c>
      <c r="AE162" s="9"/>
      <c r="AF162" s="10">
        <v>42493</v>
      </c>
      <c r="AG162" s="9">
        <v>772240.06000000052</v>
      </c>
      <c r="AH162" s="10"/>
      <c r="AI162" s="9"/>
      <c r="AJ162" s="10"/>
      <c r="AK162" s="9"/>
      <c r="AL162" s="10"/>
      <c r="AM162" s="9"/>
      <c r="AN162" s="10"/>
      <c r="AO162" s="9"/>
      <c r="AP162" s="10"/>
      <c r="AQ162" s="9"/>
      <c r="AR162" s="10"/>
      <c r="AS162" s="9"/>
      <c r="AT162" s="10"/>
      <c r="AU162" s="9"/>
      <c r="AV162" s="10"/>
      <c r="AW162" s="9"/>
      <c r="AX162" s="10"/>
      <c r="AY162" s="9"/>
      <c r="AZ162" s="10"/>
      <c r="BA162" s="9"/>
      <c r="BB162" s="10"/>
      <c r="BC162" s="4"/>
      <c r="BD162" s="10"/>
      <c r="BE162" s="4"/>
      <c r="BF162" s="10"/>
      <c r="BG162" s="4"/>
      <c r="BH162" s="10"/>
      <c r="BI162" s="4"/>
      <c r="BJ162" s="9">
        <v>4439373.57</v>
      </c>
      <c r="BK162" s="11">
        <f t="shared" si="5"/>
        <v>1</v>
      </c>
      <c r="BL162" s="12" t="s">
        <v>72</v>
      </c>
    </row>
    <row r="163" spans="1:64" ht="19.5" customHeight="1" x14ac:dyDescent="0.35">
      <c r="A163" s="3">
        <v>159</v>
      </c>
      <c r="B163" s="3" t="s">
        <v>63</v>
      </c>
      <c r="C163" s="3">
        <v>2273938</v>
      </c>
      <c r="D163" s="4" t="s">
        <v>622</v>
      </c>
      <c r="E163" s="3" t="s">
        <v>623</v>
      </c>
      <c r="F163" s="3" t="s">
        <v>66</v>
      </c>
      <c r="G163" s="4" t="s">
        <v>120</v>
      </c>
      <c r="H163" s="4" t="s">
        <v>624</v>
      </c>
      <c r="I163" s="4" t="s">
        <v>625</v>
      </c>
      <c r="J163" s="4" t="s">
        <v>626</v>
      </c>
      <c r="K163" s="4" t="s">
        <v>134</v>
      </c>
      <c r="L163" s="4">
        <v>692</v>
      </c>
      <c r="M163" s="4">
        <v>692</v>
      </c>
      <c r="N163" s="4" t="s">
        <v>71</v>
      </c>
      <c r="O163" s="3">
        <v>2015</v>
      </c>
      <c r="P163" s="5" t="s">
        <v>122</v>
      </c>
      <c r="Q163" s="4" t="s">
        <v>627</v>
      </c>
      <c r="R163" s="4" t="s">
        <v>81</v>
      </c>
      <c r="S163" s="6">
        <v>62039</v>
      </c>
      <c r="T163" s="4" t="s">
        <v>74</v>
      </c>
      <c r="U163" s="4" t="s">
        <v>74</v>
      </c>
      <c r="V163" s="7">
        <f t="shared" si="4"/>
        <v>5994933.6399999997</v>
      </c>
      <c r="W163" s="7"/>
      <c r="X163" s="8">
        <v>2016</v>
      </c>
      <c r="Y163" s="9" t="s">
        <v>208</v>
      </c>
      <c r="Z163" s="10">
        <v>42390</v>
      </c>
      <c r="AA163" s="9">
        <v>5079820.5199999996</v>
      </c>
      <c r="AB163" s="10">
        <v>42478</v>
      </c>
      <c r="AC163" s="9">
        <v>69000</v>
      </c>
      <c r="AD163" s="10">
        <v>42648</v>
      </c>
      <c r="AE163" s="9">
        <v>787966.93000000063</v>
      </c>
      <c r="AF163" s="10">
        <v>42828</v>
      </c>
      <c r="AG163" s="9"/>
      <c r="AH163" s="10">
        <v>42877</v>
      </c>
      <c r="AI163" s="9"/>
      <c r="AJ163" s="10">
        <v>43137</v>
      </c>
      <c r="AK163" s="9">
        <v>58146.189999999478</v>
      </c>
      <c r="AL163" s="10">
        <v>43437</v>
      </c>
      <c r="AM163" s="9"/>
      <c r="AN163" s="10">
        <v>45224</v>
      </c>
      <c r="AO163" s="9"/>
      <c r="AP163" s="10"/>
      <c r="AQ163" s="9"/>
      <c r="AR163" s="10"/>
      <c r="AS163" s="9"/>
      <c r="AT163" s="10"/>
      <c r="AU163" s="9"/>
      <c r="AV163" s="10"/>
      <c r="AW163" s="9"/>
      <c r="AX163" s="10"/>
      <c r="AY163" s="9"/>
      <c r="AZ163" s="10"/>
      <c r="BA163" s="9"/>
      <c r="BB163" s="10"/>
      <c r="BC163" s="4"/>
      <c r="BD163" s="10"/>
      <c r="BE163" s="4"/>
      <c r="BF163" s="10"/>
      <c r="BG163" s="4"/>
      <c r="BH163" s="10"/>
      <c r="BI163" s="4"/>
      <c r="BJ163" s="9">
        <v>4660403.4700000007</v>
      </c>
      <c r="BK163" s="11">
        <f t="shared" si="5"/>
        <v>0.77739033488283971</v>
      </c>
      <c r="BL163" s="12" t="s">
        <v>224</v>
      </c>
    </row>
    <row r="164" spans="1:64" ht="19.5" customHeight="1" x14ac:dyDescent="0.35">
      <c r="A164" s="3">
        <v>160</v>
      </c>
      <c r="B164" s="3" t="s">
        <v>63</v>
      </c>
      <c r="C164" s="3">
        <v>2175511</v>
      </c>
      <c r="D164" s="4" t="s">
        <v>628</v>
      </c>
      <c r="E164" s="3" t="s">
        <v>629</v>
      </c>
      <c r="F164" s="3" t="s">
        <v>66</v>
      </c>
      <c r="G164" s="4" t="s">
        <v>174</v>
      </c>
      <c r="H164" s="4" t="s">
        <v>174</v>
      </c>
      <c r="I164" s="4" t="s">
        <v>630</v>
      </c>
      <c r="J164" s="4" t="s">
        <v>631</v>
      </c>
      <c r="K164" s="4" t="s">
        <v>116</v>
      </c>
      <c r="L164" s="4">
        <v>475</v>
      </c>
      <c r="M164" s="4">
        <v>475</v>
      </c>
      <c r="N164" s="4" t="s">
        <v>71</v>
      </c>
      <c r="O164" s="3">
        <v>2015</v>
      </c>
      <c r="P164" s="5" t="s">
        <v>72</v>
      </c>
      <c r="Q164" s="4" t="s">
        <v>101</v>
      </c>
      <c r="R164" s="4" t="s">
        <v>81</v>
      </c>
      <c r="S164" s="6">
        <v>41159</v>
      </c>
      <c r="T164" s="4" t="s">
        <v>74</v>
      </c>
      <c r="U164" s="4" t="s">
        <v>74</v>
      </c>
      <c r="V164" s="7">
        <f t="shared" si="4"/>
        <v>8096906.2800000003</v>
      </c>
      <c r="W164" s="7"/>
      <c r="X164" s="8">
        <v>2015</v>
      </c>
      <c r="Y164" s="9" t="s">
        <v>145</v>
      </c>
      <c r="Z164" s="10">
        <v>42283</v>
      </c>
      <c r="AA164" s="9">
        <v>4433836</v>
      </c>
      <c r="AB164" s="10">
        <v>42804</v>
      </c>
      <c r="AC164" s="9">
        <v>3703142.89</v>
      </c>
      <c r="AD164" s="10"/>
      <c r="AE164" s="9"/>
      <c r="AF164" s="10">
        <v>43776</v>
      </c>
      <c r="AG164" s="9">
        <v>-40072.610000000335</v>
      </c>
      <c r="AH164" s="10"/>
      <c r="AI164" s="9"/>
      <c r="AJ164" s="10"/>
      <c r="AK164" s="9"/>
      <c r="AL164" s="10"/>
      <c r="AM164" s="9"/>
      <c r="AN164" s="10"/>
      <c r="AO164" s="9"/>
      <c r="AP164" s="10"/>
      <c r="AQ164" s="9"/>
      <c r="AR164" s="10"/>
      <c r="AS164" s="9"/>
      <c r="AT164" s="10"/>
      <c r="AU164" s="9"/>
      <c r="AV164" s="10"/>
      <c r="AW164" s="9"/>
      <c r="AX164" s="10"/>
      <c r="AY164" s="9"/>
      <c r="AZ164" s="10"/>
      <c r="BA164" s="9"/>
      <c r="BB164" s="10"/>
      <c r="BC164" s="4"/>
      <c r="BD164" s="10"/>
      <c r="BE164" s="4"/>
      <c r="BF164" s="10"/>
      <c r="BG164" s="4"/>
      <c r="BH164" s="10"/>
      <c r="BI164" s="4"/>
      <c r="BJ164" s="9">
        <v>8096906.2799999993</v>
      </c>
      <c r="BK164" s="11">
        <f t="shared" si="5"/>
        <v>0.99999999999999989</v>
      </c>
      <c r="BL164" s="12" t="s">
        <v>72</v>
      </c>
    </row>
    <row r="165" spans="1:64" ht="19.5" customHeight="1" x14ac:dyDescent="0.35">
      <c r="A165" s="3">
        <v>161</v>
      </c>
      <c r="B165" s="3" t="s">
        <v>63</v>
      </c>
      <c r="C165" s="3">
        <v>2245311</v>
      </c>
      <c r="D165" s="4" t="s">
        <v>632</v>
      </c>
      <c r="E165" s="3" t="s">
        <v>633</v>
      </c>
      <c r="F165" s="3" t="s">
        <v>66</v>
      </c>
      <c r="G165" s="4" t="s">
        <v>174</v>
      </c>
      <c r="H165" s="4" t="s">
        <v>174</v>
      </c>
      <c r="I165" s="4" t="s">
        <v>634</v>
      </c>
      <c r="J165" s="4" t="s">
        <v>2721</v>
      </c>
      <c r="K165" s="4" t="s">
        <v>116</v>
      </c>
      <c r="L165" s="4">
        <v>5597</v>
      </c>
      <c r="M165" s="4">
        <v>5597</v>
      </c>
      <c r="N165" s="4" t="s">
        <v>71</v>
      </c>
      <c r="O165" s="3">
        <v>2015</v>
      </c>
      <c r="P165" s="5" t="s">
        <v>72</v>
      </c>
      <c r="Q165" s="4" t="s">
        <v>101</v>
      </c>
      <c r="R165" s="4" t="s">
        <v>81</v>
      </c>
      <c r="S165" s="6">
        <v>167665</v>
      </c>
      <c r="T165" s="4" t="s">
        <v>74</v>
      </c>
      <c r="U165" s="4" t="s">
        <v>74</v>
      </c>
      <c r="V165" s="7">
        <f t="shared" si="4"/>
        <v>6434126.8500000006</v>
      </c>
      <c r="W165" s="7"/>
      <c r="X165" s="8">
        <v>2015</v>
      </c>
      <c r="Y165" s="9" t="s">
        <v>145</v>
      </c>
      <c r="Z165" s="10">
        <v>42283</v>
      </c>
      <c r="AA165" s="9">
        <v>4958084.57</v>
      </c>
      <c r="AB165" s="10">
        <v>42517</v>
      </c>
      <c r="AC165" s="9">
        <v>1437112.5099999998</v>
      </c>
      <c r="AD165" s="10">
        <v>43045</v>
      </c>
      <c r="AE165" s="9">
        <v>38929.770000000251</v>
      </c>
      <c r="AF165" s="10"/>
      <c r="AG165" s="9"/>
      <c r="AH165" s="10"/>
      <c r="AI165" s="9"/>
      <c r="AJ165" s="10"/>
      <c r="AK165" s="9"/>
      <c r="AL165" s="10"/>
      <c r="AM165" s="9"/>
      <c r="AN165" s="10"/>
      <c r="AO165" s="9"/>
      <c r="AP165" s="10"/>
      <c r="AQ165" s="9"/>
      <c r="AR165" s="10"/>
      <c r="AS165" s="9"/>
      <c r="AT165" s="10"/>
      <c r="AU165" s="9"/>
      <c r="AV165" s="10"/>
      <c r="AW165" s="9"/>
      <c r="AX165" s="10"/>
      <c r="AY165" s="9"/>
      <c r="AZ165" s="10"/>
      <c r="BA165" s="9"/>
      <c r="BB165" s="10"/>
      <c r="BC165" s="4"/>
      <c r="BD165" s="10"/>
      <c r="BE165" s="4"/>
      <c r="BF165" s="10"/>
      <c r="BG165" s="4"/>
      <c r="BH165" s="10"/>
      <c r="BI165" s="4"/>
      <c r="BJ165" s="9">
        <v>6434126.8499999996</v>
      </c>
      <c r="BK165" s="11">
        <f t="shared" si="5"/>
        <v>0.99999999999999989</v>
      </c>
      <c r="BL165" s="12" t="s">
        <v>72</v>
      </c>
    </row>
    <row r="166" spans="1:64" ht="19.5" customHeight="1" x14ac:dyDescent="0.35">
      <c r="A166" s="3">
        <v>162</v>
      </c>
      <c r="B166" s="3" t="s">
        <v>63</v>
      </c>
      <c r="C166" s="3">
        <v>2187592</v>
      </c>
      <c r="D166" s="4" t="s">
        <v>635</v>
      </c>
      <c r="E166" s="3" t="s">
        <v>636</v>
      </c>
      <c r="F166" s="3" t="s">
        <v>132</v>
      </c>
      <c r="G166" s="4" t="s">
        <v>78</v>
      </c>
      <c r="H166" s="4"/>
      <c r="I166" s="4"/>
      <c r="J166" s="4" t="s">
        <v>637</v>
      </c>
      <c r="K166" s="4" t="s">
        <v>162</v>
      </c>
      <c r="L166" s="4">
        <v>902239</v>
      </c>
      <c r="M166" s="4">
        <v>902239</v>
      </c>
      <c r="N166" s="4" t="s">
        <v>71</v>
      </c>
      <c r="O166" s="3">
        <v>2015</v>
      </c>
      <c r="P166" s="5" t="s">
        <v>72</v>
      </c>
      <c r="Q166" s="4" t="s">
        <v>638</v>
      </c>
      <c r="R166" s="4" t="s">
        <v>81</v>
      </c>
      <c r="S166" s="6">
        <v>235021</v>
      </c>
      <c r="T166" s="4" t="s">
        <v>74</v>
      </c>
      <c r="U166" s="4" t="s">
        <v>74</v>
      </c>
      <c r="V166" s="7">
        <f t="shared" si="4"/>
        <v>11167810.890000001</v>
      </c>
      <c r="W166" s="7"/>
      <c r="X166" s="8">
        <v>2015</v>
      </c>
      <c r="Y166" s="9" t="s">
        <v>136</v>
      </c>
      <c r="Z166" s="10">
        <v>42179</v>
      </c>
      <c r="AA166" s="9">
        <v>8788481.8300000001</v>
      </c>
      <c r="AB166" s="10">
        <v>42614</v>
      </c>
      <c r="AC166" s="9">
        <v>1237394.7300000004</v>
      </c>
      <c r="AD166" s="10">
        <v>42615</v>
      </c>
      <c r="AE166" s="9">
        <v>1141934.33</v>
      </c>
      <c r="AF166" s="10">
        <v>42983</v>
      </c>
      <c r="AG166" s="9"/>
      <c r="AH166" s="10">
        <v>44153</v>
      </c>
      <c r="AI166" s="9"/>
      <c r="AJ166" s="10"/>
      <c r="AK166" s="9"/>
      <c r="AL166" s="10"/>
      <c r="AM166" s="9"/>
      <c r="AN166" s="10"/>
      <c r="AO166" s="9"/>
      <c r="AP166" s="10"/>
      <c r="AQ166" s="9"/>
      <c r="AR166" s="10"/>
      <c r="AS166" s="9"/>
      <c r="AT166" s="10"/>
      <c r="AU166" s="9"/>
      <c r="AV166" s="10"/>
      <c r="AW166" s="9"/>
      <c r="AX166" s="10"/>
      <c r="AY166" s="9"/>
      <c r="AZ166" s="10"/>
      <c r="BA166" s="9"/>
      <c r="BB166" s="10"/>
      <c r="BC166" s="4"/>
      <c r="BD166" s="10"/>
      <c r="BE166" s="4"/>
      <c r="BF166" s="10"/>
      <c r="BG166" s="4"/>
      <c r="BH166" s="10"/>
      <c r="BI166" s="4"/>
      <c r="BJ166" s="9">
        <v>11087874.489999998</v>
      </c>
      <c r="BK166" s="11">
        <v>1</v>
      </c>
      <c r="BL166" s="12" t="s">
        <v>72</v>
      </c>
    </row>
    <row r="167" spans="1:64" ht="19.5" customHeight="1" x14ac:dyDescent="0.35">
      <c r="A167" s="3">
        <v>163</v>
      </c>
      <c r="B167" s="3" t="s">
        <v>63</v>
      </c>
      <c r="C167" s="3">
        <v>2234874</v>
      </c>
      <c r="D167" s="4" t="s">
        <v>639</v>
      </c>
      <c r="E167" s="3" t="s">
        <v>138</v>
      </c>
      <c r="F167" s="3" t="s">
        <v>132</v>
      </c>
      <c r="G167" s="4" t="s">
        <v>99</v>
      </c>
      <c r="H167" s="4"/>
      <c r="I167" s="4"/>
      <c r="J167" s="4" t="s">
        <v>139</v>
      </c>
      <c r="K167" s="4" t="s">
        <v>134</v>
      </c>
      <c r="L167" s="4">
        <v>3711</v>
      </c>
      <c r="M167" s="4">
        <v>3711</v>
      </c>
      <c r="N167" s="4" t="s">
        <v>71</v>
      </c>
      <c r="O167" s="3">
        <v>2015</v>
      </c>
      <c r="P167" s="5" t="s">
        <v>72</v>
      </c>
      <c r="Q167" s="4" t="s">
        <v>101</v>
      </c>
      <c r="R167" s="4" t="s">
        <v>81</v>
      </c>
      <c r="S167" s="6">
        <v>245492</v>
      </c>
      <c r="T167" s="4" t="s">
        <v>74</v>
      </c>
      <c r="U167" s="4" t="s">
        <v>74</v>
      </c>
      <c r="V167" s="7">
        <f t="shared" si="4"/>
        <v>18715683.729999997</v>
      </c>
      <c r="W167" s="7"/>
      <c r="X167" s="8">
        <v>2015</v>
      </c>
      <c r="Y167" s="9" t="s">
        <v>96</v>
      </c>
      <c r="Z167" s="10">
        <v>42249</v>
      </c>
      <c r="AA167" s="9">
        <v>15396097.560000001</v>
      </c>
      <c r="AB167" s="10">
        <v>42654</v>
      </c>
      <c r="AC167" s="9">
        <v>2967621.6199999992</v>
      </c>
      <c r="AD167" s="10">
        <v>42826</v>
      </c>
      <c r="AE167" s="9"/>
      <c r="AF167" s="10">
        <v>42914</v>
      </c>
      <c r="AG167" s="9"/>
      <c r="AH167" s="10">
        <v>43098</v>
      </c>
      <c r="AI167" s="9"/>
      <c r="AJ167" s="10">
        <v>42814</v>
      </c>
      <c r="AK167" s="9">
        <v>-79980.67</v>
      </c>
      <c r="AL167" s="10">
        <v>43306</v>
      </c>
      <c r="AM167" s="9">
        <v>431945.21999999881</v>
      </c>
      <c r="AN167" s="10">
        <v>43417</v>
      </c>
      <c r="AO167" s="9"/>
      <c r="AP167" s="10">
        <v>43444</v>
      </c>
      <c r="AQ167" s="9"/>
      <c r="AR167" s="10"/>
      <c r="AS167" s="9"/>
      <c r="AT167" s="10"/>
      <c r="AU167" s="9"/>
      <c r="AV167" s="10"/>
      <c r="AW167" s="9"/>
      <c r="AX167" s="10"/>
      <c r="AY167" s="9"/>
      <c r="AZ167" s="10"/>
      <c r="BA167" s="9"/>
      <c r="BB167" s="10"/>
      <c r="BC167" s="4"/>
      <c r="BD167" s="10"/>
      <c r="BE167" s="4"/>
      <c r="BF167" s="10"/>
      <c r="BG167" s="4"/>
      <c r="BH167" s="10"/>
      <c r="BI167" s="4"/>
      <c r="BJ167" s="9">
        <v>18715683.73</v>
      </c>
      <c r="BK167" s="11">
        <f t="shared" si="5"/>
        <v>1.0000000000000002</v>
      </c>
      <c r="BL167" s="12" t="s">
        <v>72</v>
      </c>
    </row>
    <row r="168" spans="1:64" ht="19.5" customHeight="1" x14ac:dyDescent="0.35">
      <c r="A168" s="3">
        <v>164</v>
      </c>
      <c r="B168" s="3" t="s">
        <v>63</v>
      </c>
      <c r="C168" s="3">
        <v>2247949</v>
      </c>
      <c r="D168" s="4" t="s">
        <v>640</v>
      </c>
      <c r="E168" s="3" t="s">
        <v>641</v>
      </c>
      <c r="F168" s="3" t="s">
        <v>66</v>
      </c>
      <c r="G168" s="4" t="s">
        <v>174</v>
      </c>
      <c r="H168" s="4" t="s">
        <v>174</v>
      </c>
      <c r="I168" s="4"/>
      <c r="J168" s="4" t="s">
        <v>642</v>
      </c>
      <c r="K168" s="4" t="s">
        <v>116</v>
      </c>
      <c r="L168" s="4">
        <v>1102</v>
      </c>
      <c r="M168" s="4">
        <v>1102</v>
      </c>
      <c r="N168" s="4" t="s">
        <v>71</v>
      </c>
      <c r="O168" s="3">
        <v>2015</v>
      </c>
      <c r="P168" s="5" t="s">
        <v>72</v>
      </c>
      <c r="Q168" s="4" t="s">
        <v>101</v>
      </c>
      <c r="R168" s="4" t="s">
        <v>81</v>
      </c>
      <c r="S168" s="6">
        <v>112050</v>
      </c>
      <c r="T168" s="4" t="s">
        <v>74</v>
      </c>
      <c r="U168" s="4" t="s">
        <v>74</v>
      </c>
      <c r="V168" s="7">
        <f t="shared" si="4"/>
        <v>6580077.9500000002</v>
      </c>
      <c r="W168" s="7"/>
      <c r="X168" s="8">
        <v>2015</v>
      </c>
      <c r="Y168" s="9" t="s">
        <v>110</v>
      </c>
      <c r="Z168" s="10">
        <v>42368</v>
      </c>
      <c r="AA168" s="9">
        <v>5377766.96</v>
      </c>
      <c r="AB168" s="10">
        <v>42635</v>
      </c>
      <c r="AC168" s="9">
        <v>1388169.3200000003</v>
      </c>
      <c r="AD168" s="10">
        <v>45051</v>
      </c>
      <c r="AE168" s="9">
        <v>-185858.33000000007</v>
      </c>
      <c r="AF168" s="10"/>
      <c r="AG168" s="9"/>
      <c r="AH168" s="10"/>
      <c r="AI168" s="9"/>
      <c r="AJ168" s="10"/>
      <c r="AK168" s="9"/>
      <c r="AL168" s="10"/>
      <c r="AM168" s="9"/>
      <c r="AN168" s="10"/>
      <c r="AO168" s="9"/>
      <c r="AP168" s="10"/>
      <c r="AQ168" s="9"/>
      <c r="AR168" s="10"/>
      <c r="AS168" s="9"/>
      <c r="AT168" s="10"/>
      <c r="AU168" s="9"/>
      <c r="AV168" s="10"/>
      <c r="AW168" s="9"/>
      <c r="AX168" s="10"/>
      <c r="AY168" s="9"/>
      <c r="AZ168" s="10"/>
      <c r="BA168" s="9"/>
      <c r="BB168" s="10"/>
      <c r="BC168" s="4"/>
      <c r="BD168" s="10"/>
      <c r="BE168" s="4"/>
      <c r="BF168" s="10"/>
      <c r="BG168" s="4"/>
      <c r="BH168" s="10"/>
      <c r="BI168" s="4"/>
      <c r="BJ168" s="9">
        <v>6580075.9500000002</v>
      </c>
      <c r="BK168" s="11">
        <f t="shared" si="5"/>
        <v>0.99999969605223293</v>
      </c>
      <c r="BL168" s="12" t="s">
        <v>72</v>
      </c>
    </row>
    <row r="169" spans="1:64" ht="19.5" customHeight="1" x14ac:dyDescent="0.35">
      <c r="A169" s="3">
        <v>165</v>
      </c>
      <c r="B169" s="3" t="s">
        <v>63</v>
      </c>
      <c r="C169" s="3">
        <v>2250977</v>
      </c>
      <c r="D169" s="4" t="s">
        <v>643</v>
      </c>
      <c r="E169" s="3" t="s">
        <v>232</v>
      </c>
      <c r="F169" s="3" t="s">
        <v>132</v>
      </c>
      <c r="G169" s="4" t="s">
        <v>153</v>
      </c>
      <c r="H169" s="4"/>
      <c r="I169" s="4"/>
      <c r="J169" s="4" t="s">
        <v>233</v>
      </c>
      <c r="K169" s="4" t="s">
        <v>116</v>
      </c>
      <c r="L169" s="4">
        <v>1394</v>
      </c>
      <c r="M169" s="4">
        <v>1394</v>
      </c>
      <c r="N169" s="4" t="s">
        <v>71</v>
      </c>
      <c r="O169" s="3">
        <v>2015</v>
      </c>
      <c r="P169" s="5" t="s">
        <v>72</v>
      </c>
      <c r="Q169" s="4" t="s">
        <v>101</v>
      </c>
      <c r="R169" s="4" t="s">
        <v>81</v>
      </c>
      <c r="S169" s="6">
        <v>399780</v>
      </c>
      <c r="T169" s="4" t="s">
        <v>74</v>
      </c>
      <c r="U169" s="4" t="s">
        <v>74</v>
      </c>
      <c r="V169" s="7">
        <f t="shared" si="4"/>
        <v>25752809.010000002</v>
      </c>
      <c r="W169" s="7"/>
      <c r="X169" s="8">
        <v>2015</v>
      </c>
      <c r="Y169" s="9" t="s">
        <v>110</v>
      </c>
      <c r="Z169" s="10">
        <v>42339</v>
      </c>
      <c r="AA169" s="9">
        <v>21006443.960000001</v>
      </c>
      <c r="AB169" s="10">
        <v>42634</v>
      </c>
      <c r="AC169" s="9">
        <v>392832</v>
      </c>
      <c r="AD169" s="10">
        <v>42634</v>
      </c>
      <c r="AE169" s="9">
        <v>4525449.3099999987</v>
      </c>
      <c r="AF169" s="10">
        <v>43651</v>
      </c>
      <c r="AG169" s="9">
        <v>-241316.48000000045</v>
      </c>
      <c r="AH169" s="10">
        <v>44902</v>
      </c>
      <c r="AI169" s="9">
        <v>69400.220000002533</v>
      </c>
      <c r="AJ169" s="10"/>
      <c r="AK169" s="9"/>
      <c r="AL169" s="10"/>
      <c r="AM169" s="9"/>
      <c r="AN169" s="10"/>
      <c r="AO169" s="9"/>
      <c r="AP169" s="10"/>
      <c r="AQ169" s="9"/>
      <c r="AR169" s="10"/>
      <c r="AS169" s="9"/>
      <c r="AT169" s="10"/>
      <c r="AU169" s="9"/>
      <c r="AV169" s="10"/>
      <c r="AW169" s="9"/>
      <c r="AX169" s="10"/>
      <c r="AY169" s="9"/>
      <c r="AZ169" s="10"/>
      <c r="BA169" s="9"/>
      <c r="BB169" s="10"/>
      <c r="BC169" s="4"/>
      <c r="BD169" s="10"/>
      <c r="BE169" s="4"/>
      <c r="BF169" s="10"/>
      <c r="BG169" s="4"/>
      <c r="BH169" s="10"/>
      <c r="BI169" s="4"/>
      <c r="BJ169" s="9">
        <v>25752809.009999998</v>
      </c>
      <c r="BK169" s="11">
        <f t="shared" si="5"/>
        <v>0.99999999999999989</v>
      </c>
      <c r="BL169" s="12" t="s">
        <v>72</v>
      </c>
    </row>
    <row r="170" spans="1:64" ht="19.5" customHeight="1" x14ac:dyDescent="0.35">
      <c r="A170" s="3">
        <v>166</v>
      </c>
      <c r="B170" s="3" t="s">
        <v>63</v>
      </c>
      <c r="C170" s="3">
        <v>2251254</v>
      </c>
      <c r="D170" s="4" t="s">
        <v>644</v>
      </c>
      <c r="E170" s="3" t="s">
        <v>232</v>
      </c>
      <c r="F170" s="3" t="s">
        <v>132</v>
      </c>
      <c r="G170" s="4" t="s">
        <v>153</v>
      </c>
      <c r="H170" s="4"/>
      <c r="I170" s="4"/>
      <c r="J170" s="4" t="s">
        <v>233</v>
      </c>
      <c r="K170" s="4" t="s">
        <v>116</v>
      </c>
      <c r="L170" s="4">
        <v>2288</v>
      </c>
      <c r="M170" s="4">
        <v>2288</v>
      </c>
      <c r="N170" s="4" t="s">
        <v>71</v>
      </c>
      <c r="O170" s="3">
        <v>2015</v>
      </c>
      <c r="P170" s="5" t="s">
        <v>72</v>
      </c>
      <c r="Q170" s="4" t="s">
        <v>101</v>
      </c>
      <c r="R170" s="4" t="s">
        <v>81</v>
      </c>
      <c r="S170" s="6">
        <v>168335.69</v>
      </c>
      <c r="T170" s="4" t="s">
        <v>74</v>
      </c>
      <c r="U170" s="4" t="s">
        <v>74</v>
      </c>
      <c r="V170" s="7">
        <f t="shared" si="4"/>
        <v>11516598.26</v>
      </c>
      <c r="W170" s="7"/>
      <c r="X170" s="8">
        <v>2015</v>
      </c>
      <c r="Y170" s="9" t="s">
        <v>110</v>
      </c>
      <c r="Z170" s="10">
        <v>42339</v>
      </c>
      <c r="AA170" s="9">
        <v>9148507.5500000007</v>
      </c>
      <c r="AB170" s="10">
        <v>42634</v>
      </c>
      <c r="AC170" s="9">
        <v>135769</v>
      </c>
      <c r="AD170" s="10">
        <v>42634</v>
      </c>
      <c r="AE170" s="9">
        <v>1859955.65</v>
      </c>
      <c r="AF170" s="10">
        <v>43628</v>
      </c>
      <c r="AG170" s="9"/>
      <c r="AH170" s="10">
        <v>44902</v>
      </c>
      <c r="AI170" s="9">
        <v>372366.05999999866</v>
      </c>
      <c r="AJ170" s="10"/>
      <c r="AK170" s="9"/>
      <c r="AL170" s="10"/>
      <c r="AM170" s="9"/>
      <c r="AN170" s="10"/>
      <c r="AO170" s="9"/>
      <c r="AP170" s="10"/>
      <c r="AQ170" s="9"/>
      <c r="AR170" s="10"/>
      <c r="AS170" s="9"/>
      <c r="AT170" s="10"/>
      <c r="AU170" s="9"/>
      <c r="AV170" s="10"/>
      <c r="AW170" s="9"/>
      <c r="AX170" s="10"/>
      <c r="AY170" s="9"/>
      <c r="AZ170" s="10"/>
      <c r="BA170" s="9"/>
      <c r="BB170" s="10"/>
      <c r="BC170" s="4"/>
      <c r="BD170" s="10"/>
      <c r="BE170" s="4"/>
      <c r="BF170" s="10"/>
      <c r="BG170" s="4"/>
      <c r="BH170" s="10"/>
      <c r="BI170" s="4"/>
      <c r="BJ170" s="9">
        <v>11516598.260000002</v>
      </c>
      <c r="BK170" s="11">
        <f t="shared" si="5"/>
        <v>1.0000000000000002</v>
      </c>
      <c r="BL170" s="12" t="s">
        <v>72</v>
      </c>
    </row>
    <row r="171" spans="1:64" ht="19.5" customHeight="1" x14ac:dyDescent="0.35">
      <c r="A171" s="3">
        <v>167</v>
      </c>
      <c r="B171" s="3" t="s">
        <v>63</v>
      </c>
      <c r="C171" s="3">
        <v>2233806</v>
      </c>
      <c r="D171" s="4" t="s">
        <v>645</v>
      </c>
      <c r="E171" s="3" t="s">
        <v>138</v>
      </c>
      <c r="F171" s="3" t="s">
        <v>132</v>
      </c>
      <c r="G171" s="4" t="s">
        <v>99</v>
      </c>
      <c r="H171" s="4"/>
      <c r="I171" s="4"/>
      <c r="J171" s="4" t="s">
        <v>139</v>
      </c>
      <c r="K171" s="4" t="s">
        <v>116</v>
      </c>
      <c r="L171" s="4">
        <v>3436</v>
      </c>
      <c r="M171" s="4">
        <v>3436</v>
      </c>
      <c r="N171" s="4" t="s">
        <v>71</v>
      </c>
      <c r="O171" s="3">
        <v>2015</v>
      </c>
      <c r="P171" s="5" t="s">
        <v>72</v>
      </c>
      <c r="Q171" s="4" t="s">
        <v>101</v>
      </c>
      <c r="R171" s="4" t="s">
        <v>81</v>
      </c>
      <c r="S171" s="6">
        <v>93456</v>
      </c>
      <c r="T171" s="4" t="s">
        <v>74</v>
      </c>
      <c r="U171" s="4" t="s">
        <v>74</v>
      </c>
      <c r="V171" s="7">
        <f t="shared" si="4"/>
        <v>10399915.57</v>
      </c>
      <c r="W171" s="7"/>
      <c r="X171" s="8">
        <v>2015</v>
      </c>
      <c r="Y171" s="9" t="s">
        <v>82</v>
      </c>
      <c r="Z171" s="10">
        <v>42333</v>
      </c>
      <c r="AA171" s="9">
        <v>5660171</v>
      </c>
      <c r="AB171" s="10">
        <v>42461</v>
      </c>
      <c r="AC171" s="9">
        <v>200000</v>
      </c>
      <c r="AD171" s="10">
        <v>42935</v>
      </c>
      <c r="AE171" s="9">
        <v>4222390.7100000009</v>
      </c>
      <c r="AF171" s="10">
        <v>43220</v>
      </c>
      <c r="AG171" s="9"/>
      <c r="AH171" s="10">
        <v>43369</v>
      </c>
      <c r="AI171" s="9"/>
      <c r="AJ171" s="10">
        <v>43465</v>
      </c>
      <c r="AK171" s="9">
        <v>108407.5</v>
      </c>
      <c r="AL171" s="10">
        <v>43802</v>
      </c>
      <c r="AM171" s="9">
        <v>208946.3599999994</v>
      </c>
      <c r="AN171" s="10">
        <v>43896</v>
      </c>
      <c r="AO171" s="9"/>
      <c r="AP171" s="10"/>
      <c r="AQ171" s="9"/>
      <c r="AR171" s="10"/>
      <c r="AS171" s="9"/>
      <c r="AT171" s="10"/>
      <c r="AU171" s="9"/>
      <c r="AV171" s="10"/>
      <c r="AW171" s="9"/>
      <c r="AX171" s="10"/>
      <c r="AY171" s="9"/>
      <c r="AZ171" s="10"/>
      <c r="BA171" s="9"/>
      <c r="BB171" s="10"/>
      <c r="BC171" s="4"/>
      <c r="BD171" s="10"/>
      <c r="BE171" s="4"/>
      <c r="BF171" s="10"/>
      <c r="BG171" s="4"/>
      <c r="BH171" s="10"/>
      <c r="BI171" s="4"/>
      <c r="BJ171" s="9">
        <v>10399915.57</v>
      </c>
      <c r="BK171" s="11">
        <f t="shared" si="5"/>
        <v>1</v>
      </c>
      <c r="BL171" s="12" t="s">
        <v>72</v>
      </c>
    </row>
    <row r="172" spans="1:64" ht="19.5" customHeight="1" x14ac:dyDescent="0.35">
      <c r="A172" s="3">
        <v>168</v>
      </c>
      <c r="B172" s="3" t="s">
        <v>63</v>
      </c>
      <c r="C172" s="3">
        <v>2194037</v>
      </c>
      <c r="D172" s="4" t="s">
        <v>646</v>
      </c>
      <c r="E172" s="3" t="s">
        <v>138</v>
      </c>
      <c r="F172" s="3" t="s">
        <v>132</v>
      </c>
      <c r="G172" s="4" t="s">
        <v>99</v>
      </c>
      <c r="H172" s="4"/>
      <c r="I172" s="4"/>
      <c r="J172" s="4" t="s">
        <v>139</v>
      </c>
      <c r="K172" s="4" t="s">
        <v>116</v>
      </c>
      <c r="L172" s="4">
        <v>9636</v>
      </c>
      <c r="M172" s="4">
        <v>9636</v>
      </c>
      <c r="N172" s="4" t="s">
        <v>71</v>
      </c>
      <c r="O172" s="3">
        <v>2015</v>
      </c>
      <c r="P172" s="5" t="s">
        <v>72</v>
      </c>
      <c r="Q172" s="4" t="s">
        <v>101</v>
      </c>
      <c r="R172" s="4" t="s">
        <v>81</v>
      </c>
      <c r="S172" s="6">
        <v>126191</v>
      </c>
      <c r="T172" s="4" t="s">
        <v>74</v>
      </c>
      <c r="U172" s="4" t="s">
        <v>74</v>
      </c>
      <c r="V172" s="7">
        <f t="shared" si="4"/>
        <v>7394520.3900000006</v>
      </c>
      <c r="W172" s="7"/>
      <c r="X172" s="8">
        <v>2015</v>
      </c>
      <c r="Y172" s="9" t="s">
        <v>82</v>
      </c>
      <c r="Z172" s="10">
        <v>42333</v>
      </c>
      <c r="AA172" s="9">
        <v>5508934</v>
      </c>
      <c r="AB172" s="10">
        <v>42461</v>
      </c>
      <c r="AC172" s="9">
        <v>162305</v>
      </c>
      <c r="AD172" s="10">
        <v>42906</v>
      </c>
      <c r="AE172" s="9">
        <v>1671646.37</v>
      </c>
      <c r="AF172" s="10">
        <v>43173</v>
      </c>
      <c r="AG172" s="9"/>
      <c r="AH172" s="10">
        <v>43634</v>
      </c>
      <c r="AI172" s="9">
        <v>51635.020000000484</v>
      </c>
      <c r="AJ172" s="10"/>
      <c r="AK172" s="9"/>
      <c r="AL172" s="10"/>
      <c r="AM172" s="9"/>
      <c r="AN172" s="10"/>
      <c r="AO172" s="9"/>
      <c r="AP172" s="10"/>
      <c r="AQ172" s="9"/>
      <c r="AR172" s="10"/>
      <c r="AS172" s="9"/>
      <c r="AT172" s="10"/>
      <c r="AU172" s="9"/>
      <c r="AV172" s="10"/>
      <c r="AW172" s="9"/>
      <c r="AX172" s="10"/>
      <c r="AY172" s="9"/>
      <c r="AZ172" s="10"/>
      <c r="BA172" s="9"/>
      <c r="BB172" s="10"/>
      <c r="BC172" s="4"/>
      <c r="BD172" s="10"/>
      <c r="BE172" s="4"/>
      <c r="BF172" s="10"/>
      <c r="BG172" s="4"/>
      <c r="BH172" s="10"/>
      <c r="BI172" s="4"/>
      <c r="BJ172" s="9">
        <v>7394520.3900000006</v>
      </c>
      <c r="BK172" s="11">
        <f t="shared" si="5"/>
        <v>1</v>
      </c>
      <c r="BL172" s="12" t="s">
        <v>72</v>
      </c>
    </row>
    <row r="173" spans="1:64" ht="19.5" customHeight="1" x14ac:dyDescent="0.35">
      <c r="A173" s="3">
        <v>169</v>
      </c>
      <c r="B173" s="3" t="s">
        <v>63</v>
      </c>
      <c r="C173" s="3">
        <v>2249765</v>
      </c>
      <c r="D173" s="4" t="s">
        <v>647</v>
      </c>
      <c r="E173" s="3" t="s">
        <v>232</v>
      </c>
      <c r="F173" s="3" t="s">
        <v>132</v>
      </c>
      <c r="G173" s="4" t="s">
        <v>153</v>
      </c>
      <c r="H173" s="4"/>
      <c r="I173" s="4"/>
      <c r="J173" s="4" t="s">
        <v>233</v>
      </c>
      <c r="K173" s="4" t="s">
        <v>116</v>
      </c>
      <c r="L173" s="4">
        <v>5520</v>
      </c>
      <c r="M173" s="4">
        <v>5520</v>
      </c>
      <c r="N173" s="4" t="s">
        <v>71</v>
      </c>
      <c r="O173" s="3">
        <v>2015</v>
      </c>
      <c r="P173" s="5" t="s">
        <v>72</v>
      </c>
      <c r="Q173" s="4" t="s">
        <v>101</v>
      </c>
      <c r="R173" s="4" t="s">
        <v>81</v>
      </c>
      <c r="S173" s="6">
        <v>113600</v>
      </c>
      <c r="T173" s="4" t="s">
        <v>74</v>
      </c>
      <c r="U173" s="4" t="s">
        <v>74</v>
      </c>
      <c r="V173" s="7">
        <f t="shared" si="4"/>
        <v>6488747.3099999996</v>
      </c>
      <c r="W173" s="7"/>
      <c r="X173" s="8">
        <v>2015</v>
      </c>
      <c r="Y173" s="9" t="s">
        <v>110</v>
      </c>
      <c r="Z173" s="10">
        <v>42339</v>
      </c>
      <c r="AA173" s="9">
        <v>5055983.21</v>
      </c>
      <c r="AB173" s="10">
        <v>42634</v>
      </c>
      <c r="AC173" s="9">
        <v>96270</v>
      </c>
      <c r="AD173" s="10">
        <v>42634</v>
      </c>
      <c r="AE173" s="9">
        <v>1141485.93</v>
      </c>
      <c r="AF173" s="10">
        <v>43628</v>
      </c>
      <c r="AG173" s="9">
        <v>-24182</v>
      </c>
      <c r="AH173" s="10">
        <v>44902</v>
      </c>
      <c r="AI173" s="9">
        <v>219190.16999999993</v>
      </c>
      <c r="AJ173" s="10"/>
      <c r="AK173" s="9"/>
      <c r="AL173" s="10"/>
      <c r="AM173" s="9"/>
      <c r="AN173" s="10"/>
      <c r="AO173" s="9"/>
      <c r="AP173" s="10"/>
      <c r="AQ173" s="9"/>
      <c r="AR173" s="10"/>
      <c r="AS173" s="9"/>
      <c r="AT173" s="10"/>
      <c r="AU173" s="9"/>
      <c r="AV173" s="10"/>
      <c r="AW173" s="9"/>
      <c r="AX173" s="10"/>
      <c r="AY173" s="9"/>
      <c r="AZ173" s="10"/>
      <c r="BA173" s="9"/>
      <c r="BB173" s="10"/>
      <c r="BC173" s="4"/>
      <c r="BD173" s="10"/>
      <c r="BE173" s="4"/>
      <c r="BF173" s="10"/>
      <c r="BG173" s="4"/>
      <c r="BH173" s="10"/>
      <c r="BI173" s="4"/>
      <c r="BJ173" s="9">
        <v>6488747.3100000005</v>
      </c>
      <c r="BK173" s="11">
        <f t="shared" si="5"/>
        <v>1.0000000000000002</v>
      </c>
      <c r="BL173" s="12" t="s">
        <v>72</v>
      </c>
    </row>
    <row r="174" spans="1:64" ht="19.5" customHeight="1" x14ac:dyDescent="0.35">
      <c r="A174" s="3">
        <v>170</v>
      </c>
      <c r="B174" s="3" t="s">
        <v>63</v>
      </c>
      <c r="C174" s="3">
        <v>2251404</v>
      </c>
      <c r="D174" s="4" t="s">
        <v>648</v>
      </c>
      <c r="E174" s="3" t="s">
        <v>138</v>
      </c>
      <c r="F174" s="3" t="s">
        <v>132</v>
      </c>
      <c r="G174" s="4" t="s">
        <v>99</v>
      </c>
      <c r="H174" s="4"/>
      <c r="I174" s="4"/>
      <c r="J174" s="4" t="s">
        <v>139</v>
      </c>
      <c r="K174" s="4" t="s">
        <v>116</v>
      </c>
      <c r="L174" s="4">
        <v>352</v>
      </c>
      <c r="M174" s="4">
        <v>352</v>
      </c>
      <c r="N174" s="4" t="s">
        <v>71</v>
      </c>
      <c r="O174" s="3">
        <v>2015</v>
      </c>
      <c r="P174" s="5" t="s">
        <v>72</v>
      </c>
      <c r="Q174" s="4" t="s">
        <v>101</v>
      </c>
      <c r="R174" s="4" t="s">
        <v>81</v>
      </c>
      <c r="S174" s="6">
        <v>122507.6</v>
      </c>
      <c r="T174" s="4" t="s">
        <v>74</v>
      </c>
      <c r="U174" s="4" t="s">
        <v>74</v>
      </c>
      <c r="V174" s="7">
        <f t="shared" si="4"/>
        <v>5429844.2699999996</v>
      </c>
      <c r="W174" s="7"/>
      <c r="X174" s="8">
        <v>2015</v>
      </c>
      <c r="Y174" s="9" t="s">
        <v>82</v>
      </c>
      <c r="Z174" s="10">
        <v>42333</v>
      </c>
      <c r="AA174" s="9">
        <v>4417985.6100000003</v>
      </c>
      <c r="AB174" s="10">
        <v>42654</v>
      </c>
      <c r="AC174" s="9">
        <v>980536.62999999989</v>
      </c>
      <c r="AD174" s="10">
        <v>42914</v>
      </c>
      <c r="AE174" s="9"/>
      <c r="AF174" s="10">
        <v>43007</v>
      </c>
      <c r="AG174" s="9">
        <v>-257.35000000055879</v>
      </c>
      <c r="AH174" s="10">
        <v>43026</v>
      </c>
      <c r="AI174" s="9"/>
      <c r="AJ174" s="10">
        <v>43306</v>
      </c>
      <c r="AK174" s="9">
        <v>43830.14</v>
      </c>
      <c r="AL174" s="10">
        <v>43417</v>
      </c>
      <c r="AM174" s="9">
        <v>-12250.76</v>
      </c>
      <c r="AN174" s="10"/>
      <c r="AO174" s="9"/>
      <c r="AP174" s="10"/>
      <c r="AQ174" s="9"/>
      <c r="AR174" s="10"/>
      <c r="AS174" s="9"/>
      <c r="AT174" s="10"/>
      <c r="AU174" s="9"/>
      <c r="AV174" s="10"/>
      <c r="AW174" s="9"/>
      <c r="AX174" s="10"/>
      <c r="AY174" s="9"/>
      <c r="AZ174" s="10"/>
      <c r="BA174" s="9"/>
      <c r="BB174" s="10"/>
      <c r="BC174" s="4"/>
      <c r="BD174" s="10"/>
      <c r="BE174" s="4"/>
      <c r="BF174" s="10"/>
      <c r="BG174" s="4"/>
      <c r="BH174" s="10"/>
      <c r="BI174" s="4"/>
      <c r="BJ174" s="9">
        <v>5429844.2699999996</v>
      </c>
      <c r="BK174" s="11">
        <f t="shared" si="5"/>
        <v>1</v>
      </c>
      <c r="BL174" s="12" t="s">
        <v>72</v>
      </c>
    </row>
    <row r="175" spans="1:64" ht="19.5" customHeight="1" x14ac:dyDescent="0.35">
      <c r="A175" s="3">
        <v>171</v>
      </c>
      <c r="B175" s="3" t="s">
        <v>63</v>
      </c>
      <c r="C175" s="3">
        <v>2250847</v>
      </c>
      <c r="D175" s="4" t="s">
        <v>649</v>
      </c>
      <c r="E175" s="3" t="s">
        <v>138</v>
      </c>
      <c r="F175" s="3" t="s">
        <v>132</v>
      </c>
      <c r="G175" s="4" t="s">
        <v>99</v>
      </c>
      <c r="H175" s="4"/>
      <c r="I175" s="4"/>
      <c r="J175" s="4" t="s">
        <v>139</v>
      </c>
      <c r="K175" s="4" t="s">
        <v>116</v>
      </c>
      <c r="L175" s="4">
        <v>9709</v>
      </c>
      <c r="M175" s="4">
        <v>9709</v>
      </c>
      <c r="N175" s="4" t="s">
        <v>71</v>
      </c>
      <c r="O175" s="3">
        <v>2015</v>
      </c>
      <c r="P175" s="5" t="s">
        <v>72</v>
      </c>
      <c r="Q175" s="4" t="s">
        <v>101</v>
      </c>
      <c r="R175" s="4" t="s">
        <v>81</v>
      </c>
      <c r="S175" s="6">
        <v>53668</v>
      </c>
      <c r="T175" s="4" t="s">
        <v>74</v>
      </c>
      <c r="U175" s="4" t="s">
        <v>74</v>
      </c>
      <c r="V175" s="7">
        <f t="shared" si="4"/>
        <v>3409198.46</v>
      </c>
      <c r="W175" s="7"/>
      <c r="X175" s="8">
        <v>2015</v>
      </c>
      <c r="Y175" s="9" t="s">
        <v>82</v>
      </c>
      <c r="Z175" s="10">
        <v>42333</v>
      </c>
      <c r="AA175" s="9">
        <v>2586798</v>
      </c>
      <c r="AB175" s="10">
        <v>42461</v>
      </c>
      <c r="AC175" s="9">
        <v>89447</v>
      </c>
      <c r="AD175" s="10">
        <v>42906</v>
      </c>
      <c r="AE175" s="9">
        <v>731227.35000000009</v>
      </c>
      <c r="AF175" s="10">
        <v>43199</v>
      </c>
      <c r="AG175" s="9"/>
      <c r="AH175" s="10">
        <v>43209</v>
      </c>
      <c r="AI175" s="9"/>
      <c r="AJ175" s="10">
        <v>44496</v>
      </c>
      <c r="AK175" s="9">
        <v>1726.1099999998696</v>
      </c>
      <c r="AL175" s="10"/>
      <c r="AM175" s="9"/>
      <c r="AN175" s="10"/>
      <c r="AO175" s="9"/>
      <c r="AP175" s="10"/>
      <c r="AQ175" s="9"/>
      <c r="AR175" s="10"/>
      <c r="AS175" s="9"/>
      <c r="AT175" s="10"/>
      <c r="AU175" s="9"/>
      <c r="AV175" s="10"/>
      <c r="AW175" s="9"/>
      <c r="AX175" s="10"/>
      <c r="AY175" s="9"/>
      <c r="AZ175" s="10"/>
      <c r="BA175" s="9"/>
      <c r="BB175" s="10"/>
      <c r="BC175" s="4"/>
      <c r="BD175" s="10"/>
      <c r="BE175" s="4"/>
      <c r="BF175" s="10"/>
      <c r="BG175" s="4"/>
      <c r="BH175" s="10"/>
      <c r="BI175" s="4"/>
      <c r="BJ175" s="9">
        <v>3409198.46</v>
      </c>
      <c r="BK175" s="11">
        <f t="shared" si="5"/>
        <v>1</v>
      </c>
      <c r="BL175" s="12" t="s">
        <v>72</v>
      </c>
    </row>
    <row r="176" spans="1:64" ht="19.5" customHeight="1" x14ac:dyDescent="0.35">
      <c r="A176" s="3">
        <v>172</v>
      </c>
      <c r="B176" s="3" t="s">
        <v>63</v>
      </c>
      <c r="C176" s="3">
        <v>2048987</v>
      </c>
      <c r="D176" s="4" t="s">
        <v>650</v>
      </c>
      <c r="E176" s="3" t="s">
        <v>138</v>
      </c>
      <c r="F176" s="3" t="s">
        <v>132</v>
      </c>
      <c r="G176" s="4" t="s">
        <v>99</v>
      </c>
      <c r="H176" s="4"/>
      <c r="I176" s="4"/>
      <c r="J176" s="4" t="s">
        <v>139</v>
      </c>
      <c r="K176" s="4" t="s">
        <v>70</v>
      </c>
      <c r="L176" s="4">
        <v>195150</v>
      </c>
      <c r="M176" s="4">
        <v>195150</v>
      </c>
      <c r="N176" s="4" t="s">
        <v>71</v>
      </c>
      <c r="O176" s="3">
        <v>2015</v>
      </c>
      <c r="P176" s="5" t="s">
        <v>72</v>
      </c>
      <c r="Q176" s="4" t="s">
        <v>651</v>
      </c>
      <c r="R176" s="4" t="s">
        <v>81</v>
      </c>
      <c r="S176" s="6">
        <v>1439334</v>
      </c>
      <c r="T176" s="4" t="s">
        <v>74</v>
      </c>
      <c r="U176" s="4" t="s">
        <v>74</v>
      </c>
      <c r="V176" s="7">
        <f t="shared" si="4"/>
        <v>95564391.540000007</v>
      </c>
      <c r="W176" s="7"/>
      <c r="X176" s="8">
        <v>2015</v>
      </c>
      <c r="Y176" s="9" t="s">
        <v>110</v>
      </c>
      <c r="Z176" s="10">
        <v>42368</v>
      </c>
      <c r="AA176" s="9">
        <v>67094120.280000001</v>
      </c>
      <c r="AB176" s="10">
        <v>42583</v>
      </c>
      <c r="AC176" s="9">
        <v>3771583.75</v>
      </c>
      <c r="AD176" s="10">
        <v>42745</v>
      </c>
      <c r="AE176" s="9">
        <v>7067209.9800000042</v>
      </c>
      <c r="AF176" s="10">
        <v>42898</v>
      </c>
      <c r="AG176" s="9">
        <v>595895.93999999762</v>
      </c>
      <c r="AH176" s="10">
        <v>42934</v>
      </c>
      <c r="AI176" s="9">
        <v>7565467.4500000002</v>
      </c>
      <c r="AJ176" s="10">
        <v>43007</v>
      </c>
      <c r="AK176" s="9"/>
      <c r="AL176" s="10">
        <v>43069</v>
      </c>
      <c r="AM176" s="9"/>
      <c r="AN176" s="10">
        <v>43178</v>
      </c>
      <c r="AO176" s="9"/>
      <c r="AP176" s="10">
        <v>43230</v>
      </c>
      <c r="AQ176" s="9"/>
      <c r="AR176" s="10">
        <v>43299</v>
      </c>
      <c r="AS176" s="9"/>
      <c r="AT176" s="10">
        <v>43306</v>
      </c>
      <c r="AU176" s="9">
        <v>9479114.1699999999</v>
      </c>
      <c r="AV176" s="10">
        <v>43388</v>
      </c>
      <c r="AW176" s="9"/>
      <c r="AX176" s="10">
        <v>43461</v>
      </c>
      <c r="AY176" s="9">
        <v>-9000.0300000000007</v>
      </c>
      <c r="AZ176" s="10"/>
      <c r="BA176" s="9"/>
      <c r="BB176" s="10"/>
      <c r="BC176" s="4"/>
      <c r="BD176" s="10"/>
      <c r="BE176" s="4"/>
      <c r="BF176" s="10"/>
      <c r="BG176" s="4"/>
      <c r="BH176" s="10"/>
      <c r="BI176" s="4"/>
      <c r="BJ176" s="9">
        <v>95564391.539999992</v>
      </c>
      <c r="BK176" s="11">
        <f t="shared" si="5"/>
        <v>0.99999999999999989</v>
      </c>
      <c r="BL176" s="12" t="s">
        <v>72</v>
      </c>
    </row>
    <row r="177" spans="1:64" ht="19.5" customHeight="1" x14ac:dyDescent="0.35">
      <c r="A177" s="3">
        <v>173</v>
      </c>
      <c r="B177" s="3" t="s">
        <v>63</v>
      </c>
      <c r="C177" s="3">
        <v>2165555</v>
      </c>
      <c r="D177" s="4" t="s">
        <v>652</v>
      </c>
      <c r="E177" s="3" t="s">
        <v>653</v>
      </c>
      <c r="F177" s="3" t="s">
        <v>66</v>
      </c>
      <c r="G177" s="4" t="s">
        <v>153</v>
      </c>
      <c r="H177" s="4" t="s">
        <v>654</v>
      </c>
      <c r="I177" s="4"/>
      <c r="J177" s="4" t="s">
        <v>655</v>
      </c>
      <c r="K177" s="4" t="s">
        <v>70</v>
      </c>
      <c r="L177" s="4">
        <v>233</v>
      </c>
      <c r="M177" s="4">
        <v>233</v>
      </c>
      <c r="N177" s="4" t="s">
        <v>71</v>
      </c>
      <c r="O177" s="3">
        <v>2015</v>
      </c>
      <c r="P177" s="5" t="s">
        <v>72</v>
      </c>
      <c r="Q177" s="4" t="s">
        <v>656</v>
      </c>
      <c r="R177" s="4" t="s">
        <v>81</v>
      </c>
      <c r="S177" s="6">
        <v>98073</v>
      </c>
      <c r="T177" s="4" t="s">
        <v>74</v>
      </c>
      <c r="U177" s="4" t="s">
        <v>74</v>
      </c>
      <c r="V177" s="7">
        <f t="shared" si="4"/>
        <v>5089227.7</v>
      </c>
      <c r="W177" s="7"/>
      <c r="X177" s="8">
        <v>2016</v>
      </c>
      <c r="Y177" s="9" t="s">
        <v>208</v>
      </c>
      <c r="Z177" s="10">
        <v>42394</v>
      </c>
      <c r="AA177" s="9">
        <v>4071381.98</v>
      </c>
      <c r="AB177" s="10">
        <v>42493</v>
      </c>
      <c r="AC177" s="9"/>
      <c r="AD177" s="10">
        <v>42493</v>
      </c>
      <c r="AE177" s="9">
        <v>1017845.72</v>
      </c>
      <c r="AF177" s="10"/>
      <c r="AG177" s="9"/>
      <c r="AH177" s="10"/>
      <c r="AI177" s="9"/>
      <c r="AJ177" s="10"/>
      <c r="AK177" s="9"/>
      <c r="AL177" s="10"/>
      <c r="AM177" s="9"/>
      <c r="AN177" s="10"/>
      <c r="AO177" s="9"/>
      <c r="AP177" s="10"/>
      <c r="AQ177" s="9"/>
      <c r="AR177" s="10"/>
      <c r="AS177" s="9"/>
      <c r="AT177" s="10"/>
      <c r="AU177" s="9"/>
      <c r="AV177" s="10"/>
      <c r="AW177" s="9"/>
      <c r="AX177" s="10"/>
      <c r="AY177" s="9"/>
      <c r="AZ177" s="10"/>
      <c r="BA177" s="9"/>
      <c r="BB177" s="10"/>
      <c r="BC177" s="4"/>
      <c r="BD177" s="10"/>
      <c r="BE177" s="4"/>
      <c r="BF177" s="10"/>
      <c r="BG177" s="4"/>
      <c r="BH177" s="10"/>
      <c r="BI177" s="4"/>
      <c r="BJ177" s="9">
        <v>5089227.7</v>
      </c>
      <c r="BK177" s="11">
        <f t="shared" si="5"/>
        <v>1</v>
      </c>
      <c r="BL177" s="12" t="s">
        <v>72</v>
      </c>
    </row>
    <row r="178" spans="1:64" ht="19.5" customHeight="1" x14ac:dyDescent="0.35">
      <c r="A178" s="3">
        <v>174</v>
      </c>
      <c r="B178" s="3" t="s">
        <v>63</v>
      </c>
      <c r="C178" s="3">
        <v>2253464</v>
      </c>
      <c r="D178" s="4" t="s">
        <v>657</v>
      </c>
      <c r="E178" s="3" t="s">
        <v>641</v>
      </c>
      <c r="F178" s="3" t="s">
        <v>66</v>
      </c>
      <c r="G178" s="4" t="s">
        <v>174</v>
      </c>
      <c r="H178" s="4" t="s">
        <v>174</v>
      </c>
      <c r="I178" s="4"/>
      <c r="J178" s="4" t="s">
        <v>642</v>
      </c>
      <c r="K178" s="4" t="s">
        <v>116</v>
      </c>
      <c r="L178" s="4">
        <v>2975</v>
      </c>
      <c r="M178" s="4">
        <v>2975</v>
      </c>
      <c r="N178" s="4" t="s">
        <v>71</v>
      </c>
      <c r="O178" s="3">
        <v>2015</v>
      </c>
      <c r="P178" s="5" t="s">
        <v>72</v>
      </c>
      <c r="Q178" s="4" t="s">
        <v>101</v>
      </c>
      <c r="R178" s="4" t="s">
        <v>81</v>
      </c>
      <c r="S178" s="6">
        <v>151148</v>
      </c>
      <c r="T178" s="4" t="s">
        <v>74</v>
      </c>
      <c r="U178" s="4" t="s">
        <v>74</v>
      </c>
      <c r="V178" s="7">
        <f t="shared" si="4"/>
        <v>6488437.4199999999</v>
      </c>
      <c r="W178" s="7"/>
      <c r="X178" s="8">
        <v>2015</v>
      </c>
      <c r="Y178" s="9" t="s">
        <v>110</v>
      </c>
      <c r="Z178" s="10">
        <v>42368</v>
      </c>
      <c r="AA178" s="9">
        <v>4438110.6500000004</v>
      </c>
      <c r="AB178" s="10">
        <v>42438</v>
      </c>
      <c r="AC178" s="9">
        <v>215927</v>
      </c>
      <c r="AD178" s="10">
        <v>42754</v>
      </c>
      <c r="AE178" s="9">
        <v>1387087.8499999996</v>
      </c>
      <c r="AF178" s="10">
        <v>45057</v>
      </c>
      <c r="AG178" s="9">
        <v>447311.91999999993</v>
      </c>
      <c r="AH178" s="10"/>
      <c r="AI178" s="9"/>
      <c r="AJ178" s="10"/>
      <c r="AK178" s="9"/>
      <c r="AL178" s="10"/>
      <c r="AM178" s="9"/>
      <c r="AN178" s="10"/>
      <c r="AO178" s="9"/>
      <c r="AP178" s="10"/>
      <c r="AQ178" s="9"/>
      <c r="AR178" s="10"/>
      <c r="AS178" s="9"/>
      <c r="AT178" s="10"/>
      <c r="AU178" s="9"/>
      <c r="AV178" s="10"/>
      <c r="AW178" s="9"/>
      <c r="AX178" s="10"/>
      <c r="AY178" s="9"/>
      <c r="AZ178" s="10"/>
      <c r="BA178" s="9"/>
      <c r="BB178" s="10"/>
      <c r="BC178" s="4"/>
      <c r="BD178" s="10"/>
      <c r="BE178" s="4"/>
      <c r="BF178" s="10"/>
      <c r="BG178" s="4"/>
      <c r="BH178" s="10"/>
      <c r="BI178" s="4"/>
      <c r="BJ178" s="9">
        <v>6488437.4199999999</v>
      </c>
      <c r="BK178" s="11">
        <f t="shared" si="5"/>
        <v>1</v>
      </c>
      <c r="BL178" s="12" t="s">
        <v>72</v>
      </c>
    </row>
    <row r="179" spans="1:64" ht="19.5" customHeight="1" x14ac:dyDescent="0.35">
      <c r="A179" s="3">
        <v>175</v>
      </c>
      <c r="B179" s="3" t="s">
        <v>63</v>
      </c>
      <c r="C179" s="3">
        <v>2175556</v>
      </c>
      <c r="D179" s="4" t="s">
        <v>658</v>
      </c>
      <c r="E179" s="3" t="s">
        <v>659</v>
      </c>
      <c r="F179" s="3" t="s">
        <v>66</v>
      </c>
      <c r="G179" s="4" t="s">
        <v>125</v>
      </c>
      <c r="H179" s="4" t="s">
        <v>125</v>
      </c>
      <c r="I179" s="4" t="s">
        <v>660</v>
      </c>
      <c r="J179" s="4" t="s">
        <v>661</v>
      </c>
      <c r="K179" s="4" t="s">
        <v>116</v>
      </c>
      <c r="L179" s="4">
        <v>3230</v>
      </c>
      <c r="M179" s="4">
        <v>3230</v>
      </c>
      <c r="N179" s="4" t="s">
        <v>71</v>
      </c>
      <c r="O179" s="3">
        <v>2016</v>
      </c>
      <c r="P179" s="5" t="s">
        <v>72</v>
      </c>
      <c r="Q179" s="4" t="s">
        <v>662</v>
      </c>
      <c r="R179" s="4" t="s">
        <v>81</v>
      </c>
      <c r="S179" s="6">
        <v>14066</v>
      </c>
      <c r="T179" s="4" t="s">
        <v>74</v>
      </c>
      <c r="U179" s="4" t="s">
        <v>74</v>
      </c>
      <c r="V179" s="7">
        <f t="shared" si="4"/>
        <v>958666.96</v>
      </c>
      <c r="W179" s="7"/>
      <c r="X179" s="8">
        <v>2016</v>
      </c>
      <c r="Y179" s="9" t="s">
        <v>102</v>
      </c>
      <c r="Z179" s="10">
        <v>42510</v>
      </c>
      <c r="AA179" s="9">
        <v>914210.94</v>
      </c>
      <c r="AB179" s="10">
        <v>42542</v>
      </c>
      <c r="AC179" s="9">
        <v>40939.42</v>
      </c>
      <c r="AD179" s="10">
        <v>42705</v>
      </c>
      <c r="AE179" s="9">
        <v>3516.6</v>
      </c>
      <c r="AF179" s="10"/>
      <c r="AG179" s="9"/>
      <c r="AH179" s="10"/>
      <c r="AI179" s="9"/>
      <c r="AJ179" s="10"/>
      <c r="AK179" s="9"/>
      <c r="AL179" s="10"/>
      <c r="AM179" s="9"/>
      <c r="AN179" s="10"/>
      <c r="AO179" s="9"/>
      <c r="AP179" s="10"/>
      <c r="AQ179" s="9"/>
      <c r="AR179" s="10"/>
      <c r="AS179" s="9"/>
      <c r="AT179" s="10"/>
      <c r="AU179" s="9"/>
      <c r="AV179" s="10"/>
      <c r="AW179" s="9"/>
      <c r="AX179" s="10"/>
      <c r="AY179" s="9"/>
      <c r="AZ179" s="10"/>
      <c r="BA179" s="9"/>
      <c r="BB179" s="10"/>
      <c r="BC179" s="4"/>
      <c r="BD179" s="10"/>
      <c r="BE179" s="4"/>
      <c r="BF179" s="10"/>
      <c r="BG179" s="4"/>
      <c r="BH179" s="10"/>
      <c r="BI179" s="4"/>
      <c r="BJ179" s="9">
        <v>958666.96</v>
      </c>
      <c r="BK179" s="11">
        <f t="shared" si="5"/>
        <v>1</v>
      </c>
      <c r="BL179" s="12" t="s">
        <v>72</v>
      </c>
    </row>
    <row r="180" spans="1:64" ht="19.5" customHeight="1" x14ac:dyDescent="0.35">
      <c r="A180" s="3">
        <v>176</v>
      </c>
      <c r="B180" s="3" t="s">
        <v>63</v>
      </c>
      <c r="C180" s="3">
        <v>2302393</v>
      </c>
      <c r="D180" s="4" t="s">
        <v>663</v>
      </c>
      <c r="E180" s="3" t="s">
        <v>659</v>
      </c>
      <c r="F180" s="3" t="s">
        <v>66</v>
      </c>
      <c r="G180" s="4" t="s">
        <v>125</v>
      </c>
      <c r="H180" s="4" t="s">
        <v>125</v>
      </c>
      <c r="I180" s="4" t="s">
        <v>660</v>
      </c>
      <c r="J180" s="4" t="s">
        <v>661</v>
      </c>
      <c r="K180" s="4" t="s">
        <v>116</v>
      </c>
      <c r="L180" s="4">
        <v>4503</v>
      </c>
      <c r="M180" s="4">
        <v>4503</v>
      </c>
      <c r="N180" s="4" t="s">
        <v>71</v>
      </c>
      <c r="O180" s="3">
        <v>2016</v>
      </c>
      <c r="P180" s="5" t="s">
        <v>72</v>
      </c>
      <c r="Q180" s="4" t="s">
        <v>101</v>
      </c>
      <c r="R180" s="4" t="s">
        <v>81</v>
      </c>
      <c r="S180" s="6">
        <v>175562.45</v>
      </c>
      <c r="T180" s="4" t="s">
        <v>74</v>
      </c>
      <c r="U180" s="4" t="s">
        <v>74</v>
      </c>
      <c r="V180" s="7">
        <f t="shared" si="4"/>
        <v>13277705.220000001</v>
      </c>
      <c r="W180" s="7"/>
      <c r="X180" s="8">
        <v>2016</v>
      </c>
      <c r="Y180" s="9" t="s">
        <v>87</v>
      </c>
      <c r="Z180" s="10">
        <v>42591</v>
      </c>
      <c r="AA180" s="9">
        <v>14551955.57</v>
      </c>
      <c r="AB180" s="10">
        <v>43088</v>
      </c>
      <c r="AC180" s="9">
        <v>-736045.49000000022</v>
      </c>
      <c r="AD180" s="10">
        <v>43176</v>
      </c>
      <c r="AE180" s="9">
        <v>158639</v>
      </c>
      <c r="AF180" s="10">
        <v>43276</v>
      </c>
      <c r="AG180" s="9"/>
      <c r="AH180" s="10">
        <v>43349</v>
      </c>
      <c r="AI180" s="9"/>
      <c r="AJ180" s="10">
        <v>43355</v>
      </c>
      <c r="AK180" s="9"/>
      <c r="AL180" s="10">
        <v>43460</v>
      </c>
      <c r="AM180" s="9"/>
      <c r="AN180" s="10">
        <v>43560</v>
      </c>
      <c r="AO180" s="9"/>
      <c r="AP180" s="10">
        <v>44152</v>
      </c>
      <c r="AQ180" s="9">
        <v>-696843.8599999994</v>
      </c>
      <c r="AR180" s="10"/>
      <c r="AS180" s="9"/>
      <c r="AT180" s="10"/>
      <c r="AU180" s="9"/>
      <c r="AV180" s="10"/>
      <c r="AW180" s="9"/>
      <c r="AX180" s="10"/>
      <c r="AY180" s="9"/>
      <c r="AZ180" s="10"/>
      <c r="BA180" s="9"/>
      <c r="BB180" s="10"/>
      <c r="BC180" s="4"/>
      <c r="BD180" s="10"/>
      <c r="BE180" s="4"/>
      <c r="BF180" s="10"/>
      <c r="BG180" s="4"/>
      <c r="BH180" s="10"/>
      <c r="BI180" s="4"/>
      <c r="BJ180" s="9">
        <v>13277705.220000001</v>
      </c>
      <c r="BK180" s="11">
        <f t="shared" si="5"/>
        <v>1</v>
      </c>
      <c r="BL180" s="12" t="s">
        <v>72</v>
      </c>
    </row>
    <row r="181" spans="1:64" ht="19.5" customHeight="1" x14ac:dyDescent="0.35">
      <c r="A181" s="3">
        <v>177</v>
      </c>
      <c r="B181" s="3" t="s">
        <v>63</v>
      </c>
      <c r="C181" s="3">
        <v>2279105</v>
      </c>
      <c r="D181" s="4" t="s">
        <v>664</v>
      </c>
      <c r="E181" s="3" t="s">
        <v>659</v>
      </c>
      <c r="F181" s="3" t="s">
        <v>66</v>
      </c>
      <c r="G181" s="4" t="s">
        <v>125</v>
      </c>
      <c r="H181" s="4" t="s">
        <v>125</v>
      </c>
      <c r="I181" s="4" t="s">
        <v>660</v>
      </c>
      <c r="J181" s="4" t="s">
        <v>661</v>
      </c>
      <c r="K181" s="4" t="s">
        <v>116</v>
      </c>
      <c r="L181" s="4">
        <v>4701</v>
      </c>
      <c r="M181" s="4">
        <v>4701</v>
      </c>
      <c r="N181" s="4" t="s">
        <v>71</v>
      </c>
      <c r="O181" s="3">
        <v>2016</v>
      </c>
      <c r="P181" s="5" t="s">
        <v>72</v>
      </c>
      <c r="Q181" s="4" t="s">
        <v>95</v>
      </c>
      <c r="R181" s="4" t="s">
        <v>74</v>
      </c>
      <c r="S181" s="6"/>
      <c r="T181" s="4" t="s">
        <v>74</v>
      </c>
      <c r="U181" s="4" t="s">
        <v>74</v>
      </c>
      <c r="V181" s="7">
        <f t="shared" si="4"/>
        <v>7685212.1699999999</v>
      </c>
      <c r="W181" s="7"/>
      <c r="X181" s="8">
        <v>2017</v>
      </c>
      <c r="Y181" s="9" t="s">
        <v>208</v>
      </c>
      <c r="Z181" s="10">
        <v>42755</v>
      </c>
      <c r="AA181" s="9">
        <v>6340103.5999999996</v>
      </c>
      <c r="AB181" s="10">
        <v>43238</v>
      </c>
      <c r="AC181" s="9">
        <v>1163860.7700000005</v>
      </c>
      <c r="AD181" s="10">
        <v>43425</v>
      </c>
      <c r="AE181" s="9">
        <v>43358.910000000149</v>
      </c>
      <c r="AF181" s="10">
        <v>43794</v>
      </c>
      <c r="AG181" s="9">
        <v>137888.88999999966</v>
      </c>
      <c r="AH181" s="10"/>
      <c r="AI181" s="9"/>
      <c r="AJ181" s="10"/>
      <c r="AK181" s="9"/>
      <c r="AL181" s="10"/>
      <c r="AM181" s="9"/>
      <c r="AN181" s="10"/>
      <c r="AO181" s="9"/>
      <c r="AP181" s="10"/>
      <c r="AQ181" s="9"/>
      <c r="AR181" s="10"/>
      <c r="AS181" s="9"/>
      <c r="AT181" s="10"/>
      <c r="AU181" s="9"/>
      <c r="AV181" s="10"/>
      <c r="AW181" s="9"/>
      <c r="AX181" s="10"/>
      <c r="AY181" s="9"/>
      <c r="AZ181" s="10"/>
      <c r="BA181" s="9"/>
      <c r="BB181" s="10"/>
      <c r="BC181" s="4"/>
      <c r="BD181" s="10"/>
      <c r="BE181" s="4"/>
      <c r="BF181" s="10"/>
      <c r="BG181" s="4"/>
      <c r="BH181" s="10"/>
      <c r="BI181" s="4"/>
      <c r="BJ181" s="9">
        <v>7685212.1699999999</v>
      </c>
      <c r="BK181" s="11">
        <f t="shared" si="5"/>
        <v>1</v>
      </c>
      <c r="BL181" s="12" t="s">
        <v>72</v>
      </c>
    </row>
    <row r="182" spans="1:64" ht="19.5" customHeight="1" x14ac:dyDescent="0.35">
      <c r="A182" s="3">
        <v>178</v>
      </c>
      <c r="B182" s="3" t="s">
        <v>63</v>
      </c>
      <c r="C182" s="3">
        <v>2288121</v>
      </c>
      <c r="D182" s="4" t="s">
        <v>665</v>
      </c>
      <c r="E182" s="3" t="s">
        <v>666</v>
      </c>
      <c r="F182" s="3" t="s">
        <v>66</v>
      </c>
      <c r="G182" s="4" t="s">
        <v>90</v>
      </c>
      <c r="H182" s="4" t="s">
        <v>667</v>
      </c>
      <c r="I182" s="4" t="s">
        <v>668</v>
      </c>
      <c r="J182" s="4" t="s">
        <v>1925</v>
      </c>
      <c r="K182" s="4" t="s">
        <v>210</v>
      </c>
      <c r="L182" s="4">
        <v>1309</v>
      </c>
      <c r="M182" s="4">
        <v>1309</v>
      </c>
      <c r="N182" s="4" t="s">
        <v>71</v>
      </c>
      <c r="O182" s="3">
        <v>2016</v>
      </c>
      <c r="P182" s="5" t="s">
        <v>72</v>
      </c>
      <c r="Q182" s="4" t="s">
        <v>163</v>
      </c>
      <c r="R182" s="4" t="s">
        <v>74</v>
      </c>
      <c r="S182" s="6"/>
      <c r="T182" s="4" t="s">
        <v>74</v>
      </c>
      <c r="U182" s="4" t="s">
        <v>74</v>
      </c>
      <c r="V182" s="7">
        <f t="shared" si="4"/>
        <v>2845187.66</v>
      </c>
      <c r="W182" s="7"/>
      <c r="X182" s="8">
        <v>2016</v>
      </c>
      <c r="Y182" s="9" t="s">
        <v>87</v>
      </c>
      <c r="Z182" s="10">
        <v>42605</v>
      </c>
      <c r="AA182" s="9">
        <v>2845187.66</v>
      </c>
      <c r="AB182" s="10">
        <v>42765</v>
      </c>
      <c r="AC182" s="9"/>
      <c r="AD182" s="10"/>
      <c r="AE182" s="9"/>
      <c r="AF182" s="10"/>
      <c r="AG182" s="9"/>
      <c r="AH182" s="10"/>
      <c r="AI182" s="9"/>
      <c r="AJ182" s="10"/>
      <c r="AK182" s="9"/>
      <c r="AL182" s="10"/>
      <c r="AM182" s="9"/>
      <c r="AN182" s="10"/>
      <c r="AO182" s="9"/>
      <c r="AP182" s="10"/>
      <c r="AQ182" s="9"/>
      <c r="AR182" s="10"/>
      <c r="AS182" s="9"/>
      <c r="AT182" s="10"/>
      <c r="AU182" s="9"/>
      <c r="AV182" s="10"/>
      <c r="AW182" s="9"/>
      <c r="AX182" s="10"/>
      <c r="AY182" s="9"/>
      <c r="AZ182" s="10"/>
      <c r="BA182" s="9"/>
      <c r="BB182" s="10"/>
      <c r="BC182" s="4"/>
      <c r="BD182" s="10"/>
      <c r="BE182" s="4"/>
      <c r="BF182" s="10"/>
      <c r="BG182" s="4"/>
      <c r="BH182" s="10"/>
      <c r="BI182" s="4"/>
      <c r="BJ182" s="9">
        <v>2845187.66</v>
      </c>
      <c r="BK182" s="11">
        <f t="shared" si="5"/>
        <v>1</v>
      </c>
      <c r="BL182" s="12" t="s">
        <v>72</v>
      </c>
    </row>
    <row r="183" spans="1:64" ht="19.5" customHeight="1" x14ac:dyDescent="0.35">
      <c r="A183" s="3">
        <v>179</v>
      </c>
      <c r="B183" s="3" t="s">
        <v>63</v>
      </c>
      <c r="C183" s="3">
        <v>2176239</v>
      </c>
      <c r="D183" s="4" t="s">
        <v>669</v>
      </c>
      <c r="E183" s="3" t="s">
        <v>2901</v>
      </c>
      <c r="F183" s="3" t="s">
        <v>670</v>
      </c>
      <c r="G183" s="4" t="s">
        <v>180</v>
      </c>
      <c r="H183" s="4" t="s">
        <v>671</v>
      </c>
      <c r="I183" s="4" t="s">
        <v>672</v>
      </c>
      <c r="J183" s="4" t="s">
        <v>673</v>
      </c>
      <c r="K183" s="4" t="s">
        <v>116</v>
      </c>
      <c r="L183" s="4">
        <v>679</v>
      </c>
      <c r="M183" s="4">
        <v>679</v>
      </c>
      <c r="N183" s="4" t="s">
        <v>71</v>
      </c>
      <c r="O183" s="3">
        <v>2016</v>
      </c>
      <c r="P183" s="5" t="s">
        <v>122</v>
      </c>
      <c r="Q183" s="4" t="s">
        <v>270</v>
      </c>
      <c r="R183" s="4" t="s">
        <v>81</v>
      </c>
      <c r="S183" s="6">
        <v>64900</v>
      </c>
      <c r="T183" s="4" t="s">
        <v>74</v>
      </c>
      <c r="U183" s="4" t="s">
        <v>74</v>
      </c>
      <c r="V183" s="7">
        <f t="shared" si="4"/>
        <v>23797992.190000001</v>
      </c>
      <c r="W183" s="7"/>
      <c r="X183" s="8">
        <v>2016</v>
      </c>
      <c r="Y183" s="9" t="s">
        <v>96</v>
      </c>
      <c r="Z183" s="10">
        <v>42621</v>
      </c>
      <c r="AA183" s="9">
        <v>9775926</v>
      </c>
      <c r="AB183" s="10">
        <v>43438</v>
      </c>
      <c r="AC183" s="9">
        <v>13716254.34</v>
      </c>
      <c r="AD183" s="10">
        <v>43580</v>
      </c>
      <c r="AE183" s="9"/>
      <c r="AF183" s="10">
        <v>43630</v>
      </c>
      <c r="AG183" s="9"/>
      <c r="AH183" s="10">
        <v>43700</v>
      </c>
      <c r="AI183" s="9"/>
      <c r="AJ183" s="10">
        <v>44062</v>
      </c>
      <c r="AK183" s="9">
        <v>-28912.429999999702</v>
      </c>
      <c r="AL183" s="10">
        <v>44299</v>
      </c>
      <c r="AM183" s="9"/>
      <c r="AN183" s="10">
        <v>44326</v>
      </c>
      <c r="AO183" s="9">
        <v>202763.55000000075</v>
      </c>
      <c r="AP183" s="10">
        <v>44398</v>
      </c>
      <c r="AQ183" s="9"/>
      <c r="AR183" s="10">
        <v>44488</v>
      </c>
      <c r="AS183" s="9">
        <v>131960.73000000045</v>
      </c>
      <c r="AT183" s="10"/>
      <c r="AU183" s="9"/>
      <c r="AV183" s="10"/>
      <c r="AW183" s="9"/>
      <c r="AX183" s="10"/>
      <c r="AY183" s="9"/>
      <c r="AZ183" s="10"/>
      <c r="BA183" s="9"/>
      <c r="BB183" s="10"/>
      <c r="BC183" s="4"/>
      <c r="BD183" s="10"/>
      <c r="BE183" s="4"/>
      <c r="BF183" s="10"/>
      <c r="BG183" s="4"/>
      <c r="BH183" s="10"/>
      <c r="BI183" s="4"/>
      <c r="BJ183" s="9">
        <v>23502107.899999999</v>
      </c>
      <c r="BK183" s="11">
        <f t="shared" si="5"/>
        <v>0.9875668380913103</v>
      </c>
      <c r="BL183" s="12" t="s">
        <v>2900</v>
      </c>
    </row>
    <row r="184" spans="1:64" ht="19.5" customHeight="1" x14ac:dyDescent="0.35">
      <c r="A184" s="3">
        <v>180</v>
      </c>
      <c r="B184" s="3" t="s">
        <v>63</v>
      </c>
      <c r="C184" s="3">
        <v>2241330</v>
      </c>
      <c r="D184" s="4" t="s">
        <v>674</v>
      </c>
      <c r="E184" s="3" t="s">
        <v>2901</v>
      </c>
      <c r="F184" s="3" t="s">
        <v>670</v>
      </c>
      <c r="G184" s="4" t="s">
        <v>180</v>
      </c>
      <c r="H184" s="4" t="s">
        <v>671</v>
      </c>
      <c r="I184" s="4" t="s">
        <v>672</v>
      </c>
      <c r="J184" s="4" t="s">
        <v>673</v>
      </c>
      <c r="K184" s="4" t="s">
        <v>116</v>
      </c>
      <c r="L184" s="4">
        <v>3794</v>
      </c>
      <c r="M184" s="4">
        <v>3794</v>
      </c>
      <c r="N184" s="4" t="s">
        <v>71</v>
      </c>
      <c r="O184" s="3">
        <v>2016</v>
      </c>
      <c r="P184" s="5" t="s">
        <v>72</v>
      </c>
      <c r="Q184" s="4" t="s">
        <v>270</v>
      </c>
      <c r="R184" s="4" t="s">
        <v>81</v>
      </c>
      <c r="S184" s="6">
        <v>188628</v>
      </c>
      <c r="T184" s="4" t="s">
        <v>74</v>
      </c>
      <c r="U184" s="4" t="s">
        <v>74</v>
      </c>
      <c r="V184" s="7">
        <f t="shared" si="4"/>
        <v>34653821.869999997</v>
      </c>
      <c r="W184" s="7"/>
      <c r="X184" s="8">
        <v>2016</v>
      </c>
      <c r="Y184" s="9" t="s">
        <v>96</v>
      </c>
      <c r="Z184" s="10">
        <v>42621</v>
      </c>
      <c r="AA184" s="9">
        <v>9316997.1899999995</v>
      </c>
      <c r="AB184" s="10">
        <v>43580</v>
      </c>
      <c r="AC184" s="9"/>
      <c r="AD184" s="10">
        <v>43816</v>
      </c>
      <c r="AE184" s="9">
        <v>21241749.390000001</v>
      </c>
      <c r="AF184" s="10">
        <v>44098</v>
      </c>
      <c r="AG184" s="9"/>
      <c r="AH184" s="10">
        <v>44099</v>
      </c>
      <c r="AI184" s="9"/>
      <c r="AJ184" s="10">
        <v>44229</v>
      </c>
      <c r="AK184" s="9"/>
      <c r="AL184" s="10">
        <v>44340</v>
      </c>
      <c r="AM184" s="9"/>
      <c r="AN184" s="10">
        <v>44411</v>
      </c>
      <c r="AO184" s="9">
        <v>1969109.9300000034</v>
      </c>
      <c r="AP184" s="10">
        <v>44468</v>
      </c>
      <c r="AQ184" s="9"/>
      <c r="AR184" s="10">
        <v>44498</v>
      </c>
      <c r="AS184" s="9"/>
      <c r="AT184" s="10">
        <v>44596</v>
      </c>
      <c r="AU184" s="9"/>
      <c r="AV184" s="10">
        <v>44714</v>
      </c>
      <c r="AW184" s="9"/>
      <c r="AX184" s="10">
        <v>44812</v>
      </c>
      <c r="AY184" s="9">
        <v>-59756.080000001937</v>
      </c>
      <c r="AZ184" s="10">
        <v>45169</v>
      </c>
      <c r="BA184" s="9">
        <v>2185721.4399999976</v>
      </c>
      <c r="BB184" s="10"/>
      <c r="BC184" s="4"/>
      <c r="BD184" s="10"/>
      <c r="BE184" s="4"/>
      <c r="BF184" s="10"/>
      <c r="BG184" s="4"/>
      <c r="BH184" s="10"/>
      <c r="BI184" s="4"/>
      <c r="BJ184" s="9">
        <v>34634959.07</v>
      </c>
      <c r="BK184" s="11">
        <v>1</v>
      </c>
      <c r="BL184" s="12" t="s">
        <v>72</v>
      </c>
    </row>
    <row r="185" spans="1:64" ht="19.5" customHeight="1" x14ac:dyDescent="0.35">
      <c r="A185" s="3">
        <v>181</v>
      </c>
      <c r="B185" s="3" t="s">
        <v>63</v>
      </c>
      <c r="C185" s="3">
        <v>2301202</v>
      </c>
      <c r="D185" s="4" t="s">
        <v>675</v>
      </c>
      <c r="E185" s="3" t="s">
        <v>567</v>
      </c>
      <c r="F185" s="3" t="s">
        <v>66</v>
      </c>
      <c r="G185" s="4" t="s">
        <v>125</v>
      </c>
      <c r="H185" s="4" t="s">
        <v>125</v>
      </c>
      <c r="I185" s="4" t="s">
        <v>568</v>
      </c>
      <c r="J185" s="4" t="s">
        <v>569</v>
      </c>
      <c r="K185" s="4" t="s">
        <v>116</v>
      </c>
      <c r="L185" s="4">
        <v>1901</v>
      </c>
      <c r="M185" s="4">
        <v>1901</v>
      </c>
      <c r="N185" s="4" t="s">
        <v>71</v>
      </c>
      <c r="O185" s="3">
        <v>2016</v>
      </c>
      <c r="P185" s="5" t="s">
        <v>72</v>
      </c>
      <c r="Q185" s="4" t="s">
        <v>101</v>
      </c>
      <c r="R185" s="4" t="s">
        <v>81</v>
      </c>
      <c r="S185" s="6">
        <v>181350</v>
      </c>
      <c r="T185" s="4" t="s">
        <v>74</v>
      </c>
      <c r="U185" s="4" t="s">
        <v>74</v>
      </c>
      <c r="V185" s="7">
        <f t="shared" si="4"/>
        <v>10128159.52</v>
      </c>
      <c r="W185" s="7"/>
      <c r="X185" s="8">
        <v>2016</v>
      </c>
      <c r="Y185" s="9" t="s">
        <v>82</v>
      </c>
      <c r="Z185" s="10">
        <v>42678</v>
      </c>
      <c r="AA185" s="9">
        <v>7858382.7699999996</v>
      </c>
      <c r="AB185" s="10">
        <v>43257</v>
      </c>
      <c r="AC185" s="9">
        <v>2443012.75</v>
      </c>
      <c r="AD185" s="10">
        <v>44366</v>
      </c>
      <c r="AE185" s="9">
        <v>-173236</v>
      </c>
      <c r="AF185" s="10"/>
      <c r="AG185" s="9"/>
      <c r="AH185" s="10"/>
      <c r="AI185" s="9"/>
      <c r="AJ185" s="10"/>
      <c r="AK185" s="9"/>
      <c r="AL185" s="10"/>
      <c r="AM185" s="9"/>
      <c r="AN185" s="10"/>
      <c r="AO185" s="9"/>
      <c r="AP185" s="10"/>
      <c r="AQ185" s="9"/>
      <c r="AR185" s="10"/>
      <c r="AS185" s="9"/>
      <c r="AT185" s="10"/>
      <c r="AU185" s="9"/>
      <c r="AV185" s="10"/>
      <c r="AW185" s="9"/>
      <c r="AX185" s="10"/>
      <c r="AY185" s="9"/>
      <c r="AZ185" s="10"/>
      <c r="BA185" s="9"/>
      <c r="BB185" s="10"/>
      <c r="BC185" s="4"/>
      <c r="BD185" s="10"/>
      <c r="BE185" s="4"/>
      <c r="BF185" s="10"/>
      <c r="BG185" s="4"/>
      <c r="BH185" s="10"/>
      <c r="BI185" s="4"/>
      <c r="BJ185" s="9">
        <v>9559191.8499999996</v>
      </c>
      <c r="BK185" s="11">
        <v>1</v>
      </c>
      <c r="BL185" s="12" t="s">
        <v>72</v>
      </c>
    </row>
    <row r="186" spans="1:64" ht="19.5" customHeight="1" x14ac:dyDescent="0.35">
      <c r="A186" s="3">
        <v>182</v>
      </c>
      <c r="B186" s="3" t="s">
        <v>63</v>
      </c>
      <c r="C186" s="3">
        <v>2192292</v>
      </c>
      <c r="D186" s="4" t="s">
        <v>676</v>
      </c>
      <c r="E186" s="3" t="s">
        <v>677</v>
      </c>
      <c r="F186" s="3" t="s">
        <v>66</v>
      </c>
      <c r="G186" s="4" t="s">
        <v>174</v>
      </c>
      <c r="H186" s="4" t="s">
        <v>175</v>
      </c>
      <c r="I186" s="4" t="s">
        <v>678</v>
      </c>
      <c r="J186" s="4" t="s">
        <v>679</v>
      </c>
      <c r="K186" s="4" t="s">
        <v>134</v>
      </c>
      <c r="L186" s="4">
        <v>768</v>
      </c>
      <c r="M186" s="4">
        <v>768</v>
      </c>
      <c r="N186" s="4" t="s">
        <v>71</v>
      </c>
      <c r="O186" s="3">
        <v>2016</v>
      </c>
      <c r="P186" s="5" t="s">
        <v>72</v>
      </c>
      <c r="Q186" s="4" t="s">
        <v>135</v>
      </c>
      <c r="R186" s="4" t="s">
        <v>81</v>
      </c>
      <c r="S186" s="6" t="s">
        <v>524</v>
      </c>
      <c r="T186" s="4" t="s">
        <v>74</v>
      </c>
      <c r="U186" s="4" t="s">
        <v>74</v>
      </c>
      <c r="V186" s="7">
        <f t="shared" si="4"/>
        <v>1277185.25</v>
      </c>
      <c r="W186" s="7"/>
      <c r="X186" s="8">
        <v>2016</v>
      </c>
      <c r="Y186" s="9" t="s">
        <v>87</v>
      </c>
      <c r="Z186" s="10">
        <v>42613</v>
      </c>
      <c r="AA186" s="9">
        <v>1277185.25</v>
      </c>
      <c r="AB186" s="10"/>
      <c r="AC186" s="9"/>
      <c r="AD186" s="10"/>
      <c r="AE186" s="9"/>
      <c r="AF186" s="10"/>
      <c r="AG186" s="9"/>
      <c r="AH186" s="10"/>
      <c r="AI186" s="9"/>
      <c r="AJ186" s="10"/>
      <c r="AK186" s="9"/>
      <c r="AL186" s="10"/>
      <c r="AM186" s="9"/>
      <c r="AN186" s="10"/>
      <c r="AO186" s="9"/>
      <c r="AP186" s="10"/>
      <c r="AQ186" s="9"/>
      <c r="AR186" s="10"/>
      <c r="AS186" s="9"/>
      <c r="AT186" s="10"/>
      <c r="AU186" s="9"/>
      <c r="AV186" s="10"/>
      <c r="AW186" s="9"/>
      <c r="AX186" s="10"/>
      <c r="AY186" s="9"/>
      <c r="AZ186" s="10"/>
      <c r="BA186" s="9"/>
      <c r="BB186" s="10"/>
      <c r="BC186" s="4"/>
      <c r="BD186" s="10"/>
      <c r="BE186" s="4"/>
      <c r="BF186" s="10"/>
      <c r="BG186" s="4"/>
      <c r="BH186" s="10"/>
      <c r="BI186" s="4"/>
      <c r="BJ186" s="9">
        <v>1277185.25</v>
      </c>
      <c r="BK186" s="11">
        <f t="shared" si="5"/>
        <v>1</v>
      </c>
      <c r="BL186" s="12" t="s">
        <v>72</v>
      </c>
    </row>
    <row r="187" spans="1:64" ht="19.5" customHeight="1" x14ac:dyDescent="0.35">
      <c r="A187" s="3">
        <v>183</v>
      </c>
      <c r="B187" s="3" t="s">
        <v>63</v>
      </c>
      <c r="C187" s="3">
        <v>2192871</v>
      </c>
      <c r="D187" s="4" t="s">
        <v>680</v>
      </c>
      <c r="E187" s="3" t="s">
        <v>677</v>
      </c>
      <c r="F187" s="3" t="s">
        <v>66</v>
      </c>
      <c r="G187" s="4" t="s">
        <v>174</v>
      </c>
      <c r="H187" s="4" t="s">
        <v>175</v>
      </c>
      <c r="I187" s="4" t="s">
        <v>678</v>
      </c>
      <c r="J187" s="4" t="s">
        <v>679</v>
      </c>
      <c r="K187" s="4" t="s">
        <v>134</v>
      </c>
      <c r="L187" s="4">
        <v>204</v>
      </c>
      <c r="M187" s="4">
        <v>204</v>
      </c>
      <c r="N187" s="4" t="s">
        <v>71</v>
      </c>
      <c r="O187" s="3">
        <v>2016</v>
      </c>
      <c r="P187" s="5" t="s">
        <v>72</v>
      </c>
      <c r="Q187" s="4" t="s">
        <v>135</v>
      </c>
      <c r="R187" s="4" t="s">
        <v>81</v>
      </c>
      <c r="S187" s="6" t="s">
        <v>524</v>
      </c>
      <c r="T187" s="4" t="s">
        <v>74</v>
      </c>
      <c r="U187" s="4" t="s">
        <v>74</v>
      </c>
      <c r="V187" s="7">
        <f t="shared" si="4"/>
        <v>438700.29</v>
      </c>
      <c r="W187" s="7"/>
      <c r="X187" s="8">
        <v>2016</v>
      </c>
      <c r="Y187" s="9" t="s">
        <v>87</v>
      </c>
      <c r="Z187" s="10">
        <v>42611</v>
      </c>
      <c r="AA187" s="9">
        <v>438700.29</v>
      </c>
      <c r="AB187" s="10"/>
      <c r="AC187" s="9"/>
      <c r="AD187" s="10"/>
      <c r="AE187" s="9"/>
      <c r="AF187" s="10"/>
      <c r="AG187" s="9"/>
      <c r="AH187" s="10"/>
      <c r="AI187" s="9"/>
      <c r="AJ187" s="10"/>
      <c r="AK187" s="9"/>
      <c r="AL187" s="10"/>
      <c r="AM187" s="9"/>
      <c r="AN187" s="10"/>
      <c r="AO187" s="9"/>
      <c r="AP187" s="10"/>
      <c r="AQ187" s="9"/>
      <c r="AR187" s="10"/>
      <c r="AS187" s="9"/>
      <c r="AT187" s="10"/>
      <c r="AU187" s="9"/>
      <c r="AV187" s="10"/>
      <c r="AW187" s="9"/>
      <c r="AX187" s="10"/>
      <c r="AY187" s="9"/>
      <c r="AZ187" s="10"/>
      <c r="BA187" s="9"/>
      <c r="BB187" s="10"/>
      <c r="BC187" s="4"/>
      <c r="BD187" s="10"/>
      <c r="BE187" s="4"/>
      <c r="BF187" s="10"/>
      <c r="BG187" s="4"/>
      <c r="BH187" s="10"/>
      <c r="BI187" s="4"/>
      <c r="BJ187" s="9">
        <v>438700.29</v>
      </c>
      <c r="BK187" s="11">
        <f t="shared" si="5"/>
        <v>1</v>
      </c>
      <c r="BL187" s="12" t="s">
        <v>72</v>
      </c>
    </row>
    <row r="188" spans="1:64" ht="19.5" customHeight="1" x14ac:dyDescent="0.35">
      <c r="A188" s="3">
        <v>184</v>
      </c>
      <c r="B188" s="3" t="s">
        <v>63</v>
      </c>
      <c r="C188" s="3">
        <v>2222375</v>
      </c>
      <c r="D188" s="4" t="s">
        <v>681</v>
      </c>
      <c r="E188" s="3" t="s">
        <v>682</v>
      </c>
      <c r="F188" s="3" t="s">
        <v>66</v>
      </c>
      <c r="G188" s="4" t="s">
        <v>90</v>
      </c>
      <c r="H188" s="4" t="s">
        <v>90</v>
      </c>
      <c r="I188" s="4" t="s">
        <v>683</v>
      </c>
      <c r="J188" s="4" t="s">
        <v>684</v>
      </c>
      <c r="K188" s="4" t="s">
        <v>70</v>
      </c>
      <c r="L188" s="4">
        <v>12139</v>
      </c>
      <c r="M188" s="4">
        <v>12139</v>
      </c>
      <c r="N188" s="4" t="s">
        <v>71</v>
      </c>
      <c r="O188" s="3">
        <v>2016</v>
      </c>
      <c r="P188" s="5" t="s">
        <v>72</v>
      </c>
      <c r="Q188" s="4" t="s">
        <v>163</v>
      </c>
      <c r="R188" s="4" t="s">
        <v>74</v>
      </c>
      <c r="S188" s="6"/>
      <c r="T188" s="4" t="s">
        <v>74</v>
      </c>
      <c r="U188" s="4" t="s">
        <v>74</v>
      </c>
      <c r="V188" s="7">
        <f t="shared" si="4"/>
        <v>15500006.02</v>
      </c>
      <c r="W188" s="7"/>
      <c r="X188" s="8">
        <v>2016</v>
      </c>
      <c r="Y188" s="9" t="s">
        <v>87</v>
      </c>
      <c r="Z188" s="10">
        <v>42605</v>
      </c>
      <c r="AA188" s="9">
        <v>15918782.050000001</v>
      </c>
      <c r="AB188" s="10">
        <v>42849</v>
      </c>
      <c r="AC188" s="9">
        <v>199878.27</v>
      </c>
      <c r="AD188" s="10">
        <v>42891</v>
      </c>
      <c r="AE188" s="9">
        <v>-621183.03</v>
      </c>
      <c r="AF188" s="10">
        <v>42962</v>
      </c>
      <c r="AG188" s="9">
        <v>153790.57</v>
      </c>
      <c r="AH188" s="10">
        <v>43152</v>
      </c>
      <c r="AI188" s="9">
        <v>-276358.3</v>
      </c>
      <c r="AJ188" s="10">
        <v>43427</v>
      </c>
      <c r="AK188" s="9">
        <v>125096.45999999903</v>
      </c>
      <c r="AL188" s="10"/>
      <c r="AM188" s="9"/>
      <c r="AN188" s="10"/>
      <c r="AO188" s="9"/>
      <c r="AP188" s="10"/>
      <c r="AQ188" s="9"/>
      <c r="AR188" s="10"/>
      <c r="AS188" s="9"/>
      <c r="AT188" s="10"/>
      <c r="AU188" s="9"/>
      <c r="AV188" s="10"/>
      <c r="AW188" s="9"/>
      <c r="AX188" s="10"/>
      <c r="AY188" s="9"/>
      <c r="AZ188" s="10"/>
      <c r="BA188" s="9"/>
      <c r="BB188" s="10"/>
      <c r="BC188" s="4"/>
      <c r="BD188" s="10"/>
      <c r="BE188" s="4"/>
      <c r="BF188" s="10"/>
      <c r="BG188" s="4"/>
      <c r="BH188" s="10"/>
      <c r="BI188" s="4"/>
      <c r="BJ188" s="9">
        <v>15500006.02</v>
      </c>
      <c r="BK188" s="11">
        <f t="shared" si="5"/>
        <v>1</v>
      </c>
      <c r="BL188" s="12" t="s">
        <v>72</v>
      </c>
    </row>
    <row r="189" spans="1:64" ht="19.5" customHeight="1" x14ac:dyDescent="0.35">
      <c r="A189" s="3">
        <v>185</v>
      </c>
      <c r="B189" s="3" t="s">
        <v>63</v>
      </c>
      <c r="C189" s="3">
        <v>2236312</v>
      </c>
      <c r="D189" s="4" t="s">
        <v>685</v>
      </c>
      <c r="E189" s="3" t="s">
        <v>686</v>
      </c>
      <c r="F189" s="3" t="s">
        <v>66</v>
      </c>
      <c r="G189" s="4" t="s">
        <v>246</v>
      </c>
      <c r="H189" s="4" t="s">
        <v>687</v>
      </c>
      <c r="I189" s="4" t="s">
        <v>688</v>
      </c>
      <c r="J189" s="4" t="s">
        <v>689</v>
      </c>
      <c r="K189" s="4" t="s">
        <v>116</v>
      </c>
      <c r="L189" s="4">
        <v>6161</v>
      </c>
      <c r="M189" s="4">
        <v>6161</v>
      </c>
      <c r="N189" s="4" t="s">
        <v>71</v>
      </c>
      <c r="O189" s="3">
        <v>2016</v>
      </c>
      <c r="P189" s="5" t="s">
        <v>122</v>
      </c>
      <c r="Q189" s="4" t="s">
        <v>101</v>
      </c>
      <c r="R189" s="4" t="s">
        <v>81</v>
      </c>
      <c r="S189" s="6">
        <v>102106.95</v>
      </c>
      <c r="T189" s="4" t="s">
        <v>74</v>
      </c>
      <c r="U189" s="4" t="s">
        <v>74</v>
      </c>
      <c r="V189" s="7">
        <f t="shared" si="4"/>
        <v>12603097.33</v>
      </c>
      <c r="W189" s="7"/>
      <c r="X189" s="8">
        <v>2017</v>
      </c>
      <c r="Y189" s="9" t="s">
        <v>129</v>
      </c>
      <c r="Z189" s="10">
        <v>42822</v>
      </c>
      <c r="AA189" s="9">
        <v>10855669.51</v>
      </c>
      <c r="AB189" s="10">
        <v>43011</v>
      </c>
      <c r="AC189" s="9">
        <v>2047369.2000000011</v>
      </c>
      <c r="AD189" s="10">
        <v>43699</v>
      </c>
      <c r="AE189" s="9"/>
      <c r="AF189" s="10">
        <v>45652</v>
      </c>
      <c r="AG189" s="9">
        <v>-299941.38000000082</v>
      </c>
      <c r="AH189" s="10"/>
      <c r="AI189" s="9"/>
      <c r="AJ189" s="10"/>
      <c r="AK189" s="9"/>
      <c r="AL189" s="10"/>
      <c r="AM189" s="9"/>
      <c r="AN189" s="10"/>
      <c r="AO189" s="9"/>
      <c r="AP189" s="10"/>
      <c r="AQ189" s="9"/>
      <c r="AR189" s="10"/>
      <c r="AS189" s="9"/>
      <c r="AT189" s="10"/>
      <c r="AU189" s="9"/>
      <c r="AV189" s="10"/>
      <c r="AW189" s="9"/>
      <c r="AX189" s="10"/>
      <c r="AY189" s="9"/>
      <c r="AZ189" s="10"/>
      <c r="BA189" s="9"/>
      <c r="BB189" s="10"/>
      <c r="BC189" s="4"/>
      <c r="BD189" s="10"/>
      <c r="BE189" s="4"/>
      <c r="BF189" s="10"/>
      <c r="BG189" s="4"/>
      <c r="BH189" s="10"/>
      <c r="BI189" s="4"/>
      <c r="BJ189" s="9">
        <v>11976704.090000002</v>
      </c>
      <c r="BK189" s="11">
        <f t="shared" si="5"/>
        <v>0.95029846841625576</v>
      </c>
      <c r="BL189" s="12" t="s">
        <v>224</v>
      </c>
    </row>
    <row r="190" spans="1:64" ht="19.5" customHeight="1" x14ac:dyDescent="0.35">
      <c r="A190" s="3">
        <v>186</v>
      </c>
      <c r="B190" s="3" t="s">
        <v>63</v>
      </c>
      <c r="C190" s="3">
        <v>2276464</v>
      </c>
      <c r="D190" s="4" t="s">
        <v>690</v>
      </c>
      <c r="E190" s="3" t="s">
        <v>686</v>
      </c>
      <c r="F190" s="3" t="s">
        <v>66</v>
      </c>
      <c r="G190" s="4" t="s">
        <v>246</v>
      </c>
      <c r="H190" s="4" t="s">
        <v>687</v>
      </c>
      <c r="I190" s="4" t="s">
        <v>688</v>
      </c>
      <c r="J190" s="4" t="s">
        <v>689</v>
      </c>
      <c r="K190" s="4" t="s">
        <v>116</v>
      </c>
      <c r="L190" s="4">
        <v>1602</v>
      </c>
      <c r="M190" s="4">
        <v>1602</v>
      </c>
      <c r="N190" s="4" t="s">
        <v>71</v>
      </c>
      <c r="O190" s="3">
        <v>2016</v>
      </c>
      <c r="P190" s="5" t="s">
        <v>72</v>
      </c>
      <c r="Q190" s="4" t="s">
        <v>101</v>
      </c>
      <c r="R190" s="4" t="s">
        <v>81</v>
      </c>
      <c r="S190" s="6">
        <v>90205.95</v>
      </c>
      <c r="T190" s="4" t="s">
        <v>74</v>
      </c>
      <c r="U190" s="4" t="s">
        <v>74</v>
      </c>
      <c r="V190" s="7">
        <f t="shared" si="4"/>
        <v>5860257.9699999997</v>
      </c>
      <c r="W190" s="7"/>
      <c r="X190" s="8">
        <v>2017</v>
      </c>
      <c r="Y190" s="9" t="s">
        <v>129</v>
      </c>
      <c r="Z190" s="10">
        <v>42822</v>
      </c>
      <c r="AA190" s="9">
        <v>4621018.57</v>
      </c>
      <c r="AB190" s="10">
        <v>42928</v>
      </c>
      <c r="AC190" s="9">
        <v>1239239.3999999994</v>
      </c>
      <c r="AD190" s="10"/>
      <c r="AE190" s="9"/>
      <c r="AF190" s="10"/>
      <c r="AG190" s="9"/>
      <c r="AH190" s="10"/>
      <c r="AI190" s="9"/>
      <c r="AJ190" s="10"/>
      <c r="AK190" s="9"/>
      <c r="AL190" s="10"/>
      <c r="AM190" s="9"/>
      <c r="AN190" s="10"/>
      <c r="AO190" s="9"/>
      <c r="AP190" s="10"/>
      <c r="AQ190" s="9"/>
      <c r="AR190" s="10"/>
      <c r="AS190" s="9"/>
      <c r="AT190" s="10"/>
      <c r="AU190" s="9"/>
      <c r="AV190" s="10"/>
      <c r="AW190" s="9"/>
      <c r="AX190" s="10"/>
      <c r="AY190" s="9"/>
      <c r="AZ190" s="10"/>
      <c r="BA190" s="9"/>
      <c r="BB190" s="10"/>
      <c r="BC190" s="4"/>
      <c r="BD190" s="10"/>
      <c r="BE190" s="4"/>
      <c r="BF190" s="10"/>
      <c r="BG190" s="4"/>
      <c r="BH190" s="10"/>
      <c r="BI190" s="4"/>
      <c r="BJ190" s="9">
        <v>5860257.9699999997</v>
      </c>
      <c r="BK190" s="11">
        <f t="shared" si="5"/>
        <v>1</v>
      </c>
      <c r="BL190" s="12" t="s">
        <v>72</v>
      </c>
    </row>
    <row r="191" spans="1:64" ht="19.5" customHeight="1" x14ac:dyDescent="0.35">
      <c r="A191" s="3">
        <v>187</v>
      </c>
      <c r="B191" s="3" t="s">
        <v>63</v>
      </c>
      <c r="C191" s="3">
        <v>2177378</v>
      </c>
      <c r="D191" s="4" t="s">
        <v>691</v>
      </c>
      <c r="E191" s="3" t="s">
        <v>686</v>
      </c>
      <c r="F191" s="3" t="s">
        <v>66</v>
      </c>
      <c r="G191" s="4" t="s">
        <v>246</v>
      </c>
      <c r="H191" s="4" t="s">
        <v>687</v>
      </c>
      <c r="I191" s="4" t="s">
        <v>688</v>
      </c>
      <c r="J191" s="4" t="s">
        <v>689</v>
      </c>
      <c r="K191" s="4" t="s">
        <v>116</v>
      </c>
      <c r="L191" s="4">
        <v>628</v>
      </c>
      <c r="M191" s="4">
        <v>628</v>
      </c>
      <c r="N191" s="4" t="s">
        <v>71</v>
      </c>
      <c r="O191" s="3">
        <v>2016</v>
      </c>
      <c r="P191" s="5" t="s">
        <v>122</v>
      </c>
      <c r="Q191" s="4" t="s">
        <v>101</v>
      </c>
      <c r="R191" s="4" t="s">
        <v>81</v>
      </c>
      <c r="S191" s="6">
        <v>59674.11</v>
      </c>
      <c r="T191" s="4" t="s">
        <v>74</v>
      </c>
      <c r="U191" s="4" t="s">
        <v>74</v>
      </c>
      <c r="V191" s="7">
        <f t="shared" si="4"/>
        <v>3588530.6199999996</v>
      </c>
      <c r="W191" s="7"/>
      <c r="X191" s="8">
        <v>2017</v>
      </c>
      <c r="Y191" s="9" t="s">
        <v>96</v>
      </c>
      <c r="Z191" s="10">
        <v>42997</v>
      </c>
      <c r="AA191" s="9">
        <v>2616821.7599999998</v>
      </c>
      <c r="AB191" s="10">
        <v>43699</v>
      </c>
      <c r="AC191" s="9">
        <v>971708.85999999987</v>
      </c>
      <c r="AD191" s="10">
        <v>43755</v>
      </c>
      <c r="AE191" s="9"/>
      <c r="AF191" s="10"/>
      <c r="AG191" s="9"/>
      <c r="AH191" s="10"/>
      <c r="AI191" s="9"/>
      <c r="AJ191" s="10"/>
      <c r="AK191" s="9"/>
      <c r="AL191" s="10"/>
      <c r="AM191" s="9"/>
      <c r="AN191" s="10"/>
      <c r="AO191" s="9"/>
      <c r="AP191" s="10"/>
      <c r="AQ191" s="9"/>
      <c r="AR191" s="10"/>
      <c r="AS191" s="9"/>
      <c r="AT191" s="10"/>
      <c r="AU191" s="9"/>
      <c r="AV191" s="10"/>
      <c r="AW191" s="9"/>
      <c r="AX191" s="10"/>
      <c r="AY191" s="9"/>
      <c r="AZ191" s="10"/>
      <c r="BA191" s="9"/>
      <c r="BB191" s="10"/>
      <c r="BC191" s="4"/>
      <c r="BD191" s="10"/>
      <c r="BE191" s="4"/>
      <c r="BF191" s="10"/>
      <c r="BG191" s="4"/>
      <c r="BH191" s="10"/>
      <c r="BI191" s="4"/>
      <c r="BJ191" s="9">
        <v>3019961.25</v>
      </c>
      <c r="BK191" s="11">
        <f t="shared" si="5"/>
        <v>0.84155928144205172</v>
      </c>
      <c r="BL191" s="12" t="s">
        <v>2900</v>
      </c>
    </row>
    <row r="192" spans="1:64" ht="19.5" customHeight="1" x14ac:dyDescent="0.35">
      <c r="A192" s="3">
        <v>188</v>
      </c>
      <c r="B192" s="3" t="s">
        <v>63</v>
      </c>
      <c r="C192" s="3">
        <v>2307212</v>
      </c>
      <c r="D192" s="4" t="s">
        <v>692</v>
      </c>
      <c r="E192" s="3" t="s">
        <v>405</v>
      </c>
      <c r="F192" s="3" t="s">
        <v>66</v>
      </c>
      <c r="G192" s="4" t="s">
        <v>174</v>
      </c>
      <c r="H192" s="4" t="s">
        <v>175</v>
      </c>
      <c r="I192" s="4" t="s">
        <v>406</v>
      </c>
      <c r="J192" s="4" t="s">
        <v>407</v>
      </c>
      <c r="K192" s="4" t="s">
        <v>70</v>
      </c>
      <c r="L192" s="4">
        <v>995</v>
      </c>
      <c r="M192" s="4">
        <v>10000</v>
      </c>
      <c r="N192" s="4" t="s">
        <v>71</v>
      </c>
      <c r="O192" s="3">
        <v>2016</v>
      </c>
      <c r="P192" s="5" t="s">
        <v>72</v>
      </c>
      <c r="Q192" s="4" t="s">
        <v>135</v>
      </c>
      <c r="R192" s="4" t="s">
        <v>81</v>
      </c>
      <c r="S192" s="6" t="s">
        <v>524</v>
      </c>
      <c r="T192" s="4" t="s">
        <v>74</v>
      </c>
      <c r="U192" s="4" t="s">
        <v>74</v>
      </c>
      <c r="V192" s="7">
        <f t="shared" si="4"/>
        <v>18270474.670000002</v>
      </c>
      <c r="W192" s="7"/>
      <c r="X192" s="8">
        <v>2016</v>
      </c>
      <c r="Y192" s="9" t="s">
        <v>82</v>
      </c>
      <c r="Z192" s="10">
        <v>42677</v>
      </c>
      <c r="AA192" s="9">
        <v>17619260</v>
      </c>
      <c r="AB192" s="10">
        <v>43049</v>
      </c>
      <c r="AC192" s="9">
        <v>-167366.48000000045</v>
      </c>
      <c r="AD192" s="10">
        <v>43080</v>
      </c>
      <c r="AE192" s="9"/>
      <c r="AF192" s="10">
        <v>43181</v>
      </c>
      <c r="AG192" s="9">
        <v>472603</v>
      </c>
      <c r="AH192" s="10">
        <v>43903</v>
      </c>
      <c r="AI192" s="9">
        <v>345978.15000000224</v>
      </c>
      <c r="AJ192" s="10"/>
      <c r="AK192" s="9"/>
      <c r="AL192" s="10"/>
      <c r="AM192" s="9"/>
      <c r="AN192" s="10"/>
      <c r="AO192" s="9"/>
      <c r="AP192" s="10"/>
      <c r="AQ192" s="9"/>
      <c r="AR192" s="10"/>
      <c r="AS192" s="9"/>
      <c r="AT192" s="10"/>
      <c r="AU192" s="9"/>
      <c r="AV192" s="10"/>
      <c r="AW192" s="9"/>
      <c r="AX192" s="10"/>
      <c r="AY192" s="9"/>
      <c r="AZ192" s="10"/>
      <c r="BA192" s="9"/>
      <c r="BB192" s="10"/>
      <c r="BC192" s="4"/>
      <c r="BD192" s="10"/>
      <c r="BE192" s="4"/>
      <c r="BF192" s="10"/>
      <c r="BG192" s="4"/>
      <c r="BH192" s="10"/>
      <c r="BI192" s="4"/>
      <c r="BJ192" s="9">
        <v>18110561.43</v>
      </c>
      <c r="BK192" s="11">
        <v>1</v>
      </c>
      <c r="BL192" s="12" t="s">
        <v>72</v>
      </c>
    </row>
    <row r="193" spans="1:64" ht="19.5" customHeight="1" x14ac:dyDescent="0.35">
      <c r="A193" s="3">
        <v>189</v>
      </c>
      <c r="B193" s="3" t="s">
        <v>63</v>
      </c>
      <c r="C193" s="3">
        <v>2286124</v>
      </c>
      <c r="D193" s="4" t="s">
        <v>693</v>
      </c>
      <c r="E193" s="3" t="s">
        <v>2902</v>
      </c>
      <c r="F193" s="3" t="s">
        <v>670</v>
      </c>
      <c r="G193" s="4" t="s">
        <v>180</v>
      </c>
      <c r="H193" s="4" t="s">
        <v>410</v>
      </c>
      <c r="I193" s="4" t="s">
        <v>410</v>
      </c>
      <c r="J193" s="4" t="s">
        <v>694</v>
      </c>
      <c r="K193" s="4" t="s">
        <v>162</v>
      </c>
      <c r="L193" s="4">
        <v>102129</v>
      </c>
      <c r="M193" s="4">
        <v>102129</v>
      </c>
      <c r="N193" s="4" t="s">
        <v>71</v>
      </c>
      <c r="O193" s="3">
        <v>2016</v>
      </c>
      <c r="P193" s="5" t="s">
        <v>122</v>
      </c>
      <c r="Q193" s="4" t="s">
        <v>270</v>
      </c>
      <c r="R193" s="4" t="s">
        <v>81</v>
      </c>
      <c r="S193" s="6">
        <v>1273961.04</v>
      </c>
      <c r="T193" s="4" t="s">
        <v>74</v>
      </c>
      <c r="U193" s="4" t="s">
        <v>74</v>
      </c>
      <c r="V193" s="7">
        <f t="shared" si="4"/>
        <v>197530411.47999999</v>
      </c>
      <c r="W193" s="7"/>
      <c r="X193" s="8">
        <v>2016</v>
      </c>
      <c r="Y193" s="9" t="s">
        <v>110</v>
      </c>
      <c r="Z193" s="10">
        <v>42711</v>
      </c>
      <c r="AA193" s="9">
        <v>77652644</v>
      </c>
      <c r="AB193" s="10">
        <v>42947</v>
      </c>
      <c r="AC193" s="9"/>
      <c r="AD193" s="10">
        <v>43353</v>
      </c>
      <c r="AE193" s="9"/>
      <c r="AF193" s="10">
        <v>44399</v>
      </c>
      <c r="AG193" s="9">
        <v>126587338.53</v>
      </c>
      <c r="AH193" s="10">
        <v>44974</v>
      </c>
      <c r="AI193" s="9">
        <v>1742890.8300000131</v>
      </c>
      <c r="AJ193" s="10">
        <v>45196</v>
      </c>
      <c r="AK193" s="9"/>
      <c r="AL193" s="10">
        <v>45594</v>
      </c>
      <c r="AM193" s="9">
        <v>2507147.8799999952</v>
      </c>
      <c r="AN193" s="10">
        <v>45973</v>
      </c>
      <c r="AO193" s="9">
        <v>-10959609.76000002</v>
      </c>
      <c r="AP193" s="10">
        <v>46008</v>
      </c>
      <c r="AQ193" s="9"/>
      <c r="AR193" s="10"/>
      <c r="AS193" s="9"/>
      <c r="AT193" s="10"/>
      <c r="AU193" s="9"/>
      <c r="AV193" s="10"/>
      <c r="AW193" s="9"/>
      <c r="AX193" s="10"/>
      <c r="AY193" s="9"/>
      <c r="AZ193" s="10"/>
      <c r="BA193" s="9"/>
      <c r="BB193" s="10"/>
      <c r="BC193" s="4"/>
      <c r="BD193" s="10"/>
      <c r="BE193" s="4"/>
      <c r="BF193" s="10"/>
      <c r="BG193" s="4"/>
      <c r="BH193" s="10"/>
      <c r="BI193" s="4"/>
      <c r="BJ193" s="9">
        <v>172989606.45000002</v>
      </c>
      <c r="BK193" s="11">
        <f t="shared" si="5"/>
        <v>0.87576188979647451</v>
      </c>
      <c r="BL193" s="12" t="s">
        <v>2899</v>
      </c>
    </row>
    <row r="194" spans="1:64" ht="19.5" customHeight="1" x14ac:dyDescent="0.35">
      <c r="A194" s="3">
        <v>190</v>
      </c>
      <c r="B194" s="3" t="s">
        <v>63</v>
      </c>
      <c r="C194" s="3">
        <v>2285839</v>
      </c>
      <c r="D194" s="4" t="s">
        <v>695</v>
      </c>
      <c r="E194" s="3" t="s">
        <v>2902</v>
      </c>
      <c r="F194" s="3" t="s">
        <v>670</v>
      </c>
      <c r="G194" s="4" t="s">
        <v>696</v>
      </c>
      <c r="H194" s="4" t="s">
        <v>697</v>
      </c>
      <c r="I194" s="4" t="s">
        <v>698</v>
      </c>
      <c r="J194" s="4" t="s">
        <v>694</v>
      </c>
      <c r="K194" s="4" t="s">
        <v>162</v>
      </c>
      <c r="L194" s="4">
        <v>47449</v>
      </c>
      <c r="M194" s="4">
        <v>47449</v>
      </c>
      <c r="N194" s="4" t="s">
        <v>71</v>
      </c>
      <c r="O194" s="3">
        <v>2016</v>
      </c>
      <c r="P194" s="5" t="s">
        <v>122</v>
      </c>
      <c r="Q194" s="4" t="s">
        <v>270</v>
      </c>
      <c r="R194" s="4" t="s">
        <v>81</v>
      </c>
      <c r="S194" s="6">
        <v>1258002.54</v>
      </c>
      <c r="T194" s="4" t="s">
        <v>74</v>
      </c>
      <c r="U194" s="4" t="s">
        <v>74</v>
      </c>
      <c r="V194" s="7">
        <f t="shared" si="4"/>
        <v>185380311.02000001</v>
      </c>
      <c r="W194" s="7"/>
      <c r="X194" s="8">
        <v>2016</v>
      </c>
      <c r="Y194" s="9" t="s">
        <v>110</v>
      </c>
      <c r="Z194" s="10">
        <v>42711</v>
      </c>
      <c r="AA194" s="9">
        <v>67177160.599999994</v>
      </c>
      <c r="AB194" s="10">
        <v>43571</v>
      </c>
      <c r="AC194" s="9"/>
      <c r="AD194" s="10">
        <v>44117</v>
      </c>
      <c r="AE194" s="9">
        <v>70938247.180000007</v>
      </c>
      <c r="AF194" s="10">
        <v>44308</v>
      </c>
      <c r="AG194" s="9">
        <v>9001589.150000006</v>
      </c>
      <c r="AH194" s="10">
        <v>44711</v>
      </c>
      <c r="AI194" s="9">
        <v>676070.06000000238</v>
      </c>
      <c r="AJ194" s="10">
        <v>44979</v>
      </c>
      <c r="AK194" s="9">
        <v>1349284.7599999905</v>
      </c>
      <c r="AL194" s="10">
        <v>45016</v>
      </c>
      <c r="AM194" s="9"/>
      <c r="AN194" s="10">
        <v>45086</v>
      </c>
      <c r="AO194" s="9"/>
      <c r="AP194" s="10">
        <v>45259</v>
      </c>
      <c r="AQ194" s="9">
        <v>1538080.5500000119</v>
      </c>
      <c r="AR194" s="10">
        <v>45320</v>
      </c>
      <c r="AS194" s="9">
        <v>34699878.719999999</v>
      </c>
      <c r="AT194" s="10">
        <v>45376</v>
      </c>
      <c r="AU194" s="9"/>
      <c r="AV194" s="10"/>
      <c r="AW194" s="9"/>
      <c r="AX194" s="10"/>
      <c r="AY194" s="9"/>
      <c r="AZ194" s="10"/>
      <c r="BA194" s="9"/>
      <c r="BB194" s="10"/>
      <c r="BC194" s="4"/>
      <c r="BD194" s="10"/>
      <c r="BE194" s="4"/>
      <c r="BF194" s="10"/>
      <c r="BG194" s="4"/>
      <c r="BH194" s="10"/>
      <c r="BI194" s="4"/>
      <c r="BJ194" s="9">
        <v>182656681.42999998</v>
      </c>
      <c r="BK194" s="11">
        <f t="shared" si="5"/>
        <v>0.98530788099872058</v>
      </c>
      <c r="BL194" s="12" t="s">
        <v>2900</v>
      </c>
    </row>
    <row r="195" spans="1:64" ht="19.5" customHeight="1" x14ac:dyDescent="0.35">
      <c r="A195" s="3">
        <v>191</v>
      </c>
      <c r="B195" s="3" t="s">
        <v>63</v>
      </c>
      <c r="C195" s="3">
        <v>2250105</v>
      </c>
      <c r="D195" s="4" t="s">
        <v>699</v>
      </c>
      <c r="E195" s="3" t="s">
        <v>2903</v>
      </c>
      <c r="F195" s="3" t="s">
        <v>670</v>
      </c>
      <c r="G195" s="4" t="s">
        <v>198</v>
      </c>
      <c r="H195" s="4" t="s">
        <v>700</v>
      </c>
      <c r="I195" s="4" t="s">
        <v>701</v>
      </c>
      <c r="J195" s="4" t="s">
        <v>702</v>
      </c>
      <c r="K195" s="4" t="s">
        <v>108</v>
      </c>
      <c r="L195" s="4">
        <v>524014</v>
      </c>
      <c r="M195" s="4">
        <v>524014</v>
      </c>
      <c r="N195" s="4" t="s">
        <v>71</v>
      </c>
      <c r="O195" s="3">
        <v>2016</v>
      </c>
      <c r="P195" s="5" t="s">
        <v>122</v>
      </c>
      <c r="Q195" s="4" t="s">
        <v>703</v>
      </c>
      <c r="R195" s="4" t="s">
        <v>81</v>
      </c>
      <c r="S195" s="6">
        <v>206264</v>
      </c>
      <c r="T195" s="4" t="s">
        <v>74</v>
      </c>
      <c r="U195" s="4" t="s">
        <v>74</v>
      </c>
      <c r="V195" s="7">
        <f t="shared" si="4"/>
        <v>26232607.32</v>
      </c>
      <c r="W195" s="7"/>
      <c r="X195" s="8">
        <v>2016</v>
      </c>
      <c r="Y195" s="9" t="s">
        <v>96</v>
      </c>
      <c r="Z195" s="10">
        <v>42633</v>
      </c>
      <c r="AA195" s="9">
        <v>9755440.3399999999</v>
      </c>
      <c r="AB195" s="10">
        <v>43039</v>
      </c>
      <c r="AC195" s="9">
        <v>16426161.48</v>
      </c>
      <c r="AD195" s="10">
        <v>43371</v>
      </c>
      <c r="AE195" s="9">
        <v>51005.5</v>
      </c>
      <c r="AF195" s="10">
        <v>43388</v>
      </c>
      <c r="AG195" s="9"/>
      <c r="AH195" s="10">
        <v>43420</v>
      </c>
      <c r="AI195" s="9"/>
      <c r="AJ195" s="10"/>
      <c r="AK195" s="9"/>
      <c r="AL195" s="10"/>
      <c r="AM195" s="9"/>
      <c r="AN195" s="10"/>
      <c r="AO195" s="9"/>
      <c r="AP195" s="10"/>
      <c r="AQ195" s="9"/>
      <c r="AR195" s="10"/>
      <c r="AS195" s="9"/>
      <c r="AT195" s="10"/>
      <c r="AU195" s="9"/>
      <c r="AV195" s="10"/>
      <c r="AW195" s="9"/>
      <c r="AX195" s="10">
        <v>44872</v>
      </c>
      <c r="AY195" s="9"/>
      <c r="AZ195" s="10"/>
      <c r="BA195" s="9"/>
      <c r="BB195" s="10"/>
      <c r="BC195" s="4"/>
      <c r="BD195" s="10"/>
      <c r="BE195" s="4"/>
      <c r="BF195" s="10"/>
      <c r="BG195" s="4"/>
      <c r="BH195" s="10"/>
      <c r="BI195" s="4"/>
      <c r="BJ195" s="9">
        <v>25759466.16</v>
      </c>
      <c r="BK195" s="11">
        <f t="shared" si="5"/>
        <v>0.9819636243462817</v>
      </c>
      <c r="BL195" s="12" t="s">
        <v>2900</v>
      </c>
    </row>
    <row r="196" spans="1:64" ht="19.5" customHeight="1" x14ac:dyDescent="0.35">
      <c r="A196" s="3">
        <v>192</v>
      </c>
      <c r="B196" s="3" t="s">
        <v>63</v>
      </c>
      <c r="C196" s="3">
        <v>2192420</v>
      </c>
      <c r="D196" s="4" t="s">
        <v>704</v>
      </c>
      <c r="E196" s="3" t="s">
        <v>2901</v>
      </c>
      <c r="F196" s="3" t="s">
        <v>670</v>
      </c>
      <c r="G196" s="4" t="s">
        <v>180</v>
      </c>
      <c r="H196" s="4" t="s">
        <v>671</v>
      </c>
      <c r="I196" s="4" t="s">
        <v>705</v>
      </c>
      <c r="J196" s="4" t="s">
        <v>673</v>
      </c>
      <c r="K196" s="4" t="s">
        <v>116</v>
      </c>
      <c r="L196" s="4">
        <v>182</v>
      </c>
      <c r="M196" s="4">
        <v>182</v>
      </c>
      <c r="N196" s="4" t="s">
        <v>71</v>
      </c>
      <c r="O196" s="3">
        <v>2016</v>
      </c>
      <c r="P196" s="5" t="s">
        <v>72</v>
      </c>
      <c r="Q196" s="4" t="s">
        <v>270</v>
      </c>
      <c r="R196" s="4" t="s">
        <v>81</v>
      </c>
      <c r="S196" s="6">
        <v>155562</v>
      </c>
      <c r="T196" s="4" t="s">
        <v>74</v>
      </c>
      <c r="U196" s="4" t="s">
        <v>74</v>
      </c>
      <c r="V196" s="7">
        <f t="shared" si="4"/>
        <v>13357942.300000001</v>
      </c>
      <c r="W196" s="7"/>
      <c r="X196" s="8">
        <v>2016</v>
      </c>
      <c r="Y196" s="9" t="s">
        <v>96</v>
      </c>
      <c r="Z196" s="10">
        <v>42621</v>
      </c>
      <c r="AA196" s="9">
        <v>1956083</v>
      </c>
      <c r="AB196" s="10">
        <v>43580</v>
      </c>
      <c r="AC196" s="9"/>
      <c r="AD196" s="10">
        <v>43644</v>
      </c>
      <c r="AE196" s="9">
        <v>11269562.01</v>
      </c>
      <c r="AF196" s="10">
        <v>45576</v>
      </c>
      <c r="AG196" s="9">
        <v>132297.29000000097</v>
      </c>
      <c r="AH196" s="10"/>
      <c r="AI196" s="9"/>
      <c r="AJ196" s="10"/>
      <c r="AK196" s="9"/>
      <c r="AL196" s="10"/>
      <c r="AM196" s="9"/>
      <c r="AN196" s="10"/>
      <c r="AO196" s="9"/>
      <c r="AP196" s="10"/>
      <c r="AQ196" s="9"/>
      <c r="AR196" s="10"/>
      <c r="AS196" s="9"/>
      <c r="AT196" s="10"/>
      <c r="AU196" s="9"/>
      <c r="AV196" s="10"/>
      <c r="AW196" s="9"/>
      <c r="AX196" s="10"/>
      <c r="AY196" s="9"/>
      <c r="AZ196" s="10"/>
      <c r="BA196" s="9"/>
      <c r="BB196" s="10"/>
      <c r="BC196" s="4"/>
      <c r="BD196" s="10"/>
      <c r="BE196" s="4"/>
      <c r="BF196" s="10"/>
      <c r="BG196" s="4"/>
      <c r="BH196" s="10"/>
      <c r="BI196" s="4"/>
      <c r="BJ196" s="9">
        <v>13020760.470000001</v>
      </c>
      <c r="BK196" s="11">
        <v>1</v>
      </c>
      <c r="BL196" s="12" t="s">
        <v>72</v>
      </c>
    </row>
    <row r="197" spans="1:64" ht="19.5" customHeight="1" x14ac:dyDescent="0.35">
      <c r="A197" s="3">
        <v>193</v>
      </c>
      <c r="B197" s="3" t="s">
        <v>63</v>
      </c>
      <c r="C197" s="3">
        <v>2268038</v>
      </c>
      <c r="D197" s="4" t="s">
        <v>706</v>
      </c>
      <c r="E197" s="3" t="s">
        <v>2901</v>
      </c>
      <c r="F197" s="3" t="s">
        <v>670</v>
      </c>
      <c r="G197" s="4" t="s">
        <v>67</v>
      </c>
      <c r="H197" s="4" t="s">
        <v>67</v>
      </c>
      <c r="I197" s="4" t="s">
        <v>707</v>
      </c>
      <c r="J197" s="4" t="s">
        <v>673</v>
      </c>
      <c r="K197" s="4" t="s">
        <v>116</v>
      </c>
      <c r="L197" s="4">
        <v>989</v>
      </c>
      <c r="M197" s="4">
        <v>989</v>
      </c>
      <c r="N197" s="4" t="s">
        <v>71</v>
      </c>
      <c r="O197" s="3">
        <v>2016</v>
      </c>
      <c r="P197" s="5" t="s">
        <v>72</v>
      </c>
      <c r="Q197" s="4" t="s">
        <v>708</v>
      </c>
      <c r="R197" s="4" t="s">
        <v>81</v>
      </c>
      <c r="S197" s="6">
        <v>90576</v>
      </c>
      <c r="T197" s="4" t="s">
        <v>74</v>
      </c>
      <c r="U197" s="4" t="s">
        <v>74</v>
      </c>
      <c r="V197" s="7">
        <f t="shared" ref="V197:V260" si="6">+W197+AA197+AC197+AE197+AG197+AI197+AK197+AM197+AO197+AQ197+AS197+AU197+AW197+AY197+BA197+BC197+BE197+BG197+BI197</f>
        <v>2375860.7999999998</v>
      </c>
      <c r="W197" s="7"/>
      <c r="X197" s="8">
        <v>2016</v>
      </c>
      <c r="Y197" s="9" t="s">
        <v>110</v>
      </c>
      <c r="Z197" s="10">
        <v>42718</v>
      </c>
      <c r="AA197" s="9">
        <v>2045618</v>
      </c>
      <c r="AB197" s="10">
        <v>43805</v>
      </c>
      <c r="AC197" s="9">
        <v>344427.79000000004</v>
      </c>
      <c r="AD197" s="10">
        <v>44057</v>
      </c>
      <c r="AE197" s="9"/>
      <c r="AF197" s="10">
        <v>44176</v>
      </c>
      <c r="AG197" s="9">
        <v>-5127.3900000001304</v>
      </c>
      <c r="AH197" s="10"/>
      <c r="AI197" s="9">
        <v>-9057.6</v>
      </c>
      <c r="AJ197" s="10"/>
      <c r="AK197" s="9"/>
      <c r="AL197" s="10"/>
      <c r="AM197" s="9"/>
      <c r="AN197" s="10"/>
      <c r="AO197" s="9"/>
      <c r="AP197" s="10"/>
      <c r="AQ197" s="9"/>
      <c r="AR197" s="10"/>
      <c r="AS197" s="9"/>
      <c r="AT197" s="10"/>
      <c r="AU197" s="9"/>
      <c r="AV197" s="10"/>
      <c r="AW197" s="9"/>
      <c r="AX197" s="10"/>
      <c r="AY197" s="9"/>
      <c r="AZ197" s="10"/>
      <c r="BA197" s="9"/>
      <c r="BB197" s="10"/>
      <c r="BC197" s="4"/>
      <c r="BD197" s="10"/>
      <c r="BE197" s="4"/>
      <c r="BF197" s="10"/>
      <c r="BG197" s="4"/>
      <c r="BH197" s="10"/>
      <c r="BI197" s="4"/>
      <c r="BJ197" s="9">
        <v>2375860.7999999998</v>
      </c>
      <c r="BK197" s="11">
        <f t="shared" ref="BK197:BK260" si="7">BJ197/V197</f>
        <v>1</v>
      </c>
      <c r="BL197" s="12" t="s">
        <v>72</v>
      </c>
    </row>
    <row r="198" spans="1:64" ht="19.5" customHeight="1" x14ac:dyDescent="0.35">
      <c r="A198" s="3">
        <v>194</v>
      </c>
      <c r="B198" s="3" t="s">
        <v>63</v>
      </c>
      <c r="C198" s="3">
        <v>2280513</v>
      </c>
      <c r="D198" s="4" t="s">
        <v>709</v>
      </c>
      <c r="E198" s="3" t="s">
        <v>710</v>
      </c>
      <c r="F198" s="3" t="s">
        <v>66</v>
      </c>
      <c r="G198" s="4" t="s">
        <v>90</v>
      </c>
      <c r="H198" s="4" t="s">
        <v>667</v>
      </c>
      <c r="I198" s="4" t="s">
        <v>711</v>
      </c>
      <c r="J198" s="4" t="s">
        <v>712</v>
      </c>
      <c r="K198" s="4" t="s">
        <v>70</v>
      </c>
      <c r="L198" s="4">
        <v>767</v>
      </c>
      <c r="M198" s="4">
        <v>767</v>
      </c>
      <c r="N198" s="4" t="s">
        <v>71</v>
      </c>
      <c r="O198" s="3">
        <v>2016</v>
      </c>
      <c r="P198" s="5" t="s">
        <v>72</v>
      </c>
      <c r="Q198" s="4" t="s">
        <v>163</v>
      </c>
      <c r="R198" s="4" t="s">
        <v>81</v>
      </c>
      <c r="S198" s="6">
        <v>15000</v>
      </c>
      <c r="T198" s="4" t="s">
        <v>74</v>
      </c>
      <c r="U198" s="4" t="s">
        <v>74</v>
      </c>
      <c r="V198" s="7">
        <f t="shared" si="6"/>
        <v>2425769.09</v>
      </c>
      <c r="W198" s="7"/>
      <c r="X198" s="8">
        <v>2016</v>
      </c>
      <c r="Y198" s="9" t="s">
        <v>129</v>
      </c>
      <c r="Z198" s="10">
        <v>42444</v>
      </c>
      <c r="AA198" s="9">
        <v>2425769.09</v>
      </c>
      <c r="AB198" s="10">
        <v>42765</v>
      </c>
      <c r="AC198" s="9"/>
      <c r="AD198" s="10"/>
      <c r="AE198" s="9"/>
      <c r="AF198" s="10"/>
      <c r="AG198" s="9"/>
      <c r="AH198" s="10"/>
      <c r="AI198" s="9"/>
      <c r="AJ198" s="10"/>
      <c r="AK198" s="9"/>
      <c r="AL198" s="10"/>
      <c r="AM198" s="9"/>
      <c r="AN198" s="10"/>
      <c r="AO198" s="9"/>
      <c r="AP198" s="10"/>
      <c r="AQ198" s="9"/>
      <c r="AR198" s="10"/>
      <c r="AS198" s="9"/>
      <c r="AT198" s="10"/>
      <c r="AU198" s="9"/>
      <c r="AV198" s="10"/>
      <c r="AW198" s="9"/>
      <c r="AX198" s="10"/>
      <c r="AY198" s="9"/>
      <c r="AZ198" s="10"/>
      <c r="BA198" s="9"/>
      <c r="BB198" s="10"/>
      <c r="BC198" s="4"/>
      <c r="BD198" s="10"/>
      <c r="BE198" s="4"/>
      <c r="BF198" s="10"/>
      <c r="BG198" s="4"/>
      <c r="BH198" s="10"/>
      <c r="BI198" s="4"/>
      <c r="BJ198" s="9">
        <v>2425769.09</v>
      </c>
      <c r="BK198" s="11">
        <f t="shared" si="7"/>
        <v>1</v>
      </c>
      <c r="BL198" s="12" t="s">
        <v>72</v>
      </c>
    </row>
    <row r="199" spans="1:64" ht="19.5" customHeight="1" x14ac:dyDescent="0.35">
      <c r="A199" s="3">
        <v>195</v>
      </c>
      <c r="B199" s="3" t="s">
        <v>63</v>
      </c>
      <c r="C199" s="3">
        <v>2286698</v>
      </c>
      <c r="D199" s="4" t="s">
        <v>713</v>
      </c>
      <c r="E199" s="3" t="s">
        <v>493</v>
      </c>
      <c r="F199" s="3" t="s">
        <v>66</v>
      </c>
      <c r="G199" s="4" t="s">
        <v>113</v>
      </c>
      <c r="H199" s="4" t="s">
        <v>113</v>
      </c>
      <c r="I199" s="4" t="s">
        <v>494</v>
      </c>
      <c r="J199" s="4" t="s">
        <v>495</v>
      </c>
      <c r="K199" s="4" t="s">
        <v>70</v>
      </c>
      <c r="L199" s="4">
        <v>379</v>
      </c>
      <c r="M199" s="4">
        <v>379</v>
      </c>
      <c r="N199" s="4" t="s">
        <v>71</v>
      </c>
      <c r="O199" s="3">
        <v>2016</v>
      </c>
      <c r="P199" s="5" t="s">
        <v>72</v>
      </c>
      <c r="Q199" s="4" t="s">
        <v>714</v>
      </c>
      <c r="R199" s="4" t="s">
        <v>81</v>
      </c>
      <c r="S199" s="6">
        <v>69570.78</v>
      </c>
      <c r="T199" s="4" t="s">
        <v>74</v>
      </c>
      <c r="U199" s="4" t="s">
        <v>74</v>
      </c>
      <c r="V199" s="7">
        <f t="shared" si="6"/>
        <v>2020077.16</v>
      </c>
      <c r="W199" s="7"/>
      <c r="X199" s="8">
        <v>2016</v>
      </c>
      <c r="Y199" s="9" t="s">
        <v>145</v>
      </c>
      <c r="Z199" s="10">
        <v>42666</v>
      </c>
      <c r="AA199" s="9">
        <v>1600000</v>
      </c>
      <c r="AB199" s="10">
        <v>43041</v>
      </c>
      <c r="AC199" s="9">
        <v>436854.40999999992</v>
      </c>
      <c r="AD199" s="10">
        <v>43802</v>
      </c>
      <c r="AE199" s="9">
        <v>-16777.25</v>
      </c>
      <c r="AF199" s="10"/>
      <c r="AG199" s="9"/>
      <c r="AH199" s="10"/>
      <c r="AI199" s="9"/>
      <c r="AJ199" s="10"/>
      <c r="AK199" s="9"/>
      <c r="AL199" s="10"/>
      <c r="AM199" s="9"/>
      <c r="AN199" s="10"/>
      <c r="AO199" s="9"/>
      <c r="AP199" s="10"/>
      <c r="AQ199" s="9"/>
      <c r="AR199" s="10"/>
      <c r="AS199" s="9"/>
      <c r="AT199" s="10"/>
      <c r="AU199" s="9"/>
      <c r="AV199" s="10"/>
      <c r="AW199" s="9"/>
      <c r="AX199" s="10"/>
      <c r="AY199" s="9"/>
      <c r="AZ199" s="10"/>
      <c r="BA199" s="9"/>
      <c r="BB199" s="10"/>
      <c r="BC199" s="4"/>
      <c r="BD199" s="10"/>
      <c r="BE199" s="4"/>
      <c r="BF199" s="10"/>
      <c r="BG199" s="4"/>
      <c r="BH199" s="10"/>
      <c r="BI199" s="4"/>
      <c r="BJ199" s="9">
        <v>2020077.16</v>
      </c>
      <c r="BK199" s="11">
        <f t="shared" si="7"/>
        <v>1</v>
      </c>
      <c r="BL199" s="12" t="s">
        <v>72</v>
      </c>
    </row>
    <row r="200" spans="1:64" ht="19.5" customHeight="1" x14ac:dyDescent="0.35">
      <c r="A200" s="3">
        <v>196</v>
      </c>
      <c r="B200" s="3" t="s">
        <v>63</v>
      </c>
      <c r="C200" s="3">
        <v>2195574</v>
      </c>
      <c r="D200" s="4" t="s">
        <v>715</v>
      </c>
      <c r="E200" s="3" t="s">
        <v>2901</v>
      </c>
      <c r="F200" s="3" t="s">
        <v>670</v>
      </c>
      <c r="G200" s="4" t="s">
        <v>174</v>
      </c>
      <c r="H200" s="4" t="s">
        <v>174</v>
      </c>
      <c r="I200" s="4" t="s">
        <v>716</v>
      </c>
      <c r="J200" s="4" t="s">
        <v>673</v>
      </c>
      <c r="K200" s="4" t="s">
        <v>116</v>
      </c>
      <c r="L200" s="4">
        <v>1629</v>
      </c>
      <c r="M200" s="4">
        <v>1629</v>
      </c>
      <c r="N200" s="4" t="s">
        <v>71</v>
      </c>
      <c r="O200" s="3">
        <v>2016</v>
      </c>
      <c r="P200" s="5" t="s">
        <v>72</v>
      </c>
      <c r="Q200" s="4" t="s">
        <v>717</v>
      </c>
      <c r="R200" s="4" t="s">
        <v>81</v>
      </c>
      <c r="S200" s="6">
        <v>153294</v>
      </c>
      <c r="T200" s="4" t="s">
        <v>74</v>
      </c>
      <c r="U200" s="4" t="s">
        <v>74</v>
      </c>
      <c r="V200" s="7">
        <f t="shared" si="6"/>
        <v>5448674.2699999996</v>
      </c>
      <c r="W200" s="7"/>
      <c r="X200" s="8">
        <v>2016</v>
      </c>
      <c r="Y200" s="9" t="s">
        <v>102</v>
      </c>
      <c r="Z200" s="10">
        <v>42520</v>
      </c>
      <c r="AA200" s="9">
        <v>4780574.3899999997</v>
      </c>
      <c r="AB200" s="10">
        <v>43039</v>
      </c>
      <c r="AC200" s="9">
        <v>639385.23000000045</v>
      </c>
      <c r="AD200" s="10">
        <v>43448</v>
      </c>
      <c r="AE200" s="9">
        <v>-109903.9299999997</v>
      </c>
      <c r="AF200" s="10">
        <v>43761</v>
      </c>
      <c r="AG200" s="9">
        <v>138618.57999999914</v>
      </c>
      <c r="AH200" s="10"/>
      <c r="AI200" s="9"/>
      <c r="AJ200" s="10"/>
      <c r="AK200" s="9"/>
      <c r="AL200" s="10"/>
      <c r="AM200" s="9"/>
      <c r="AN200" s="10"/>
      <c r="AO200" s="9"/>
      <c r="AP200" s="10"/>
      <c r="AQ200" s="9"/>
      <c r="AR200" s="10"/>
      <c r="AS200" s="9"/>
      <c r="AT200" s="10"/>
      <c r="AU200" s="9"/>
      <c r="AV200" s="10"/>
      <c r="AW200" s="9"/>
      <c r="AX200" s="10"/>
      <c r="AY200" s="9"/>
      <c r="AZ200" s="10"/>
      <c r="BA200" s="9"/>
      <c r="BB200" s="10"/>
      <c r="BC200" s="4"/>
      <c r="BD200" s="10"/>
      <c r="BE200" s="4"/>
      <c r="BF200" s="10"/>
      <c r="BG200" s="4"/>
      <c r="BH200" s="10"/>
      <c r="BI200" s="4"/>
      <c r="BJ200" s="9">
        <v>5448674.2699999996</v>
      </c>
      <c r="BK200" s="11">
        <f t="shared" si="7"/>
        <v>1</v>
      </c>
      <c r="BL200" s="12" t="s">
        <v>72</v>
      </c>
    </row>
    <row r="201" spans="1:64" ht="19.5" customHeight="1" x14ac:dyDescent="0.35">
      <c r="A201" s="3">
        <v>197</v>
      </c>
      <c r="B201" s="3" t="s">
        <v>63</v>
      </c>
      <c r="C201" s="3">
        <v>2161215</v>
      </c>
      <c r="D201" s="4" t="s">
        <v>718</v>
      </c>
      <c r="E201" s="3" t="s">
        <v>719</v>
      </c>
      <c r="F201" s="3" t="s">
        <v>66</v>
      </c>
      <c r="G201" s="4" t="s">
        <v>246</v>
      </c>
      <c r="H201" s="4" t="s">
        <v>246</v>
      </c>
      <c r="I201" s="4" t="s">
        <v>720</v>
      </c>
      <c r="J201" s="4" t="s">
        <v>721</v>
      </c>
      <c r="K201" s="4" t="s">
        <v>116</v>
      </c>
      <c r="L201" s="4">
        <v>998</v>
      </c>
      <c r="M201" s="4">
        <v>998</v>
      </c>
      <c r="N201" s="4" t="s">
        <v>71</v>
      </c>
      <c r="O201" s="3">
        <v>2016</v>
      </c>
      <c r="P201" s="5" t="s">
        <v>72</v>
      </c>
      <c r="Q201" s="4" t="s">
        <v>101</v>
      </c>
      <c r="R201" s="4" t="s">
        <v>81</v>
      </c>
      <c r="S201" s="6">
        <v>49900.02</v>
      </c>
      <c r="T201" s="4" t="s">
        <v>74</v>
      </c>
      <c r="U201" s="4" t="s">
        <v>74</v>
      </c>
      <c r="V201" s="7">
        <f t="shared" si="6"/>
        <v>8705205.2200000007</v>
      </c>
      <c r="W201" s="7"/>
      <c r="X201" s="8">
        <v>2016</v>
      </c>
      <c r="Y201" s="9" t="s">
        <v>96</v>
      </c>
      <c r="Z201" s="10">
        <v>42622</v>
      </c>
      <c r="AA201" s="9">
        <v>7171280</v>
      </c>
      <c r="AB201" s="10">
        <v>43025</v>
      </c>
      <c r="AC201" s="9">
        <v>1424942.3499999996</v>
      </c>
      <c r="AD201" s="10">
        <v>43427</v>
      </c>
      <c r="AE201" s="9">
        <v>108982.87000000104</v>
      </c>
      <c r="AF201" s="10"/>
      <c r="AG201" s="9"/>
      <c r="AH201" s="10"/>
      <c r="AI201" s="9"/>
      <c r="AJ201" s="10"/>
      <c r="AK201" s="9"/>
      <c r="AL201" s="10"/>
      <c r="AM201" s="9"/>
      <c r="AN201" s="10"/>
      <c r="AO201" s="9"/>
      <c r="AP201" s="10"/>
      <c r="AQ201" s="9"/>
      <c r="AR201" s="10"/>
      <c r="AS201" s="9"/>
      <c r="AT201" s="10"/>
      <c r="AU201" s="9"/>
      <c r="AV201" s="10"/>
      <c r="AW201" s="9"/>
      <c r="AX201" s="10"/>
      <c r="AY201" s="9"/>
      <c r="AZ201" s="10"/>
      <c r="BA201" s="9"/>
      <c r="BB201" s="10"/>
      <c r="BC201" s="4"/>
      <c r="BD201" s="10"/>
      <c r="BE201" s="4"/>
      <c r="BF201" s="10"/>
      <c r="BG201" s="4"/>
      <c r="BH201" s="10"/>
      <c r="BI201" s="4"/>
      <c r="BJ201" s="9">
        <v>8705205.2200000007</v>
      </c>
      <c r="BK201" s="11">
        <f t="shared" si="7"/>
        <v>1</v>
      </c>
      <c r="BL201" s="12" t="s">
        <v>72</v>
      </c>
    </row>
    <row r="202" spans="1:64" ht="19.5" customHeight="1" x14ac:dyDescent="0.35">
      <c r="A202" s="3">
        <v>198</v>
      </c>
      <c r="B202" s="3" t="s">
        <v>63</v>
      </c>
      <c r="C202" s="3">
        <v>2278368</v>
      </c>
      <c r="D202" s="4" t="s">
        <v>722</v>
      </c>
      <c r="E202" s="3" t="s">
        <v>719</v>
      </c>
      <c r="F202" s="3" t="s">
        <v>66</v>
      </c>
      <c r="G202" s="4" t="s">
        <v>246</v>
      </c>
      <c r="H202" s="4" t="s">
        <v>246</v>
      </c>
      <c r="I202" s="4" t="s">
        <v>720</v>
      </c>
      <c r="J202" s="4" t="s">
        <v>721</v>
      </c>
      <c r="K202" s="4" t="s">
        <v>116</v>
      </c>
      <c r="L202" s="4">
        <v>877</v>
      </c>
      <c r="M202" s="4">
        <v>877</v>
      </c>
      <c r="N202" s="4" t="s">
        <v>71</v>
      </c>
      <c r="O202" s="3">
        <v>2016</v>
      </c>
      <c r="P202" s="5" t="s">
        <v>72</v>
      </c>
      <c r="Q202" s="4" t="s">
        <v>101</v>
      </c>
      <c r="R202" s="4" t="s">
        <v>81</v>
      </c>
      <c r="S202" s="6">
        <v>17916.36</v>
      </c>
      <c r="T202" s="4" t="s">
        <v>74</v>
      </c>
      <c r="U202" s="4" t="s">
        <v>74</v>
      </c>
      <c r="V202" s="7">
        <f t="shared" si="6"/>
        <v>2701129.39</v>
      </c>
      <c r="W202" s="7"/>
      <c r="X202" s="8">
        <v>2016</v>
      </c>
      <c r="Y202" s="9" t="s">
        <v>96</v>
      </c>
      <c r="Z202" s="10">
        <v>42622</v>
      </c>
      <c r="AA202" s="9">
        <v>2055417.86</v>
      </c>
      <c r="AB202" s="10">
        <v>42825</v>
      </c>
      <c r="AC202" s="9">
        <v>619415.78</v>
      </c>
      <c r="AD202" s="10">
        <v>43427</v>
      </c>
      <c r="AE202" s="9">
        <v>26295.75</v>
      </c>
      <c r="AF202" s="10"/>
      <c r="AG202" s="9"/>
      <c r="AH202" s="10"/>
      <c r="AI202" s="9"/>
      <c r="AJ202" s="10"/>
      <c r="AK202" s="9"/>
      <c r="AL202" s="10"/>
      <c r="AM202" s="9"/>
      <c r="AN202" s="10"/>
      <c r="AO202" s="9"/>
      <c r="AP202" s="10"/>
      <c r="AQ202" s="9"/>
      <c r="AR202" s="10"/>
      <c r="AS202" s="9"/>
      <c r="AT202" s="10"/>
      <c r="AU202" s="9"/>
      <c r="AV202" s="10"/>
      <c r="AW202" s="9"/>
      <c r="AX202" s="10"/>
      <c r="AY202" s="9"/>
      <c r="AZ202" s="10"/>
      <c r="BA202" s="9"/>
      <c r="BB202" s="10"/>
      <c r="BC202" s="4"/>
      <c r="BD202" s="10"/>
      <c r="BE202" s="4"/>
      <c r="BF202" s="10"/>
      <c r="BG202" s="4"/>
      <c r="BH202" s="10"/>
      <c r="BI202" s="4"/>
      <c r="BJ202" s="9">
        <v>2701129.3899999997</v>
      </c>
      <c r="BK202" s="11">
        <f t="shared" si="7"/>
        <v>0.99999999999999978</v>
      </c>
      <c r="BL202" s="12" t="s">
        <v>72</v>
      </c>
    </row>
    <row r="203" spans="1:64" ht="19.5" customHeight="1" x14ac:dyDescent="0.35">
      <c r="A203" s="3">
        <v>199</v>
      </c>
      <c r="B203" s="3" t="s">
        <v>63</v>
      </c>
      <c r="C203" s="3">
        <v>2267605</v>
      </c>
      <c r="D203" s="4" t="s">
        <v>723</v>
      </c>
      <c r="E203" s="3" t="s">
        <v>724</v>
      </c>
      <c r="F203" s="3" t="s">
        <v>66</v>
      </c>
      <c r="G203" s="4" t="s">
        <v>198</v>
      </c>
      <c r="H203" s="4" t="s">
        <v>725</v>
      </c>
      <c r="I203" s="4" t="s">
        <v>726</v>
      </c>
      <c r="J203" s="4" t="s">
        <v>727</v>
      </c>
      <c r="K203" s="4" t="s">
        <v>116</v>
      </c>
      <c r="L203" s="4">
        <v>2929</v>
      </c>
      <c r="M203" s="4">
        <v>2929</v>
      </c>
      <c r="N203" s="4" t="s">
        <v>71</v>
      </c>
      <c r="O203" s="3">
        <v>2016</v>
      </c>
      <c r="P203" s="5" t="s">
        <v>72</v>
      </c>
      <c r="Q203" s="4" t="s">
        <v>728</v>
      </c>
      <c r="R203" s="4" t="s">
        <v>74</v>
      </c>
      <c r="S203" s="6"/>
      <c r="T203" s="4" t="s">
        <v>74</v>
      </c>
      <c r="U203" s="4" t="s">
        <v>74</v>
      </c>
      <c r="V203" s="7">
        <f t="shared" si="6"/>
        <v>6052510</v>
      </c>
      <c r="W203" s="7"/>
      <c r="X203" s="8">
        <v>2016</v>
      </c>
      <c r="Y203" s="9" t="s">
        <v>145</v>
      </c>
      <c r="Z203" s="10">
        <v>42668</v>
      </c>
      <c r="AA203" s="9">
        <v>5973041.4199999999</v>
      </c>
      <c r="AB203" s="10">
        <v>42853</v>
      </c>
      <c r="AC203" s="9"/>
      <c r="AD203" s="10">
        <v>42866</v>
      </c>
      <c r="AE203" s="9"/>
      <c r="AF203" s="10">
        <v>43087</v>
      </c>
      <c r="AG203" s="9">
        <v>79468.580000000075</v>
      </c>
      <c r="AH203" s="10"/>
      <c r="AI203" s="9"/>
      <c r="AJ203" s="10"/>
      <c r="AK203" s="9"/>
      <c r="AL203" s="10"/>
      <c r="AM203" s="9"/>
      <c r="AN203" s="10"/>
      <c r="AO203" s="9"/>
      <c r="AP203" s="10"/>
      <c r="AQ203" s="9"/>
      <c r="AR203" s="10"/>
      <c r="AS203" s="9"/>
      <c r="AT203" s="10"/>
      <c r="AU203" s="9"/>
      <c r="AV203" s="10"/>
      <c r="AW203" s="9"/>
      <c r="AX203" s="10"/>
      <c r="AY203" s="9"/>
      <c r="AZ203" s="10"/>
      <c r="BA203" s="9"/>
      <c r="BB203" s="10"/>
      <c r="BC203" s="4"/>
      <c r="BD203" s="10"/>
      <c r="BE203" s="4"/>
      <c r="BF203" s="10"/>
      <c r="BG203" s="4"/>
      <c r="BH203" s="10"/>
      <c r="BI203" s="4"/>
      <c r="BJ203" s="9">
        <v>6052510.0000000009</v>
      </c>
      <c r="BK203" s="11">
        <f t="shared" si="7"/>
        <v>1.0000000000000002</v>
      </c>
      <c r="BL203" s="12" t="s">
        <v>72</v>
      </c>
    </row>
    <row r="204" spans="1:64" ht="19.5" customHeight="1" x14ac:dyDescent="0.35">
      <c r="A204" s="3">
        <v>200</v>
      </c>
      <c r="B204" s="3" t="s">
        <v>63</v>
      </c>
      <c r="C204" s="3">
        <v>2261099</v>
      </c>
      <c r="D204" s="4" t="s">
        <v>729</v>
      </c>
      <c r="E204" s="3" t="s">
        <v>730</v>
      </c>
      <c r="F204" s="3" t="s">
        <v>66</v>
      </c>
      <c r="G204" s="4" t="s">
        <v>246</v>
      </c>
      <c r="H204" s="4" t="s">
        <v>246</v>
      </c>
      <c r="I204" s="4" t="s">
        <v>634</v>
      </c>
      <c r="J204" s="4" t="s">
        <v>2722</v>
      </c>
      <c r="K204" s="4" t="s">
        <v>108</v>
      </c>
      <c r="L204" s="4">
        <v>87987</v>
      </c>
      <c r="M204" s="4">
        <v>87987</v>
      </c>
      <c r="N204" s="4" t="s">
        <v>71</v>
      </c>
      <c r="O204" s="3">
        <v>2016</v>
      </c>
      <c r="P204" s="5" t="s">
        <v>72</v>
      </c>
      <c r="Q204" s="4" t="s">
        <v>95</v>
      </c>
      <c r="R204" s="4" t="s">
        <v>81</v>
      </c>
      <c r="S204" s="6">
        <v>193511</v>
      </c>
      <c r="T204" s="4" t="s">
        <v>74</v>
      </c>
      <c r="U204" s="4" t="s">
        <v>74</v>
      </c>
      <c r="V204" s="7">
        <f t="shared" si="6"/>
        <v>25202927.960000001</v>
      </c>
      <c r="W204" s="7"/>
      <c r="X204" s="8">
        <v>2016</v>
      </c>
      <c r="Y204" s="9" t="s">
        <v>102</v>
      </c>
      <c r="Z204" s="10">
        <v>42502</v>
      </c>
      <c r="AA204" s="9">
        <v>23413163.280000001</v>
      </c>
      <c r="AB204" s="10">
        <v>42739</v>
      </c>
      <c r="AC204" s="9">
        <v>2066954.9499999993</v>
      </c>
      <c r="AD204" s="10">
        <v>43787</v>
      </c>
      <c r="AE204" s="9">
        <v>-277190.26999999955</v>
      </c>
      <c r="AF204" s="10"/>
      <c r="AG204" s="9"/>
      <c r="AH204" s="10"/>
      <c r="AI204" s="9"/>
      <c r="AJ204" s="10"/>
      <c r="AK204" s="9"/>
      <c r="AL204" s="10"/>
      <c r="AM204" s="9"/>
      <c r="AN204" s="10"/>
      <c r="AO204" s="9"/>
      <c r="AP204" s="10"/>
      <c r="AQ204" s="9"/>
      <c r="AR204" s="10"/>
      <c r="AS204" s="9"/>
      <c r="AT204" s="10"/>
      <c r="AU204" s="9"/>
      <c r="AV204" s="10"/>
      <c r="AW204" s="9"/>
      <c r="AX204" s="10"/>
      <c r="AY204" s="9"/>
      <c r="AZ204" s="10"/>
      <c r="BA204" s="9"/>
      <c r="BB204" s="10"/>
      <c r="BC204" s="4"/>
      <c r="BD204" s="10"/>
      <c r="BE204" s="4"/>
      <c r="BF204" s="10"/>
      <c r="BG204" s="4"/>
      <c r="BH204" s="10"/>
      <c r="BI204" s="4"/>
      <c r="BJ204" s="9">
        <v>25202927.960000001</v>
      </c>
      <c r="BK204" s="11">
        <f t="shared" si="7"/>
        <v>1</v>
      </c>
      <c r="BL204" s="12" t="s">
        <v>72</v>
      </c>
    </row>
    <row r="205" spans="1:64" ht="19.5" customHeight="1" x14ac:dyDescent="0.35">
      <c r="A205" s="3">
        <v>201</v>
      </c>
      <c r="B205" s="3" t="s">
        <v>63</v>
      </c>
      <c r="C205" s="3">
        <v>2304527</v>
      </c>
      <c r="D205" s="4" t="s">
        <v>731</v>
      </c>
      <c r="E205" s="3" t="s">
        <v>732</v>
      </c>
      <c r="F205" s="3" t="s">
        <v>66</v>
      </c>
      <c r="G205" s="4" t="s">
        <v>99</v>
      </c>
      <c r="H205" s="4" t="s">
        <v>733</v>
      </c>
      <c r="I205" s="4"/>
      <c r="J205" s="4" t="s">
        <v>734</v>
      </c>
      <c r="K205" s="4" t="s">
        <v>116</v>
      </c>
      <c r="L205" s="4">
        <v>10738</v>
      </c>
      <c r="M205" s="4">
        <v>10738</v>
      </c>
      <c r="N205" s="4" t="s">
        <v>71</v>
      </c>
      <c r="O205" s="3">
        <v>2016</v>
      </c>
      <c r="P205" s="5" t="s">
        <v>72</v>
      </c>
      <c r="Q205" s="4" t="s">
        <v>735</v>
      </c>
      <c r="R205" s="4" t="s">
        <v>81</v>
      </c>
      <c r="S205" s="6">
        <v>385378.56</v>
      </c>
      <c r="T205" s="4" t="s">
        <v>74</v>
      </c>
      <c r="U205" s="4" t="s">
        <v>74</v>
      </c>
      <c r="V205" s="7">
        <f t="shared" si="6"/>
        <v>14237370.220000001</v>
      </c>
      <c r="W205" s="7"/>
      <c r="X205" s="8">
        <v>2016</v>
      </c>
      <c r="Y205" s="9" t="s">
        <v>87</v>
      </c>
      <c r="Z205" s="10">
        <v>42590</v>
      </c>
      <c r="AA205" s="9">
        <v>11845828.550000001</v>
      </c>
      <c r="AB205" s="10">
        <v>42769</v>
      </c>
      <c r="AC205" s="9">
        <v>2157906.46</v>
      </c>
      <c r="AD205" s="10">
        <v>42888</v>
      </c>
      <c r="AE205" s="9"/>
      <c r="AF205" s="10">
        <v>43585</v>
      </c>
      <c r="AG205" s="9">
        <v>233635.20999999903</v>
      </c>
      <c r="AH205" s="10"/>
      <c r="AI205" s="9"/>
      <c r="AJ205" s="10"/>
      <c r="AK205" s="9"/>
      <c r="AL205" s="10"/>
      <c r="AM205" s="9"/>
      <c r="AN205" s="10"/>
      <c r="AO205" s="9"/>
      <c r="AP205" s="10"/>
      <c r="AQ205" s="9"/>
      <c r="AR205" s="10"/>
      <c r="AS205" s="9"/>
      <c r="AT205" s="10"/>
      <c r="AU205" s="9"/>
      <c r="AV205" s="10"/>
      <c r="AW205" s="9"/>
      <c r="AX205" s="10"/>
      <c r="AY205" s="9"/>
      <c r="AZ205" s="10"/>
      <c r="BA205" s="9"/>
      <c r="BB205" s="10"/>
      <c r="BC205" s="4"/>
      <c r="BD205" s="10"/>
      <c r="BE205" s="4"/>
      <c r="BF205" s="10"/>
      <c r="BG205" s="4"/>
      <c r="BH205" s="10"/>
      <c r="BI205" s="4"/>
      <c r="BJ205" s="9">
        <v>14237370.220000001</v>
      </c>
      <c r="BK205" s="11">
        <f t="shared" si="7"/>
        <v>1</v>
      </c>
      <c r="BL205" s="12" t="s">
        <v>72</v>
      </c>
    </row>
    <row r="206" spans="1:64" ht="19.5" customHeight="1" x14ac:dyDescent="0.35">
      <c r="A206" s="3">
        <v>202</v>
      </c>
      <c r="B206" s="3" t="s">
        <v>63</v>
      </c>
      <c r="C206" s="3">
        <v>2252904</v>
      </c>
      <c r="D206" s="4" t="s">
        <v>736</v>
      </c>
      <c r="E206" s="3" t="s">
        <v>737</v>
      </c>
      <c r="F206" s="3" t="s">
        <v>66</v>
      </c>
      <c r="G206" s="4" t="s">
        <v>654</v>
      </c>
      <c r="H206" s="4" t="s">
        <v>738</v>
      </c>
      <c r="I206" s="4" t="s">
        <v>739</v>
      </c>
      <c r="J206" s="4" t="s">
        <v>740</v>
      </c>
      <c r="K206" s="4" t="s">
        <v>70</v>
      </c>
      <c r="L206" s="4">
        <v>2315</v>
      </c>
      <c r="M206" s="4">
        <v>2315</v>
      </c>
      <c r="N206" s="4" t="s">
        <v>71</v>
      </c>
      <c r="O206" s="3">
        <v>2016</v>
      </c>
      <c r="P206" s="5" t="s">
        <v>122</v>
      </c>
      <c r="Q206" s="4" t="s">
        <v>656</v>
      </c>
      <c r="R206" s="4" t="s">
        <v>81</v>
      </c>
      <c r="S206" s="6">
        <v>416740.71</v>
      </c>
      <c r="T206" s="4" t="s">
        <v>74</v>
      </c>
      <c r="U206" s="4" t="s">
        <v>74</v>
      </c>
      <c r="V206" s="7">
        <f t="shared" si="6"/>
        <v>19739212.030000001</v>
      </c>
      <c r="W206" s="7"/>
      <c r="X206" s="8">
        <v>2016</v>
      </c>
      <c r="Y206" s="9" t="s">
        <v>171</v>
      </c>
      <c r="Z206" s="10">
        <v>42423</v>
      </c>
      <c r="AA206" s="9">
        <v>15419406.279999999</v>
      </c>
      <c r="AB206" s="10">
        <v>42438</v>
      </c>
      <c r="AC206" s="9">
        <v>2825061.45</v>
      </c>
      <c r="AD206" s="10">
        <v>42594</v>
      </c>
      <c r="AE206" s="9"/>
      <c r="AF206" s="10"/>
      <c r="AG206" s="9"/>
      <c r="AH206" s="10">
        <v>42704</v>
      </c>
      <c r="AI206" s="9">
        <v>1754584.4100000001</v>
      </c>
      <c r="AJ206" s="10">
        <v>42934</v>
      </c>
      <c r="AK206" s="9">
        <v>-6000.339999999851</v>
      </c>
      <c r="AL206" s="10">
        <v>43066</v>
      </c>
      <c r="AM206" s="9">
        <v>-253839.76999999955</v>
      </c>
      <c r="AN206" s="10">
        <v>43076</v>
      </c>
      <c r="AO206" s="9"/>
      <c r="AP206" s="10">
        <v>43129</v>
      </c>
      <c r="AQ206" s="9"/>
      <c r="AR206" s="10">
        <v>43206</v>
      </c>
      <c r="AS206" s="9"/>
      <c r="AT206" s="10"/>
      <c r="AU206" s="9"/>
      <c r="AV206" s="10"/>
      <c r="AW206" s="9"/>
      <c r="AX206" s="10"/>
      <c r="AY206" s="9"/>
      <c r="AZ206" s="10"/>
      <c r="BA206" s="9"/>
      <c r="BB206" s="10"/>
      <c r="BC206" s="4"/>
      <c r="BD206" s="10"/>
      <c r="BE206" s="4"/>
      <c r="BF206" s="10"/>
      <c r="BG206" s="4"/>
      <c r="BH206" s="10"/>
      <c r="BI206" s="4"/>
      <c r="BJ206" s="9">
        <v>18244467.73</v>
      </c>
      <c r="BK206" s="11">
        <f t="shared" si="7"/>
        <v>0.92427538152342337</v>
      </c>
      <c r="BL206" s="12" t="s">
        <v>224</v>
      </c>
    </row>
    <row r="207" spans="1:64" ht="19.5" customHeight="1" x14ac:dyDescent="0.35">
      <c r="A207" s="3">
        <v>203</v>
      </c>
      <c r="B207" s="3" t="s">
        <v>63</v>
      </c>
      <c r="C207" s="3">
        <v>2194696</v>
      </c>
      <c r="D207" s="4" t="s">
        <v>741</v>
      </c>
      <c r="E207" s="3" t="s">
        <v>559</v>
      </c>
      <c r="F207" s="3" t="s">
        <v>132</v>
      </c>
      <c r="G207" s="4" t="s">
        <v>180</v>
      </c>
      <c r="H207" s="4"/>
      <c r="I207" s="4"/>
      <c r="J207" s="4" t="s">
        <v>560</v>
      </c>
      <c r="K207" s="4" t="s">
        <v>70</v>
      </c>
      <c r="L207" s="4">
        <v>81101</v>
      </c>
      <c r="M207" s="4">
        <v>81101</v>
      </c>
      <c r="N207" s="4" t="s">
        <v>71</v>
      </c>
      <c r="O207" s="3">
        <v>2016</v>
      </c>
      <c r="P207" s="5" t="s">
        <v>122</v>
      </c>
      <c r="Q207" s="4" t="s">
        <v>270</v>
      </c>
      <c r="R207" s="4" t="s">
        <v>81</v>
      </c>
      <c r="S207" s="6">
        <v>1507420.4100000001</v>
      </c>
      <c r="T207" s="4" t="s">
        <v>74</v>
      </c>
      <c r="U207" s="4" t="s">
        <v>74</v>
      </c>
      <c r="V207" s="7">
        <f t="shared" si="6"/>
        <v>112088740.16</v>
      </c>
      <c r="W207" s="7"/>
      <c r="X207" s="8">
        <v>2016</v>
      </c>
      <c r="Y207" s="9" t="s">
        <v>129</v>
      </c>
      <c r="Z207" s="10">
        <v>42432</v>
      </c>
      <c r="AA207" s="9">
        <v>86397390.510000005</v>
      </c>
      <c r="AB207" s="10">
        <v>42871</v>
      </c>
      <c r="AC207" s="9">
        <v>12886993.36999999</v>
      </c>
      <c r="AD207" s="10">
        <v>43097</v>
      </c>
      <c r="AE207" s="9">
        <v>-347379.43999999762</v>
      </c>
      <c r="AF207" s="10">
        <v>43173</v>
      </c>
      <c r="AG207" s="9"/>
      <c r="AH207" s="10">
        <v>43168</v>
      </c>
      <c r="AI207" s="9"/>
      <c r="AJ207" s="10">
        <v>43857</v>
      </c>
      <c r="AK207" s="9">
        <v>-15347.07</v>
      </c>
      <c r="AL207" s="10">
        <v>44027</v>
      </c>
      <c r="AM207" s="9">
        <v>7674953.4799999893</v>
      </c>
      <c r="AN207" s="10">
        <v>44056</v>
      </c>
      <c r="AO207" s="9">
        <v>2177216.8200000077</v>
      </c>
      <c r="AP207" s="10">
        <v>44377</v>
      </c>
      <c r="AQ207" s="9"/>
      <c r="AR207" s="10">
        <v>44463</v>
      </c>
      <c r="AS207" s="9">
        <v>938414.53000000119</v>
      </c>
      <c r="AT207" s="10">
        <v>44515</v>
      </c>
      <c r="AU207" s="9">
        <v>317550.06000000238</v>
      </c>
      <c r="AV207" s="10">
        <v>45271</v>
      </c>
      <c r="AW207" s="9">
        <v>2058947.8999999911</v>
      </c>
      <c r="AX207" s="10"/>
      <c r="AY207" s="9"/>
      <c r="AZ207" s="10"/>
      <c r="BA207" s="9"/>
      <c r="BB207" s="10"/>
      <c r="BC207" s="4"/>
      <c r="BD207" s="10"/>
      <c r="BE207" s="4"/>
      <c r="BF207" s="10"/>
      <c r="BG207" s="4"/>
      <c r="BH207" s="10"/>
      <c r="BI207" s="4"/>
      <c r="BJ207" s="9">
        <v>111309027.16</v>
      </c>
      <c r="BK207" s="11">
        <f t="shared" si="7"/>
        <v>0.99304378835120277</v>
      </c>
      <c r="BL207" s="12" t="s">
        <v>224</v>
      </c>
    </row>
    <row r="208" spans="1:64" ht="19.5" customHeight="1" x14ac:dyDescent="0.35">
      <c r="A208" s="3">
        <v>204</v>
      </c>
      <c r="B208" s="3" t="s">
        <v>63</v>
      </c>
      <c r="C208" s="3">
        <v>2235680</v>
      </c>
      <c r="D208" s="4" t="s">
        <v>742</v>
      </c>
      <c r="E208" s="3" t="s">
        <v>743</v>
      </c>
      <c r="F208" s="3" t="s">
        <v>66</v>
      </c>
      <c r="G208" s="4" t="s">
        <v>335</v>
      </c>
      <c r="H208" s="4" t="s">
        <v>547</v>
      </c>
      <c r="I208" s="4"/>
      <c r="J208" s="4" t="s">
        <v>744</v>
      </c>
      <c r="K208" s="4" t="s">
        <v>116</v>
      </c>
      <c r="L208" s="4">
        <v>10128</v>
      </c>
      <c r="M208" s="4">
        <v>10128</v>
      </c>
      <c r="N208" s="4" t="s">
        <v>71</v>
      </c>
      <c r="O208" s="3">
        <v>2016</v>
      </c>
      <c r="P208" s="5" t="s">
        <v>72</v>
      </c>
      <c r="Q208" s="4" t="s">
        <v>745</v>
      </c>
      <c r="R208" s="4" t="s">
        <v>81</v>
      </c>
      <c r="S208" s="6">
        <v>174220</v>
      </c>
      <c r="T208" s="4" t="s">
        <v>74</v>
      </c>
      <c r="U208" s="4" t="s">
        <v>74</v>
      </c>
      <c r="V208" s="7">
        <f t="shared" si="6"/>
        <v>5471237.2400000002</v>
      </c>
      <c r="W208" s="7"/>
      <c r="X208" s="8">
        <v>2016</v>
      </c>
      <c r="Y208" s="9" t="s">
        <v>257</v>
      </c>
      <c r="Z208" s="10">
        <v>42462</v>
      </c>
      <c r="AA208" s="9">
        <v>5367860</v>
      </c>
      <c r="AB208" s="10">
        <v>42781</v>
      </c>
      <c r="AC208" s="9">
        <v>97534.900000000402</v>
      </c>
      <c r="AD208" s="10">
        <v>43054</v>
      </c>
      <c r="AE208" s="9"/>
      <c r="AF208" s="10">
        <v>43210</v>
      </c>
      <c r="AG208" s="9"/>
      <c r="AH208" s="10">
        <v>43214</v>
      </c>
      <c r="AI208" s="9"/>
      <c r="AJ208" s="10">
        <v>44480</v>
      </c>
      <c r="AK208" s="9">
        <v>5842.3399999998501</v>
      </c>
      <c r="AL208" s="10"/>
      <c r="AM208" s="9"/>
      <c r="AN208" s="10"/>
      <c r="AO208" s="9"/>
      <c r="AP208" s="10"/>
      <c r="AQ208" s="9"/>
      <c r="AR208" s="10"/>
      <c r="AS208" s="9"/>
      <c r="AT208" s="10"/>
      <c r="AU208" s="9"/>
      <c r="AV208" s="10"/>
      <c r="AW208" s="9"/>
      <c r="AX208" s="10"/>
      <c r="AY208" s="9"/>
      <c r="AZ208" s="10"/>
      <c r="BA208" s="9"/>
      <c r="BB208" s="10"/>
      <c r="BC208" s="4"/>
      <c r="BD208" s="10"/>
      <c r="BE208" s="4"/>
      <c r="BF208" s="10"/>
      <c r="BG208" s="4"/>
      <c r="BH208" s="10"/>
      <c r="BI208" s="4"/>
      <c r="BJ208" s="9">
        <v>5471237.2400000002</v>
      </c>
      <c r="BK208" s="11">
        <f t="shared" si="7"/>
        <v>1</v>
      </c>
      <c r="BL208" s="12" t="s">
        <v>72</v>
      </c>
    </row>
    <row r="209" spans="1:64" ht="19.5" customHeight="1" x14ac:dyDescent="0.35">
      <c r="A209" s="3">
        <v>205</v>
      </c>
      <c r="B209" s="3" t="s">
        <v>63</v>
      </c>
      <c r="C209" s="3">
        <v>2233878</v>
      </c>
      <c r="D209" s="4" t="s">
        <v>746</v>
      </c>
      <c r="E209" s="3" t="s">
        <v>138</v>
      </c>
      <c r="F209" s="3" t="s">
        <v>132</v>
      </c>
      <c r="G209" s="4" t="s">
        <v>99</v>
      </c>
      <c r="H209" s="4"/>
      <c r="I209" s="4"/>
      <c r="J209" s="4" t="s">
        <v>139</v>
      </c>
      <c r="K209" s="4" t="s">
        <v>70</v>
      </c>
      <c r="L209" s="4">
        <v>426898</v>
      </c>
      <c r="M209" s="4">
        <v>426898</v>
      </c>
      <c r="N209" s="4" t="s">
        <v>71</v>
      </c>
      <c r="O209" s="3">
        <v>2016</v>
      </c>
      <c r="P209" s="5" t="s">
        <v>72</v>
      </c>
      <c r="Q209" s="4" t="s">
        <v>296</v>
      </c>
      <c r="R209" s="4" t="s">
        <v>81</v>
      </c>
      <c r="S209" s="6">
        <v>1545011</v>
      </c>
      <c r="T209" s="4" t="s">
        <v>74</v>
      </c>
      <c r="U209" s="4" t="s">
        <v>74</v>
      </c>
      <c r="V209" s="7">
        <f t="shared" si="6"/>
        <v>63195273.640000001</v>
      </c>
      <c r="W209" s="7"/>
      <c r="X209" s="8">
        <v>2016</v>
      </c>
      <c r="Y209" s="9" t="s">
        <v>257</v>
      </c>
      <c r="Z209" s="10">
        <v>42478</v>
      </c>
      <c r="AA209" s="9">
        <v>47949122.32</v>
      </c>
      <c r="AB209" s="10">
        <v>42935</v>
      </c>
      <c r="AC209" s="9">
        <v>13159515.810000002</v>
      </c>
      <c r="AD209" s="10">
        <v>43220</v>
      </c>
      <c r="AE209" s="9"/>
      <c r="AF209" s="10">
        <v>43329</v>
      </c>
      <c r="AG209" s="9"/>
      <c r="AH209" s="10">
        <v>43612</v>
      </c>
      <c r="AI209" s="9"/>
      <c r="AJ209" s="10">
        <v>43892</v>
      </c>
      <c r="AK209" s="9">
        <v>2086635.5099999979</v>
      </c>
      <c r="AL209" s="10"/>
      <c r="AM209" s="9"/>
      <c r="AN209" s="10"/>
      <c r="AO209" s="9"/>
      <c r="AP209" s="10"/>
      <c r="AQ209" s="9"/>
      <c r="AR209" s="10"/>
      <c r="AS209" s="9"/>
      <c r="AT209" s="10"/>
      <c r="AU209" s="9"/>
      <c r="AV209" s="10"/>
      <c r="AW209" s="9"/>
      <c r="AX209" s="10"/>
      <c r="AY209" s="9"/>
      <c r="AZ209" s="10"/>
      <c r="BA209" s="9"/>
      <c r="BB209" s="10"/>
      <c r="BC209" s="4"/>
      <c r="BD209" s="10"/>
      <c r="BE209" s="4"/>
      <c r="BF209" s="10"/>
      <c r="BG209" s="4"/>
      <c r="BH209" s="10"/>
      <c r="BI209" s="4"/>
      <c r="BJ209" s="9">
        <v>63195273.640000001</v>
      </c>
      <c r="BK209" s="11">
        <f t="shared" si="7"/>
        <v>1</v>
      </c>
      <c r="BL209" s="12" t="s">
        <v>72</v>
      </c>
    </row>
    <row r="210" spans="1:64" ht="19.5" customHeight="1" x14ac:dyDescent="0.35">
      <c r="A210" s="3">
        <v>206</v>
      </c>
      <c r="B210" s="3" t="s">
        <v>63</v>
      </c>
      <c r="C210" s="3">
        <v>2291991</v>
      </c>
      <c r="D210" s="4" t="s">
        <v>747</v>
      </c>
      <c r="E210" s="3" t="s">
        <v>748</v>
      </c>
      <c r="F210" s="3" t="s">
        <v>132</v>
      </c>
      <c r="G210" s="4" t="s">
        <v>246</v>
      </c>
      <c r="H210" s="4"/>
      <c r="I210" s="4"/>
      <c r="J210" s="4" t="s">
        <v>749</v>
      </c>
      <c r="K210" s="4" t="s">
        <v>134</v>
      </c>
      <c r="L210" s="4">
        <v>2055</v>
      </c>
      <c r="M210" s="4">
        <v>2055</v>
      </c>
      <c r="N210" s="4" t="s">
        <v>71</v>
      </c>
      <c r="O210" s="3">
        <v>2016</v>
      </c>
      <c r="P210" s="5" t="s">
        <v>72</v>
      </c>
      <c r="Q210" s="4" t="s">
        <v>750</v>
      </c>
      <c r="R210" s="4" t="s">
        <v>81</v>
      </c>
      <c r="S210" s="6">
        <v>195000</v>
      </c>
      <c r="T210" s="4" t="s">
        <v>74</v>
      </c>
      <c r="U210" s="4" t="s">
        <v>74</v>
      </c>
      <c r="V210" s="7">
        <f t="shared" si="6"/>
        <v>14034701.039999999</v>
      </c>
      <c r="W210" s="7"/>
      <c r="X210" s="8">
        <v>2016</v>
      </c>
      <c r="Y210" s="9" t="s">
        <v>140</v>
      </c>
      <c r="Z210" s="10">
        <v>42571</v>
      </c>
      <c r="AA210" s="9">
        <v>10445895</v>
      </c>
      <c r="AB210" s="10">
        <v>43000</v>
      </c>
      <c r="AC210" s="9">
        <v>3115660.01</v>
      </c>
      <c r="AD210" s="10">
        <v>44123</v>
      </c>
      <c r="AE210" s="9">
        <v>473146.02999999933</v>
      </c>
      <c r="AF210" s="10"/>
      <c r="AG210" s="9"/>
      <c r="AH210" s="10"/>
      <c r="AI210" s="9"/>
      <c r="AJ210" s="10"/>
      <c r="AK210" s="9"/>
      <c r="AL210" s="10"/>
      <c r="AM210" s="9"/>
      <c r="AN210" s="10"/>
      <c r="AO210" s="9"/>
      <c r="AP210" s="10"/>
      <c r="AQ210" s="9"/>
      <c r="AR210" s="10"/>
      <c r="AS210" s="9"/>
      <c r="AT210" s="10"/>
      <c r="AU210" s="9"/>
      <c r="AV210" s="10"/>
      <c r="AW210" s="9"/>
      <c r="AX210" s="10"/>
      <c r="AY210" s="9"/>
      <c r="AZ210" s="10"/>
      <c r="BA210" s="9"/>
      <c r="BB210" s="10"/>
      <c r="BC210" s="4"/>
      <c r="BD210" s="10"/>
      <c r="BE210" s="4"/>
      <c r="BF210" s="10"/>
      <c r="BG210" s="4"/>
      <c r="BH210" s="10"/>
      <c r="BI210" s="4"/>
      <c r="BJ210" s="9">
        <v>14034701.039999999</v>
      </c>
      <c r="BK210" s="11">
        <f t="shared" si="7"/>
        <v>1</v>
      </c>
      <c r="BL210" s="12" t="s">
        <v>72</v>
      </c>
    </row>
    <row r="211" spans="1:64" ht="19.5" customHeight="1" x14ac:dyDescent="0.35">
      <c r="A211" s="3">
        <v>207</v>
      </c>
      <c r="B211" s="3" t="s">
        <v>63</v>
      </c>
      <c r="C211" s="3">
        <v>2291647</v>
      </c>
      <c r="D211" s="4" t="s">
        <v>751</v>
      </c>
      <c r="E211" s="3" t="s">
        <v>748</v>
      </c>
      <c r="F211" s="3" t="s">
        <v>132</v>
      </c>
      <c r="G211" s="4" t="s">
        <v>246</v>
      </c>
      <c r="H211" s="4"/>
      <c r="I211" s="4"/>
      <c r="J211" s="4" t="s">
        <v>749</v>
      </c>
      <c r="K211" s="4" t="s">
        <v>134</v>
      </c>
      <c r="L211" s="4">
        <v>2072</v>
      </c>
      <c r="M211" s="4">
        <v>2072</v>
      </c>
      <c r="N211" s="4" t="s">
        <v>71</v>
      </c>
      <c r="O211" s="3">
        <v>2016</v>
      </c>
      <c r="P211" s="5" t="s">
        <v>72</v>
      </c>
      <c r="Q211" s="4" t="s">
        <v>750</v>
      </c>
      <c r="R211" s="4" t="s">
        <v>81</v>
      </c>
      <c r="S211" s="6">
        <v>199338.68</v>
      </c>
      <c r="T211" s="4" t="s">
        <v>74</v>
      </c>
      <c r="U211" s="4" t="s">
        <v>74</v>
      </c>
      <c r="V211" s="7">
        <f t="shared" si="6"/>
        <v>12693608.640000001</v>
      </c>
      <c r="W211" s="7"/>
      <c r="X211" s="8">
        <v>2016</v>
      </c>
      <c r="Y211" s="9" t="s">
        <v>140</v>
      </c>
      <c r="Z211" s="10">
        <v>42571</v>
      </c>
      <c r="AA211" s="9">
        <v>9069910</v>
      </c>
      <c r="AB211" s="10">
        <v>43000</v>
      </c>
      <c r="AC211" s="9">
        <v>3474013.4299999997</v>
      </c>
      <c r="AD211" s="10">
        <v>44152</v>
      </c>
      <c r="AE211" s="9">
        <v>149685.21000000089</v>
      </c>
      <c r="AF211" s="10"/>
      <c r="AG211" s="9"/>
      <c r="AH211" s="10"/>
      <c r="AI211" s="9"/>
      <c r="AJ211" s="10"/>
      <c r="AK211" s="9"/>
      <c r="AL211" s="10"/>
      <c r="AM211" s="9"/>
      <c r="AN211" s="10"/>
      <c r="AO211" s="9"/>
      <c r="AP211" s="10"/>
      <c r="AQ211" s="9"/>
      <c r="AR211" s="10"/>
      <c r="AS211" s="9"/>
      <c r="AT211" s="10"/>
      <c r="AU211" s="9"/>
      <c r="AV211" s="10"/>
      <c r="AW211" s="9"/>
      <c r="AX211" s="10"/>
      <c r="AY211" s="9"/>
      <c r="AZ211" s="10"/>
      <c r="BA211" s="9"/>
      <c r="BB211" s="10"/>
      <c r="BC211" s="4"/>
      <c r="BD211" s="10"/>
      <c r="BE211" s="4"/>
      <c r="BF211" s="10"/>
      <c r="BG211" s="4"/>
      <c r="BH211" s="10"/>
      <c r="BI211" s="4"/>
      <c r="BJ211" s="9">
        <v>12693608.640000001</v>
      </c>
      <c r="BK211" s="11">
        <f t="shared" si="7"/>
        <v>1</v>
      </c>
      <c r="BL211" s="12" t="s">
        <v>72</v>
      </c>
    </row>
    <row r="212" spans="1:64" ht="19.5" customHeight="1" x14ac:dyDescent="0.35">
      <c r="A212" s="3">
        <v>208</v>
      </c>
      <c r="B212" s="3" t="s">
        <v>63</v>
      </c>
      <c r="C212" s="3">
        <v>2281844</v>
      </c>
      <c r="D212" s="4" t="s">
        <v>752</v>
      </c>
      <c r="E212" s="3" t="s">
        <v>2903</v>
      </c>
      <c r="F212" s="3" t="s">
        <v>670</v>
      </c>
      <c r="G212" s="4" t="s">
        <v>99</v>
      </c>
      <c r="H212" s="4" t="s">
        <v>753</v>
      </c>
      <c r="I212" s="4"/>
      <c r="J212" s="4" t="s">
        <v>702</v>
      </c>
      <c r="K212" s="4" t="s">
        <v>108</v>
      </c>
      <c r="L212" s="4">
        <v>126543</v>
      </c>
      <c r="M212" s="4">
        <v>126543</v>
      </c>
      <c r="N212" s="4" t="s">
        <v>71</v>
      </c>
      <c r="O212" s="3">
        <v>2016</v>
      </c>
      <c r="P212" s="5" t="s">
        <v>122</v>
      </c>
      <c r="Q212" s="4" t="s">
        <v>703</v>
      </c>
      <c r="R212" s="4" t="s">
        <v>81</v>
      </c>
      <c r="S212" s="6">
        <v>211775.22</v>
      </c>
      <c r="T212" s="4" t="s">
        <v>74</v>
      </c>
      <c r="U212" s="4" t="s">
        <v>74</v>
      </c>
      <c r="V212" s="7">
        <f t="shared" si="6"/>
        <v>11949631.15</v>
      </c>
      <c r="W212" s="7"/>
      <c r="X212" s="8">
        <v>2016</v>
      </c>
      <c r="Y212" s="9" t="s">
        <v>96</v>
      </c>
      <c r="Z212" s="10">
        <v>42633</v>
      </c>
      <c r="AA212" s="9">
        <v>5245406.0999999996</v>
      </c>
      <c r="AB212" s="10">
        <v>43039</v>
      </c>
      <c r="AC212" s="9">
        <v>6688860.620000001</v>
      </c>
      <c r="AD212" s="10"/>
      <c r="AE212" s="9"/>
      <c r="AF212" s="10"/>
      <c r="AG212" s="9"/>
      <c r="AH212" s="10"/>
      <c r="AI212" s="9"/>
      <c r="AJ212" s="10"/>
      <c r="AK212" s="9"/>
      <c r="AL212" s="10"/>
      <c r="AM212" s="9"/>
      <c r="AN212" s="10"/>
      <c r="AO212" s="9"/>
      <c r="AP212" s="10"/>
      <c r="AQ212" s="9"/>
      <c r="AR212" s="10">
        <v>44336</v>
      </c>
      <c r="AS212" s="9">
        <v>15364.429999999702</v>
      </c>
      <c r="AT212" s="10"/>
      <c r="AU212" s="9"/>
      <c r="AV212" s="10"/>
      <c r="AW212" s="9"/>
      <c r="AX212" s="10">
        <v>44872</v>
      </c>
      <c r="AY212" s="9"/>
      <c r="AZ212" s="10"/>
      <c r="BA212" s="9"/>
      <c r="BB212" s="10"/>
      <c r="BC212" s="4"/>
      <c r="BD212" s="10"/>
      <c r="BE212" s="4"/>
      <c r="BF212" s="10"/>
      <c r="BG212" s="4"/>
      <c r="BH212" s="10"/>
      <c r="BI212" s="4"/>
      <c r="BJ212" s="9">
        <v>11853731.610000001</v>
      </c>
      <c r="BK212" s="11">
        <f t="shared" si="7"/>
        <v>0.99197468618100404</v>
      </c>
      <c r="BL212" s="12" t="s">
        <v>2900</v>
      </c>
    </row>
    <row r="213" spans="1:64" ht="19.5" customHeight="1" x14ac:dyDescent="0.35">
      <c r="A213" s="3">
        <v>209</v>
      </c>
      <c r="B213" s="3" t="s">
        <v>63</v>
      </c>
      <c r="C213" s="3">
        <v>2235168</v>
      </c>
      <c r="D213" s="4" t="s">
        <v>754</v>
      </c>
      <c r="E213" s="3" t="s">
        <v>2903</v>
      </c>
      <c r="F213" s="3" t="s">
        <v>670</v>
      </c>
      <c r="G213" s="4" t="s">
        <v>395</v>
      </c>
      <c r="H213" s="4" t="s">
        <v>755</v>
      </c>
      <c r="I213" s="4"/>
      <c r="J213" s="4" t="s">
        <v>702</v>
      </c>
      <c r="K213" s="4" t="s">
        <v>108</v>
      </c>
      <c r="L213" s="4">
        <v>10020</v>
      </c>
      <c r="M213" s="4">
        <v>10020</v>
      </c>
      <c r="N213" s="4" t="s">
        <v>71</v>
      </c>
      <c r="O213" s="3">
        <v>2016</v>
      </c>
      <c r="P213" s="5" t="s">
        <v>122</v>
      </c>
      <c r="Q213" s="4" t="s">
        <v>703</v>
      </c>
      <c r="R213" s="4" t="s">
        <v>81</v>
      </c>
      <c r="S213" s="6">
        <v>180072.57</v>
      </c>
      <c r="T213" s="4" t="s">
        <v>74</v>
      </c>
      <c r="U213" s="4" t="s">
        <v>74</v>
      </c>
      <c r="V213" s="7">
        <f t="shared" si="6"/>
        <v>12382808.33</v>
      </c>
      <c r="W213" s="7"/>
      <c r="X213" s="8">
        <v>2016</v>
      </c>
      <c r="Y213" s="9" t="s">
        <v>96</v>
      </c>
      <c r="Z213" s="10">
        <v>42633</v>
      </c>
      <c r="AA213" s="9">
        <v>3796679.83</v>
      </c>
      <c r="AB213" s="10"/>
      <c r="AC213" s="9"/>
      <c r="AD213" s="10"/>
      <c r="AE213" s="9"/>
      <c r="AF213" s="10"/>
      <c r="AG213" s="9"/>
      <c r="AH213" s="10"/>
      <c r="AI213" s="9"/>
      <c r="AJ213" s="10">
        <v>43602</v>
      </c>
      <c r="AK213" s="9">
        <v>8148726.8000000007</v>
      </c>
      <c r="AL213" s="10">
        <v>43873</v>
      </c>
      <c r="AM213" s="9"/>
      <c r="AN213" s="10">
        <v>44047</v>
      </c>
      <c r="AO213" s="9"/>
      <c r="AP213" s="10">
        <v>44336</v>
      </c>
      <c r="AQ213" s="9">
        <v>231990.36999999918</v>
      </c>
      <c r="AR213" s="10"/>
      <c r="AS213" s="9"/>
      <c r="AT213" s="10"/>
      <c r="AU213" s="9"/>
      <c r="AV213" s="10">
        <v>44561</v>
      </c>
      <c r="AW213" s="9">
        <v>71276.050000000745</v>
      </c>
      <c r="AX213" s="10">
        <v>44872</v>
      </c>
      <c r="AY213" s="9"/>
      <c r="AZ213" s="10"/>
      <c r="BA213" s="9"/>
      <c r="BB213" s="10">
        <v>44900</v>
      </c>
      <c r="BC213" s="4">
        <v>134135.27999999901</v>
      </c>
      <c r="BD213" s="10"/>
      <c r="BE213" s="4"/>
      <c r="BF213" s="10"/>
      <c r="BG213" s="4"/>
      <c r="BH213" s="10"/>
      <c r="BI213" s="4"/>
      <c r="BJ213" s="9">
        <v>12382808.33</v>
      </c>
      <c r="BK213" s="11">
        <f t="shared" si="7"/>
        <v>1</v>
      </c>
      <c r="BL213" s="12" t="s">
        <v>2900</v>
      </c>
    </row>
    <row r="214" spans="1:64" ht="19.5" customHeight="1" x14ac:dyDescent="0.35">
      <c r="A214" s="3">
        <v>210</v>
      </c>
      <c r="B214" s="3" t="s">
        <v>63</v>
      </c>
      <c r="C214" s="3">
        <v>2235167</v>
      </c>
      <c r="D214" s="4" t="s">
        <v>756</v>
      </c>
      <c r="E214" s="3" t="s">
        <v>2903</v>
      </c>
      <c r="F214" s="3" t="s">
        <v>670</v>
      </c>
      <c r="G214" s="4" t="s">
        <v>395</v>
      </c>
      <c r="H214" s="4"/>
      <c r="I214" s="4"/>
      <c r="J214" s="4" t="s">
        <v>702</v>
      </c>
      <c r="K214" s="4" t="s">
        <v>108</v>
      </c>
      <c r="L214" s="4">
        <v>7653</v>
      </c>
      <c r="M214" s="4">
        <v>7653</v>
      </c>
      <c r="N214" s="4" t="s">
        <v>71</v>
      </c>
      <c r="O214" s="3">
        <v>2016</v>
      </c>
      <c r="P214" s="5" t="s">
        <v>122</v>
      </c>
      <c r="Q214" s="4" t="s">
        <v>703</v>
      </c>
      <c r="R214" s="4" t="s">
        <v>81</v>
      </c>
      <c r="S214" s="6">
        <v>185203.86</v>
      </c>
      <c r="T214" s="4" t="s">
        <v>74</v>
      </c>
      <c r="U214" s="4" t="s">
        <v>74</v>
      </c>
      <c r="V214" s="7">
        <f t="shared" si="6"/>
        <v>11845110.24</v>
      </c>
      <c r="W214" s="7"/>
      <c r="X214" s="8">
        <v>2016</v>
      </c>
      <c r="Y214" s="9" t="s">
        <v>96</v>
      </c>
      <c r="Z214" s="10">
        <v>42633</v>
      </c>
      <c r="AA214" s="9">
        <v>3548478.79</v>
      </c>
      <c r="AB214" s="10"/>
      <c r="AC214" s="9"/>
      <c r="AD214" s="10"/>
      <c r="AE214" s="9"/>
      <c r="AF214" s="10"/>
      <c r="AG214" s="9"/>
      <c r="AH214" s="10"/>
      <c r="AI214" s="9"/>
      <c r="AJ214" s="10"/>
      <c r="AK214" s="9"/>
      <c r="AL214" s="10"/>
      <c r="AM214" s="9"/>
      <c r="AN214" s="10"/>
      <c r="AO214" s="9"/>
      <c r="AP214" s="10"/>
      <c r="AQ214" s="9"/>
      <c r="AR214" s="10"/>
      <c r="AS214" s="9"/>
      <c r="AT214" s="10">
        <v>44343</v>
      </c>
      <c r="AU214" s="9">
        <v>8296631.4500000002</v>
      </c>
      <c r="AV214" s="10"/>
      <c r="AW214" s="9"/>
      <c r="AX214" s="10">
        <v>44872</v>
      </c>
      <c r="AY214" s="9"/>
      <c r="AZ214" s="10"/>
      <c r="BA214" s="9"/>
      <c r="BB214" s="10"/>
      <c r="BC214" s="4"/>
      <c r="BD214" s="10"/>
      <c r="BE214" s="4"/>
      <c r="BF214" s="10"/>
      <c r="BG214" s="4"/>
      <c r="BH214" s="10"/>
      <c r="BI214" s="4"/>
      <c r="BJ214" s="9">
        <v>9268509.7600000016</v>
      </c>
      <c r="BK214" s="11">
        <f t="shared" si="7"/>
        <v>0.78247560151031581</v>
      </c>
      <c r="BL214" s="12" t="s">
        <v>2899</v>
      </c>
    </row>
    <row r="215" spans="1:64" ht="19.5" customHeight="1" x14ac:dyDescent="0.35">
      <c r="A215" s="3">
        <v>211</v>
      </c>
      <c r="B215" s="3" t="s">
        <v>63</v>
      </c>
      <c r="C215" s="3">
        <v>2265480</v>
      </c>
      <c r="D215" s="4" t="s">
        <v>757</v>
      </c>
      <c r="E215" s="3" t="s">
        <v>2903</v>
      </c>
      <c r="F215" s="3" t="s">
        <v>670</v>
      </c>
      <c r="G215" s="4" t="s">
        <v>99</v>
      </c>
      <c r="H215" s="4" t="s">
        <v>758</v>
      </c>
      <c r="I215" s="4"/>
      <c r="J215" s="4" t="s">
        <v>702</v>
      </c>
      <c r="K215" s="4" t="s">
        <v>108</v>
      </c>
      <c r="L215" s="4">
        <v>93404</v>
      </c>
      <c r="M215" s="4">
        <v>93404</v>
      </c>
      <c r="N215" s="4" t="s">
        <v>71</v>
      </c>
      <c r="O215" s="3">
        <v>2016</v>
      </c>
      <c r="P215" s="5" t="s">
        <v>122</v>
      </c>
      <c r="Q215" s="4" t="s">
        <v>703</v>
      </c>
      <c r="R215" s="4" t="s">
        <v>81</v>
      </c>
      <c r="S215" s="6">
        <v>90461.49</v>
      </c>
      <c r="T215" s="4" t="s">
        <v>74</v>
      </c>
      <c r="U215" s="4" t="s">
        <v>74</v>
      </c>
      <c r="V215" s="7">
        <f t="shared" si="6"/>
        <v>7077144.0800000001</v>
      </c>
      <c r="W215" s="7"/>
      <c r="X215" s="8">
        <v>2016</v>
      </c>
      <c r="Y215" s="9" t="s">
        <v>96</v>
      </c>
      <c r="Z215" s="10">
        <v>42633</v>
      </c>
      <c r="AA215" s="9">
        <v>2518048.1800000002</v>
      </c>
      <c r="AB215" s="10">
        <v>43039</v>
      </c>
      <c r="AC215" s="9">
        <v>4527393.2300000004</v>
      </c>
      <c r="AD215" s="10">
        <v>43371</v>
      </c>
      <c r="AE215" s="9">
        <v>31702.669999999925</v>
      </c>
      <c r="AF215" s="10"/>
      <c r="AG215" s="9"/>
      <c r="AH215" s="10"/>
      <c r="AI215" s="9"/>
      <c r="AJ215" s="10"/>
      <c r="AK215" s="9"/>
      <c r="AL215" s="10"/>
      <c r="AM215" s="9"/>
      <c r="AN215" s="10"/>
      <c r="AO215" s="9"/>
      <c r="AP215" s="10"/>
      <c r="AQ215" s="9"/>
      <c r="AR215" s="10"/>
      <c r="AS215" s="9"/>
      <c r="AT215" s="10"/>
      <c r="AU215" s="9"/>
      <c r="AV215" s="10"/>
      <c r="AW215" s="9"/>
      <c r="AX215" s="10">
        <v>44872</v>
      </c>
      <c r="AY215" s="9"/>
      <c r="AZ215" s="10"/>
      <c r="BA215" s="9"/>
      <c r="BB215" s="10"/>
      <c r="BC215" s="4"/>
      <c r="BD215" s="10"/>
      <c r="BE215" s="4"/>
      <c r="BF215" s="10"/>
      <c r="BG215" s="4"/>
      <c r="BH215" s="10"/>
      <c r="BI215" s="4"/>
      <c r="BJ215" s="9">
        <v>6858369.8899999987</v>
      </c>
      <c r="BK215" s="11">
        <f t="shared" si="7"/>
        <v>0.96908722112663259</v>
      </c>
      <c r="BL215" s="12" t="s">
        <v>2900</v>
      </c>
    </row>
    <row r="216" spans="1:64" ht="19.5" customHeight="1" x14ac:dyDescent="0.35">
      <c r="A216" s="3">
        <v>212</v>
      </c>
      <c r="B216" s="3" t="s">
        <v>63</v>
      </c>
      <c r="C216" s="3">
        <v>2250455</v>
      </c>
      <c r="D216" s="4" t="s">
        <v>759</v>
      </c>
      <c r="E216" s="3" t="s">
        <v>2903</v>
      </c>
      <c r="F216" s="3" t="s">
        <v>670</v>
      </c>
      <c r="G216" s="4" t="s">
        <v>395</v>
      </c>
      <c r="H216" s="4" t="s">
        <v>395</v>
      </c>
      <c r="I216" s="4"/>
      <c r="J216" s="4" t="s">
        <v>702</v>
      </c>
      <c r="K216" s="4" t="s">
        <v>108</v>
      </c>
      <c r="L216" s="4">
        <v>39491</v>
      </c>
      <c r="M216" s="4">
        <v>39491</v>
      </c>
      <c r="N216" s="4" t="s">
        <v>71</v>
      </c>
      <c r="O216" s="3">
        <v>2016</v>
      </c>
      <c r="P216" s="5" t="s">
        <v>72</v>
      </c>
      <c r="Q216" s="4" t="s">
        <v>703</v>
      </c>
      <c r="R216" s="4" t="s">
        <v>81</v>
      </c>
      <c r="S216" s="6">
        <v>77549.600000000006</v>
      </c>
      <c r="T216" s="4" t="s">
        <v>74</v>
      </c>
      <c r="U216" s="4" t="s">
        <v>74</v>
      </c>
      <c r="V216" s="7">
        <f t="shared" si="6"/>
        <v>8483044.6199999992</v>
      </c>
      <c r="W216" s="7"/>
      <c r="X216" s="8">
        <v>2016</v>
      </c>
      <c r="Y216" s="9" t="s">
        <v>96</v>
      </c>
      <c r="Z216" s="10">
        <v>42633</v>
      </c>
      <c r="AA216" s="9">
        <v>2163261.75</v>
      </c>
      <c r="AB216" s="10"/>
      <c r="AC216" s="9"/>
      <c r="AD216" s="10"/>
      <c r="AE216" s="9"/>
      <c r="AF216" s="10"/>
      <c r="AG216" s="9"/>
      <c r="AH216" s="10"/>
      <c r="AI216" s="9"/>
      <c r="AJ216" s="10">
        <v>43602</v>
      </c>
      <c r="AK216" s="9">
        <v>5974628.8899999997</v>
      </c>
      <c r="AL216" s="10">
        <v>43873</v>
      </c>
      <c r="AM216" s="9"/>
      <c r="AN216" s="10"/>
      <c r="AO216" s="9"/>
      <c r="AP216" s="10">
        <v>44336</v>
      </c>
      <c r="AQ216" s="9">
        <v>195816.23000000045</v>
      </c>
      <c r="AR216" s="10"/>
      <c r="AS216" s="9"/>
      <c r="AT216" s="10"/>
      <c r="AU216" s="9"/>
      <c r="AV216" s="10"/>
      <c r="AW216" s="9"/>
      <c r="AX216" s="10">
        <v>44872</v>
      </c>
      <c r="AY216" s="9"/>
      <c r="AZ216" s="10">
        <v>44896</v>
      </c>
      <c r="BA216" s="9">
        <v>149337.74999999907</v>
      </c>
      <c r="BB216" s="10"/>
      <c r="BC216" s="4"/>
      <c r="BD216" s="10"/>
      <c r="BE216" s="4"/>
      <c r="BF216" s="10"/>
      <c r="BG216" s="4"/>
      <c r="BH216" s="10"/>
      <c r="BI216" s="4"/>
      <c r="BJ216" s="9">
        <v>8429625.6800000016</v>
      </c>
      <c r="BK216" s="11">
        <v>1</v>
      </c>
      <c r="BL216" s="12" t="s">
        <v>72</v>
      </c>
    </row>
    <row r="217" spans="1:64" ht="19.5" customHeight="1" x14ac:dyDescent="0.35">
      <c r="A217" s="3">
        <v>213</v>
      </c>
      <c r="B217" s="3" t="s">
        <v>63</v>
      </c>
      <c r="C217" s="3">
        <v>2235208</v>
      </c>
      <c r="D217" s="4" t="s">
        <v>760</v>
      </c>
      <c r="E217" s="3" t="s">
        <v>2903</v>
      </c>
      <c r="F217" s="3" t="s">
        <v>670</v>
      </c>
      <c r="G217" s="4" t="s">
        <v>395</v>
      </c>
      <c r="H217" s="4" t="s">
        <v>761</v>
      </c>
      <c r="I217" s="4"/>
      <c r="J217" s="4" t="s">
        <v>702</v>
      </c>
      <c r="K217" s="4" t="s">
        <v>108</v>
      </c>
      <c r="L217" s="4">
        <v>4062</v>
      </c>
      <c r="M217" s="4">
        <v>4062</v>
      </c>
      <c r="N217" s="4" t="s">
        <v>71</v>
      </c>
      <c r="O217" s="3">
        <v>2016</v>
      </c>
      <c r="P217" s="5" t="s">
        <v>72</v>
      </c>
      <c r="Q217" s="4" t="s">
        <v>703</v>
      </c>
      <c r="R217" s="4" t="s">
        <v>81</v>
      </c>
      <c r="S217" s="6">
        <v>51480.34</v>
      </c>
      <c r="T217" s="4" t="s">
        <v>74</v>
      </c>
      <c r="U217" s="4" t="s">
        <v>74</v>
      </c>
      <c r="V217" s="7">
        <f t="shared" si="6"/>
        <v>4152736.78</v>
      </c>
      <c r="W217" s="7"/>
      <c r="X217" s="8">
        <v>2016</v>
      </c>
      <c r="Y217" s="9" t="s">
        <v>96</v>
      </c>
      <c r="Z217" s="10">
        <v>42633</v>
      </c>
      <c r="AA217" s="9">
        <v>1237559.3999999999</v>
      </c>
      <c r="AB217" s="10"/>
      <c r="AC217" s="9"/>
      <c r="AD217" s="10"/>
      <c r="AE217" s="9"/>
      <c r="AF217" s="10"/>
      <c r="AG217" s="9"/>
      <c r="AH217" s="10"/>
      <c r="AI217" s="9"/>
      <c r="AJ217" s="10">
        <v>43602</v>
      </c>
      <c r="AK217" s="9">
        <v>2793696.15</v>
      </c>
      <c r="AL217" s="10">
        <v>43873</v>
      </c>
      <c r="AM217" s="9"/>
      <c r="AN217" s="10"/>
      <c r="AO217" s="9"/>
      <c r="AP217" s="10">
        <v>44336</v>
      </c>
      <c r="AQ217" s="9">
        <v>90331.010000000242</v>
      </c>
      <c r="AR217" s="10"/>
      <c r="AS217" s="9"/>
      <c r="AT217" s="10"/>
      <c r="AU217" s="9"/>
      <c r="AV217" s="10"/>
      <c r="AW217" s="9"/>
      <c r="AX217" s="10">
        <v>44872</v>
      </c>
      <c r="AY217" s="9"/>
      <c r="AZ217" s="10">
        <v>44896</v>
      </c>
      <c r="BA217" s="9">
        <v>31150.219999999739</v>
      </c>
      <c r="BB217" s="10"/>
      <c r="BC217" s="4"/>
      <c r="BD217" s="10"/>
      <c r="BE217" s="4"/>
      <c r="BF217" s="10"/>
      <c r="BG217" s="4"/>
      <c r="BH217" s="10"/>
      <c r="BI217" s="4"/>
      <c r="BJ217" s="9">
        <v>4126376.9999999995</v>
      </c>
      <c r="BK217" s="11">
        <v>1</v>
      </c>
      <c r="BL217" s="12" t="s">
        <v>72</v>
      </c>
    </row>
    <row r="218" spans="1:64" ht="19.5" customHeight="1" x14ac:dyDescent="0.35">
      <c r="A218" s="3">
        <v>214</v>
      </c>
      <c r="B218" s="3" t="s">
        <v>63</v>
      </c>
      <c r="C218" s="3">
        <v>2264567</v>
      </c>
      <c r="D218" s="4" t="s">
        <v>762</v>
      </c>
      <c r="E218" s="3" t="s">
        <v>641</v>
      </c>
      <c r="F218" s="3" t="s">
        <v>66</v>
      </c>
      <c r="G218" s="4" t="s">
        <v>174</v>
      </c>
      <c r="H218" s="4" t="s">
        <v>174</v>
      </c>
      <c r="I218" s="4"/>
      <c r="J218" s="4" t="s">
        <v>642</v>
      </c>
      <c r="K218" s="4" t="s">
        <v>210</v>
      </c>
      <c r="L218" s="4">
        <v>883593</v>
      </c>
      <c r="M218" s="4">
        <v>883593</v>
      </c>
      <c r="N218" s="4" t="s">
        <v>71</v>
      </c>
      <c r="O218" s="3">
        <v>2016</v>
      </c>
      <c r="P218" s="5" t="s">
        <v>122</v>
      </c>
      <c r="Q218" s="4" t="s">
        <v>763</v>
      </c>
      <c r="R218" s="4" t="s">
        <v>81</v>
      </c>
      <c r="S218" s="6">
        <v>929290</v>
      </c>
      <c r="T218" s="4" t="s">
        <v>74</v>
      </c>
      <c r="U218" s="4" t="s">
        <v>74</v>
      </c>
      <c r="V218" s="7">
        <f t="shared" si="6"/>
        <v>36516607.380000003</v>
      </c>
      <c r="W218" s="7"/>
      <c r="X218" s="8">
        <v>2016</v>
      </c>
      <c r="Y218" s="9" t="s">
        <v>82</v>
      </c>
      <c r="Z218" s="10">
        <v>42684</v>
      </c>
      <c r="AA218" s="9">
        <v>23177749.469999999</v>
      </c>
      <c r="AB218" s="10">
        <v>43028</v>
      </c>
      <c r="AC218" s="9">
        <v>9624949.1600000001</v>
      </c>
      <c r="AD218" s="10">
        <v>43461</v>
      </c>
      <c r="AE218" s="9">
        <v>3213581.5000000037</v>
      </c>
      <c r="AF218" s="10">
        <v>43531</v>
      </c>
      <c r="AG218" s="9"/>
      <c r="AH218" s="10">
        <v>43552</v>
      </c>
      <c r="AI218" s="9"/>
      <c r="AJ218" s="10">
        <v>43881</v>
      </c>
      <c r="AK218" s="9"/>
      <c r="AL218" s="10">
        <v>44195</v>
      </c>
      <c r="AM218" s="9"/>
      <c r="AN218" s="10">
        <v>44522</v>
      </c>
      <c r="AO218" s="9">
        <v>500327.25</v>
      </c>
      <c r="AP218" s="10"/>
      <c r="AQ218" s="9"/>
      <c r="AR218" s="10"/>
      <c r="AS218" s="9"/>
      <c r="AT218" s="10"/>
      <c r="AU218" s="9"/>
      <c r="AV218" s="10"/>
      <c r="AW218" s="9"/>
      <c r="AX218" s="10"/>
      <c r="AY218" s="9"/>
      <c r="AZ218" s="10"/>
      <c r="BA218" s="9"/>
      <c r="BB218" s="10"/>
      <c r="BC218" s="4"/>
      <c r="BD218" s="10"/>
      <c r="BE218" s="4"/>
      <c r="BF218" s="10"/>
      <c r="BG218" s="4"/>
      <c r="BH218" s="10"/>
      <c r="BI218" s="4"/>
      <c r="BJ218" s="9">
        <v>35812027.960000001</v>
      </c>
      <c r="BK218" s="11">
        <f t="shared" si="7"/>
        <v>0.980705233301988</v>
      </c>
      <c r="BL218" s="12" t="s">
        <v>224</v>
      </c>
    </row>
    <row r="219" spans="1:64" ht="19.5" customHeight="1" x14ac:dyDescent="0.35">
      <c r="A219" s="3">
        <v>215</v>
      </c>
      <c r="B219" s="3" t="s">
        <v>63</v>
      </c>
      <c r="C219" s="3">
        <v>2311453</v>
      </c>
      <c r="D219" s="4" t="s">
        <v>764</v>
      </c>
      <c r="E219" s="3" t="s">
        <v>2901</v>
      </c>
      <c r="F219" s="3" t="s">
        <v>670</v>
      </c>
      <c r="G219" s="4" t="s">
        <v>99</v>
      </c>
      <c r="H219" s="4"/>
      <c r="I219" s="4"/>
      <c r="J219" s="4" t="s">
        <v>673</v>
      </c>
      <c r="K219" s="4" t="s">
        <v>116</v>
      </c>
      <c r="L219" s="4">
        <v>3000</v>
      </c>
      <c r="M219" s="4">
        <v>3000</v>
      </c>
      <c r="N219" s="4" t="s">
        <v>71</v>
      </c>
      <c r="O219" s="3">
        <v>2016</v>
      </c>
      <c r="P219" s="5" t="s">
        <v>122</v>
      </c>
      <c r="Q219" s="4" t="s">
        <v>101</v>
      </c>
      <c r="R219" s="4" t="s">
        <v>81</v>
      </c>
      <c r="S219" s="6">
        <v>1818376.76</v>
      </c>
      <c r="T219" s="4" t="s">
        <v>81</v>
      </c>
      <c r="U219" s="4" t="s">
        <v>74</v>
      </c>
      <c r="V219" s="7">
        <f t="shared" si="6"/>
        <v>76018823.519999996</v>
      </c>
      <c r="W219" s="7"/>
      <c r="X219" s="8">
        <v>2017</v>
      </c>
      <c r="Y219" s="9" t="s">
        <v>171</v>
      </c>
      <c r="Z219" s="10">
        <v>42767</v>
      </c>
      <c r="AA219" s="9">
        <v>66595185.100000001</v>
      </c>
      <c r="AB219" s="10">
        <v>43670</v>
      </c>
      <c r="AC219" s="9">
        <v>6949636.2499999776</v>
      </c>
      <c r="AD219" s="10">
        <v>43784</v>
      </c>
      <c r="AE219" s="9"/>
      <c r="AF219" s="10">
        <v>44084</v>
      </c>
      <c r="AG219" s="9">
        <v>-338802.43999998271</v>
      </c>
      <c r="AH219" s="10">
        <v>44312</v>
      </c>
      <c r="AI219" s="9">
        <v>2867463.3900000006</v>
      </c>
      <c r="AJ219" s="10">
        <v>44389</v>
      </c>
      <c r="AK219" s="9">
        <v>138250.1400000006</v>
      </c>
      <c r="AL219" s="10">
        <v>44469</v>
      </c>
      <c r="AM219" s="9">
        <v>-235455.03999999166</v>
      </c>
      <c r="AN219" s="10">
        <v>44592</v>
      </c>
      <c r="AO219" s="9">
        <v>42546.119999989867</v>
      </c>
      <c r="AP219" s="10">
        <v>44680</v>
      </c>
      <c r="AQ219" s="9"/>
      <c r="AR219" s="10"/>
      <c r="AS219" s="9"/>
      <c r="AT219" s="10"/>
      <c r="AU219" s="9"/>
      <c r="AV219" s="10"/>
      <c r="AW219" s="9"/>
      <c r="AX219" s="10"/>
      <c r="AY219" s="9"/>
      <c r="AZ219" s="10"/>
      <c r="BA219" s="9"/>
      <c r="BB219" s="10"/>
      <c r="BC219" s="4"/>
      <c r="BD219" s="10"/>
      <c r="BE219" s="4"/>
      <c r="BF219" s="10"/>
      <c r="BG219" s="4"/>
      <c r="BH219" s="10"/>
      <c r="BI219" s="4"/>
      <c r="BJ219" s="9">
        <v>72600403.969999984</v>
      </c>
      <c r="BK219" s="11">
        <f t="shared" si="7"/>
        <v>0.95503193299090383</v>
      </c>
      <c r="BL219" s="12" t="s">
        <v>2900</v>
      </c>
    </row>
    <row r="220" spans="1:64" ht="19.5" customHeight="1" x14ac:dyDescent="0.35">
      <c r="A220" s="3">
        <v>216</v>
      </c>
      <c r="B220" s="3" t="s">
        <v>63</v>
      </c>
      <c r="C220" s="3">
        <v>2309788</v>
      </c>
      <c r="D220" s="4" t="s">
        <v>765</v>
      </c>
      <c r="E220" s="3" t="s">
        <v>766</v>
      </c>
      <c r="F220" s="3" t="s">
        <v>66</v>
      </c>
      <c r="G220" s="4" t="s">
        <v>90</v>
      </c>
      <c r="H220" s="4" t="s">
        <v>90</v>
      </c>
      <c r="I220" s="4"/>
      <c r="J220" s="4" t="s">
        <v>767</v>
      </c>
      <c r="K220" s="4" t="s">
        <v>70</v>
      </c>
      <c r="L220" s="4">
        <v>25750</v>
      </c>
      <c r="M220" s="4">
        <v>25750</v>
      </c>
      <c r="N220" s="4" t="s">
        <v>71</v>
      </c>
      <c r="O220" s="3">
        <v>2016</v>
      </c>
      <c r="P220" s="5" t="s">
        <v>72</v>
      </c>
      <c r="Q220" s="4" t="s">
        <v>163</v>
      </c>
      <c r="R220" s="4" t="s">
        <v>81</v>
      </c>
      <c r="S220" s="6">
        <v>399519.53</v>
      </c>
      <c r="T220" s="4" t="s">
        <v>74</v>
      </c>
      <c r="U220" s="4" t="s">
        <v>74</v>
      </c>
      <c r="V220" s="7">
        <f t="shared" si="6"/>
        <v>21317048.609999999</v>
      </c>
      <c r="W220" s="7"/>
      <c r="X220" s="8">
        <v>2017</v>
      </c>
      <c r="Y220" s="9" t="s">
        <v>208</v>
      </c>
      <c r="Z220" s="10">
        <v>42762</v>
      </c>
      <c r="AA220" s="9">
        <v>17163692.280000001</v>
      </c>
      <c r="AB220" s="10">
        <v>42934</v>
      </c>
      <c r="AC220" s="9">
        <v>3401032.3599999994</v>
      </c>
      <c r="AD220" s="10">
        <v>43164</v>
      </c>
      <c r="AE220" s="9"/>
      <c r="AF220" s="10">
        <v>43444</v>
      </c>
      <c r="AG220" s="9">
        <v>-32016.140000000596</v>
      </c>
      <c r="AH220" s="10">
        <v>44691</v>
      </c>
      <c r="AI220" s="9">
        <v>784340.1099999994</v>
      </c>
      <c r="AJ220" s="10"/>
      <c r="AK220" s="9"/>
      <c r="AL220" s="10"/>
      <c r="AM220" s="9"/>
      <c r="AN220" s="10"/>
      <c r="AO220" s="9"/>
      <c r="AP220" s="10"/>
      <c r="AQ220" s="9"/>
      <c r="AR220" s="10"/>
      <c r="AS220" s="9"/>
      <c r="AT220" s="10"/>
      <c r="AU220" s="9"/>
      <c r="AV220" s="10"/>
      <c r="AW220" s="9"/>
      <c r="AX220" s="10"/>
      <c r="AY220" s="9"/>
      <c r="AZ220" s="10"/>
      <c r="BA220" s="9"/>
      <c r="BB220" s="10"/>
      <c r="BC220" s="4"/>
      <c r="BD220" s="10"/>
      <c r="BE220" s="4"/>
      <c r="BF220" s="10"/>
      <c r="BG220" s="4"/>
      <c r="BH220" s="10"/>
      <c r="BI220" s="4"/>
      <c r="BJ220" s="9">
        <v>21317048.609999999</v>
      </c>
      <c r="BK220" s="11">
        <f t="shared" si="7"/>
        <v>1</v>
      </c>
      <c r="BL220" s="12" t="s">
        <v>72</v>
      </c>
    </row>
    <row r="221" spans="1:64" ht="19.5" customHeight="1" x14ac:dyDescent="0.35">
      <c r="A221" s="3">
        <v>217</v>
      </c>
      <c r="B221" s="3" t="s">
        <v>63</v>
      </c>
      <c r="C221" s="3">
        <v>2307786</v>
      </c>
      <c r="D221" s="4" t="s">
        <v>768</v>
      </c>
      <c r="E221" s="3" t="s">
        <v>766</v>
      </c>
      <c r="F221" s="3" t="s">
        <v>66</v>
      </c>
      <c r="G221" s="4" t="s">
        <v>90</v>
      </c>
      <c r="H221" s="4" t="s">
        <v>90</v>
      </c>
      <c r="I221" s="4"/>
      <c r="J221" s="4" t="s">
        <v>767</v>
      </c>
      <c r="K221" s="4" t="s">
        <v>70</v>
      </c>
      <c r="L221" s="4">
        <v>8529</v>
      </c>
      <c r="M221" s="4">
        <v>8529</v>
      </c>
      <c r="N221" s="4" t="s">
        <v>71</v>
      </c>
      <c r="O221" s="3">
        <v>2016</v>
      </c>
      <c r="P221" s="5" t="s">
        <v>72</v>
      </c>
      <c r="Q221" s="4" t="s">
        <v>163</v>
      </c>
      <c r="R221" s="4" t="s">
        <v>81</v>
      </c>
      <c r="S221" s="6">
        <v>335369.71999999997</v>
      </c>
      <c r="T221" s="4" t="s">
        <v>74</v>
      </c>
      <c r="U221" s="4" t="s">
        <v>74</v>
      </c>
      <c r="V221" s="7">
        <f t="shared" si="6"/>
        <v>12209715.199999999</v>
      </c>
      <c r="W221" s="7"/>
      <c r="X221" s="8">
        <v>2017</v>
      </c>
      <c r="Y221" s="9" t="s">
        <v>208</v>
      </c>
      <c r="Z221" s="10">
        <v>42762</v>
      </c>
      <c r="AA221" s="9">
        <v>10782035.4</v>
      </c>
      <c r="AB221" s="10">
        <v>42934</v>
      </c>
      <c r="AC221" s="9">
        <v>1545942</v>
      </c>
      <c r="AD221" s="10">
        <v>43368</v>
      </c>
      <c r="AE221" s="9"/>
      <c r="AF221" s="10">
        <v>43448</v>
      </c>
      <c r="AG221" s="9">
        <v>-150373.34999999963</v>
      </c>
      <c r="AH221" s="10">
        <v>44743</v>
      </c>
      <c r="AI221" s="9">
        <v>32111.14999999851</v>
      </c>
      <c r="AJ221" s="10"/>
      <c r="AK221" s="9"/>
      <c r="AL221" s="10"/>
      <c r="AM221" s="9"/>
      <c r="AN221" s="10"/>
      <c r="AO221" s="9"/>
      <c r="AP221" s="10"/>
      <c r="AQ221" s="9"/>
      <c r="AR221" s="10"/>
      <c r="AS221" s="9"/>
      <c r="AT221" s="10"/>
      <c r="AU221" s="9"/>
      <c r="AV221" s="10"/>
      <c r="AW221" s="9"/>
      <c r="AX221" s="10"/>
      <c r="AY221" s="9"/>
      <c r="AZ221" s="10"/>
      <c r="BA221" s="9"/>
      <c r="BB221" s="10"/>
      <c r="BC221" s="4"/>
      <c r="BD221" s="10"/>
      <c r="BE221" s="4"/>
      <c r="BF221" s="10"/>
      <c r="BG221" s="4"/>
      <c r="BH221" s="10"/>
      <c r="BI221" s="4"/>
      <c r="BJ221" s="9">
        <v>12209715.200000001</v>
      </c>
      <c r="BK221" s="11">
        <f t="shared" si="7"/>
        <v>1.0000000000000002</v>
      </c>
      <c r="BL221" s="12" t="s">
        <v>72</v>
      </c>
    </row>
    <row r="222" spans="1:64" ht="19.5" customHeight="1" x14ac:dyDescent="0.35">
      <c r="A222" s="3">
        <v>218</v>
      </c>
      <c r="B222" s="3" t="s">
        <v>63</v>
      </c>
      <c r="C222" s="3">
        <v>2154200</v>
      </c>
      <c r="D222" s="4" t="s">
        <v>769</v>
      </c>
      <c r="E222" s="3" t="s">
        <v>766</v>
      </c>
      <c r="F222" s="3" t="s">
        <v>66</v>
      </c>
      <c r="G222" s="4" t="s">
        <v>90</v>
      </c>
      <c r="H222" s="4" t="s">
        <v>90</v>
      </c>
      <c r="I222" s="4"/>
      <c r="J222" s="4" t="s">
        <v>767</v>
      </c>
      <c r="K222" s="4" t="s">
        <v>70</v>
      </c>
      <c r="L222" s="4">
        <v>68858</v>
      </c>
      <c r="M222" s="4">
        <v>68858</v>
      </c>
      <c r="N222" s="4" t="s">
        <v>71</v>
      </c>
      <c r="O222" s="3">
        <v>2016</v>
      </c>
      <c r="P222" s="5" t="s">
        <v>72</v>
      </c>
      <c r="Q222" s="4" t="s">
        <v>163</v>
      </c>
      <c r="R222" s="4" t="s">
        <v>74</v>
      </c>
      <c r="S222" s="6"/>
      <c r="T222" s="4" t="s">
        <v>74</v>
      </c>
      <c r="U222" s="4" t="s">
        <v>74</v>
      </c>
      <c r="V222" s="7">
        <f t="shared" si="6"/>
        <v>7650210.4100000001</v>
      </c>
      <c r="W222" s="7"/>
      <c r="X222" s="8">
        <v>2017</v>
      </c>
      <c r="Y222" s="9" t="s">
        <v>208</v>
      </c>
      <c r="Z222" s="10">
        <v>42762</v>
      </c>
      <c r="AA222" s="9">
        <v>5956340.4800000004</v>
      </c>
      <c r="AB222" s="10">
        <v>42926</v>
      </c>
      <c r="AC222" s="9">
        <v>1452083.0899999999</v>
      </c>
      <c r="AD222" s="10">
        <v>43054</v>
      </c>
      <c r="AE222" s="9">
        <v>-69065.089999999895</v>
      </c>
      <c r="AF222" s="10">
        <v>43235</v>
      </c>
      <c r="AG222" s="9">
        <v>144206.80999999959</v>
      </c>
      <c r="AH222" s="10">
        <v>43368</v>
      </c>
      <c r="AI222" s="9"/>
      <c r="AJ222" s="10">
        <v>44587</v>
      </c>
      <c r="AK222" s="9">
        <v>166645.12000000011</v>
      </c>
      <c r="AL222" s="10">
        <v>44679</v>
      </c>
      <c r="AM222" s="9"/>
      <c r="AN222" s="10">
        <v>44749</v>
      </c>
      <c r="AO222" s="9"/>
      <c r="AP222" s="10"/>
      <c r="AQ222" s="9"/>
      <c r="AR222" s="10"/>
      <c r="AS222" s="9"/>
      <c r="AT222" s="10"/>
      <c r="AU222" s="9"/>
      <c r="AV222" s="10"/>
      <c r="AW222" s="9"/>
      <c r="AX222" s="10"/>
      <c r="AY222" s="9"/>
      <c r="AZ222" s="10"/>
      <c r="BA222" s="9"/>
      <c r="BB222" s="10"/>
      <c r="BC222" s="4"/>
      <c r="BD222" s="10"/>
      <c r="BE222" s="4"/>
      <c r="BF222" s="10"/>
      <c r="BG222" s="4"/>
      <c r="BH222" s="10"/>
      <c r="BI222" s="4"/>
      <c r="BJ222" s="9">
        <v>7650210.4100000001</v>
      </c>
      <c r="BK222" s="11">
        <f t="shared" si="7"/>
        <v>1</v>
      </c>
      <c r="BL222" s="12" t="s">
        <v>72</v>
      </c>
    </row>
    <row r="223" spans="1:64" ht="19.5" customHeight="1" x14ac:dyDescent="0.35">
      <c r="A223" s="3">
        <v>219</v>
      </c>
      <c r="B223" s="3" t="s">
        <v>63</v>
      </c>
      <c r="C223" s="3">
        <v>2311817</v>
      </c>
      <c r="D223" s="4" t="s">
        <v>770</v>
      </c>
      <c r="E223" s="3" t="s">
        <v>766</v>
      </c>
      <c r="F223" s="3" t="s">
        <v>66</v>
      </c>
      <c r="G223" s="4" t="s">
        <v>90</v>
      </c>
      <c r="H223" s="4" t="s">
        <v>90</v>
      </c>
      <c r="I223" s="4"/>
      <c r="J223" s="4" t="s">
        <v>767</v>
      </c>
      <c r="K223" s="4" t="s">
        <v>134</v>
      </c>
      <c r="L223" s="4">
        <v>6583</v>
      </c>
      <c r="M223" s="4">
        <v>6583</v>
      </c>
      <c r="N223" s="4" t="s">
        <v>71</v>
      </c>
      <c r="O223" s="3">
        <v>2016</v>
      </c>
      <c r="P223" s="5" t="s">
        <v>72</v>
      </c>
      <c r="Q223" s="4" t="s">
        <v>163</v>
      </c>
      <c r="R223" s="4" t="s">
        <v>81</v>
      </c>
      <c r="S223" s="6">
        <v>65338.84</v>
      </c>
      <c r="T223" s="4" t="s">
        <v>74</v>
      </c>
      <c r="U223" s="4" t="s">
        <v>74</v>
      </c>
      <c r="V223" s="7">
        <f t="shared" si="6"/>
        <v>2139743.2799999998</v>
      </c>
      <c r="W223" s="7"/>
      <c r="X223" s="8">
        <v>2017</v>
      </c>
      <c r="Y223" s="9" t="s">
        <v>208</v>
      </c>
      <c r="Z223" s="10">
        <v>42762</v>
      </c>
      <c r="AA223" s="9">
        <v>1892044.87</v>
      </c>
      <c r="AB223" s="10">
        <v>42934</v>
      </c>
      <c r="AC223" s="9">
        <v>249302.08999999985</v>
      </c>
      <c r="AD223" s="10">
        <v>43155</v>
      </c>
      <c r="AE223" s="9"/>
      <c r="AF223" s="10">
        <v>43235</v>
      </c>
      <c r="AG223" s="9">
        <v>-22526.1</v>
      </c>
      <c r="AH223" s="10">
        <v>43444</v>
      </c>
      <c r="AI223" s="9">
        <v>20922.419999999925</v>
      </c>
      <c r="AJ223" s="10">
        <v>44536</v>
      </c>
      <c r="AK223" s="9"/>
      <c r="AL223" s="10">
        <v>44679</v>
      </c>
      <c r="AM223" s="9"/>
      <c r="AN223" s="10">
        <v>44739</v>
      </c>
      <c r="AO223" s="9"/>
      <c r="AP223" s="10"/>
      <c r="AQ223" s="9"/>
      <c r="AR223" s="10"/>
      <c r="AS223" s="9"/>
      <c r="AT223" s="10"/>
      <c r="AU223" s="9"/>
      <c r="AV223" s="10"/>
      <c r="AW223" s="9"/>
      <c r="AX223" s="10"/>
      <c r="AY223" s="9"/>
      <c r="AZ223" s="10"/>
      <c r="BA223" s="9"/>
      <c r="BB223" s="10"/>
      <c r="BC223" s="4"/>
      <c r="BD223" s="10"/>
      <c r="BE223" s="4"/>
      <c r="BF223" s="10"/>
      <c r="BG223" s="4"/>
      <c r="BH223" s="10"/>
      <c r="BI223" s="4"/>
      <c r="BJ223" s="9">
        <v>2139743.2800000003</v>
      </c>
      <c r="BK223" s="11">
        <f t="shared" si="7"/>
        <v>1.0000000000000002</v>
      </c>
      <c r="BL223" s="12" t="s">
        <v>72</v>
      </c>
    </row>
    <row r="224" spans="1:64" ht="19.5" customHeight="1" x14ac:dyDescent="0.35">
      <c r="A224" s="3">
        <v>220</v>
      </c>
      <c r="B224" s="3" t="s">
        <v>63</v>
      </c>
      <c r="C224" s="3">
        <v>2304199</v>
      </c>
      <c r="D224" s="4" t="s">
        <v>771</v>
      </c>
      <c r="E224" s="3" t="s">
        <v>766</v>
      </c>
      <c r="F224" s="3" t="s">
        <v>66</v>
      </c>
      <c r="G224" s="4" t="s">
        <v>90</v>
      </c>
      <c r="H224" s="4" t="s">
        <v>90</v>
      </c>
      <c r="I224" s="4"/>
      <c r="J224" s="4" t="s">
        <v>767</v>
      </c>
      <c r="K224" s="4" t="s">
        <v>134</v>
      </c>
      <c r="L224" s="4">
        <v>25973</v>
      </c>
      <c r="M224" s="4">
        <v>25973</v>
      </c>
      <c r="N224" s="4" t="s">
        <v>71</v>
      </c>
      <c r="O224" s="3">
        <v>2016</v>
      </c>
      <c r="P224" s="5" t="s">
        <v>72</v>
      </c>
      <c r="Q224" s="4" t="s">
        <v>163</v>
      </c>
      <c r="R224" s="4" t="s">
        <v>81</v>
      </c>
      <c r="S224" s="6">
        <v>24646.03</v>
      </c>
      <c r="T224" s="4" t="s">
        <v>74</v>
      </c>
      <c r="U224" s="4" t="s">
        <v>74</v>
      </c>
      <c r="V224" s="7">
        <f t="shared" si="6"/>
        <v>1474226.5</v>
      </c>
      <c r="W224" s="7"/>
      <c r="X224" s="8">
        <v>2017</v>
      </c>
      <c r="Y224" s="9" t="s">
        <v>208</v>
      </c>
      <c r="Z224" s="10">
        <v>42762</v>
      </c>
      <c r="AA224" s="9">
        <v>1052292.67</v>
      </c>
      <c r="AB224" s="10">
        <v>42934</v>
      </c>
      <c r="AC224" s="9">
        <v>420474.27</v>
      </c>
      <c r="AD224" s="10">
        <v>43154</v>
      </c>
      <c r="AE224" s="9"/>
      <c r="AF224" s="10">
        <v>43448</v>
      </c>
      <c r="AG224" s="9">
        <v>1459.5600000000559</v>
      </c>
      <c r="AH224" s="10">
        <v>44536</v>
      </c>
      <c r="AI224" s="9"/>
      <c r="AJ224" s="10"/>
      <c r="AK224" s="9"/>
      <c r="AL224" s="10"/>
      <c r="AM224" s="9"/>
      <c r="AN224" s="10"/>
      <c r="AO224" s="9"/>
      <c r="AP224" s="10"/>
      <c r="AQ224" s="9"/>
      <c r="AR224" s="10"/>
      <c r="AS224" s="9"/>
      <c r="AT224" s="10"/>
      <c r="AU224" s="9"/>
      <c r="AV224" s="10"/>
      <c r="AW224" s="9"/>
      <c r="AX224" s="10"/>
      <c r="AY224" s="9"/>
      <c r="AZ224" s="10"/>
      <c r="BA224" s="9"/>
      <c r="BB224" s="10"/>
      <c r="BC224" s="4"/>
      <c r="BD224" s="10"/>
      <c r="BE224" s="4"/>
      <c r="BF224" s="10"/>
      <c r="BG224" s="4"/>
      <c r="BH224" s="10"/>
      <c r="BI224" s="4"/>
      <c r="BJ224" s="9">
        <v>1474226.5</v>
      </c>
      <c r="BK224" s="11">
        <f t="shared" si="7"/>
        <v>1</v>
      </c>
      <c r="BL224" s="12" t="s">
        <v>72</v>
      </c>
    </row>
    <row r="225" spans="1:64" ht="19.5" customHeight="1" x14ac:dyDescent="0.35">
      <c r="A225" s="3">
        <v>221</v>
      </c>
      <c r="B225" s="3" t="s">
        <v>63</v>
      </c>
      <c r="C225" s="3">
        <v>2304229</v>
      </c>
      <c r="D225" s="4" t="s">
        <v>772</v>
      </c>
      <c r="E225" s="3" t="s">
        <v>766</v>
      </c>
      <c r="F225" s="3" t="s">
        <v>66</v>
      </c>
      <c r="G225" s="4" t="s">
        <v>90</v>
      </c>
      <c r="H225" s="4" t="s">
        <v>90</v>
      </c>
      <c r="I225" s="4"/>
      <c r="J225" s="4" t="s">
        <v>767</v>
      </c>
      <c r="K225" s="4" t="s">
        <v>134</v>
      </c>
      <c r="L225" s="4">
        <v>11080</v>
      </c>
      <c r="M225" s="4">
        <v>11080</v>
      </c>
      <c r="N225" s="4" t="s">
        <v>71</v>
      </c>
      <c r="O225" s="3">
        <v>2016</v>
      </c>
      <c r="P225" s="5" t="s">
        <v>72</v>
      </c>
      <c r="Q225" s="4" t="s">
        <v>163</v>
      </c>
      <c r="R225" s="4" t="s">
        <v>81</v>
      </c>
      <c r="S225" s="6">
        <v>14245.7</v>
      </c>
      <c r="T225" s="4" t="s">
        <v>74</v>
      </c>
      <c r="U225" s="4" t="s">
        <v>74</v>
      </c>
      <c r="V225" s="7">
        <f t="shared" si="6"/>
        <v>715115.25</v>
      </c>
      <c r="W225" s="7"/>
      <c r="X225" s="8">
        <v>2017</v>
      </c>
      <c r="Y225" s="9" t="s">
        <v>208</v>
      </c>
      <c r="Z225" s="10">
        <v>42762</v>
      </c>
      <c r="AA225" s="9">
        <v>612589.82999999996</v>
      </c>
      <c r="AB225" s="10">
        <v>42934</v>
      </c>
      <c r="AC225" s="9">
        <v>132576.82000000007</v>
      </c>
      <c r="AD225" s="10">
        <v>43448</v>
      </c>
      <c r="AE225" s="9"/>
      <c r="AF225" s="10">
        <v>44536</v>
      </c>
      <c r="AG225" s="9">
        <v>-30051.400000000023</v>
      </c>
      <c r="AH225" s="10"/>
      <c r="AI225" s="9"/>
      <c r="AJ225" s="10"/>
      <c r="AK225" s="9"/>
      <c r="AL225" s="10"/>
      <c r="AM225" s="9"/>
      <c r="AN225" s="10"/>
      <c r="AO225" s="9"/>
      <c r="AP225" s="10"/>
      <c r="AQ225" s="9"/>
      <c r="AR225" s="10"/>
      <c r="AS225" s="9"/>
      <c r="AT225" s="10"/>
      <c r="AU225" s="9"/>
      <c r="AV225" s="10"/>
      <c r="AW225" s="9"/>
      <c r="AX225" s="10"/>
      <c r="AY225" s="9"/>
      <c r="AZ225" s="10"/>
      <c r="BA225" s="9"/>
      <c r="BB225" s="10"/>
      <c r="BC225" s="4"/>
      <c r="BD225" s="10"/>
      <c r="BE225" s="4"/>
      <c r="BF225" s="10"/>
      <c r="BG225" s="4"/>
      <c r="BH225" s="10"/>
      <c r="BI225" s="4"/>
      <c r="BJ225" s="9">
        <v>715115.25</v>
      </c>
      <c r="BK225" s="11">
        <f t="shared" si="7"/>
        <v>1</v>
      </c>
      <c r="BL225" s="12" t="s">
        <v>72</v>
      </c>
    </row>
    <row r="226" spans="1:64" ht="19.5" customHeight="1" x14ac:dyDescent="0.35">
      <c r="A226" s="3">
        <v>222</v>
      </c>
      <c r="B226" s="3" t="s">
        <v>63</v>
      </c>
      <c r="C226" s="3">
        <v>2265994</v>
      </c>
      <c r="D226" s="4" t="s">
        <v>773</v>
      </c>
      <c r="E226" s="3" t="s">
        <v>339</v>
      </c>
      <c r="F226" s="3" t="s">
        <v>132</v>
      </c>
      <c r="G226" s="4" t="s">
        <v>198</v>
      </c>
      <c r="H226" s="4"/>
      <c r="I226" s="4"/>
      <c r="J226" s="4" t="s">
        <v>340</v>
      </c>
      <c r="K226" s="4" t="s">
        <v>116</v>
      </c>
      <c r="L226" s="4">
        <v>4178</v>
      </c>
      <c r="M226" s="4">
        <v>4178</v>
      </c>
      <c r="N226" s="4" t="s">
        <v>71</v>
      </c>
      <c r="O226" s="3">
        <v>2016</v>
      </c>
      <c r="P226" s="5" t="s">
        <v>72</v>
      </c>
      <c r="Q226" s="4" t="s">
        <v>502</v>
      </c>
      <c r="R226" s="4" t="s">
        <v>81</v>
      </c>
      <c r="S226" s="6">
        <v>176000</v>
      </c>
      <c r="T226" s="4" t="s">
        <v>74</v>
      </c>
      <c r="U226" s="4" t="s">
        <v>74</v>
      </c>
      <c r="V226" s="7">
        <f t="shared" si="6"/>
        <v>10914343.32</v>
      </c>
      <c r="W226" s="7"/>
      <c r="X226" s="8">
        <v>2017</v>
      </c>
      <c r="Y226" s="9" t="s">
        <v>208</v>
      </c>
      <c r="Z226" s="10">
        <v>42759</v>
      </c>
      <c r="AA226" s="9">
        <v>6642217</v>
      </c>
      <c r="AB226" s="10">
        <v>42978</v>
      </c>
      <c r="AC226" s="9"/>
      <c r="AD226" s="10">
        <v>43158</v>
      </c>
      <c r="AE226" s="9"/>
      <c r="AF226" s="10">
        <v>43262</v>
      </c>
      <c r="AG226" s="9">
        <v>3794968.8200000003</v>
      </c>
      <c r="AH226" s="10">
        <v>43335</v>
      </c>
      <c r="AI226" s="9"/>
      <c r="AJ226" s="10">
        <v>43560</v>
      </c>
      <c r="AK226" s="9">
        <v>-13053.960000000894</v>
      </c>
      <c r="AL226" s="10">
        <v>43903</v>
      </c>
      <c r="AM226" s="9">
        <v>194677.9299999997</v>
      </c>
      <c r="AN226" s="10">
        <v>44127</v>
      </c>
      <c r="AO226" s="9">
        <v>295533.53000000119</v>
      </c>
      <c r="AP226" s="10"/>
      <c r="AQ226" s="9"/>
      <c r="AR226" s="10"/>
      <c r="AS226" s="9"/>
      <c r="AT226" s="10"/>
      <c r="AU226" s="9"/>
      <c r="AV226" s="10"/>
      <c r="AW226" s="9"/>
      <c r="AX226" s="10"/>
      <c r="AY226" s="9"/>
      <c r="AZ226" s="10"/>
      <c r="BA226" s="9"/>
      <c r="BB226" s="10"/>
      <c r="BC226" s="4"/>
      <c r="BD226" s="10"/>
      <c r="BE226" s="4"/>
      <c r="BF226" s="10"/>
      <c r="BG226" s="4"/>
      <c r="BH226" s="10"/>
      <c r="BI226" s="4"/>
      <c r="BJ226" s="9">
        <v>10914343.32</v>
      </c>
      <c r="BK226" s="11">
        <f t="shared" si="7"/>
        <v>1</v>
      </c>
      <c r="BL226" s="12" t="s">
        <v>72</v>
      </c>
    </row>
    <row r="227" spans="1:64" ht="19.5" customHeight="1" x14ac:dyDescent="0.35">
      <c r="A227" s="3">
        <v>223</v>
      </c>
      <c r="B227" s="3" t="s">
        <v>63</v>
      </c>
      <c r="C227" s="3">
        <v>2340646</v>
      </c>
      <c r="D227" s="4" t="s">
        <v>774</v>
      </c>
      <c r="E227" s="3" t="s">
        <v>659</v>
      </c>
      <c r="F227" s="3" t="s">
        <v>66</v>
      </c>
      <c r="G227" s="4" t="s">
        <v>125</v>
      </c>
      <c r="H227" s="4" t="s">
        <v>125</v>
      </c>
      <c r="I227" s="4" t="s">
        <v>660</v>
      </c>
      <c r="J227" s="4" t="s">
        <v>661</v>
      </c>
      <c r="K227" s="4" t="s">
        <v>108</v>
      </c>
      <c r="L227" s="4">
        <v>102529</v>
      </c>
      <c r="M227" s="4">
        <v>102529</v>
      </c>
      <c r="N227" s="4" t="s">
        <v>71</v>
      </c>
      <c r="O227" s="3">
        <v>2017</v>
      </c>
      <c r="P227" s="5" t="s">
        <v>72</v>
      </c>
      <c r="Q227" s="4" t="s">
        <v>95</v>
      </c>
      <c r="R227" s="4" t="s">
        <v>81</v>
      </c>
      <c r="S227" s="6">
        <v>260383.66</v>
      </c>
      <c r="T227" s="4" t="s">
        <v>74</v>
      </c>
      <c r="U227" s="4" t="s">
        <v>74</v>
      </c>
      <c r="V227" s="7">
        <f t="shared" si="6"/>
        <v>12018301.66</v>
      </c>
      <c r="W227" s="7"/>
      <c r="X227" s="8">
        <v>2017</v>
      </c>
      <c r="Y227" s="9" t="s">
        <v>82</v>
      </c>
      <c r="Z227" s="10">
        <v>43069</v>
      </c>
      <c r="AA227" s="9">
        <v>5546609.8300000001</v>
      </c>
      <c r="AB227" s="10">
        <v>43284</v>
      </c>
      <c r="AC227" s="9"/>
      <c r="AD227" s="10">
        <v>43402</v>
      </c>
      <c r="AE227" s="9">
        <v>5175122.2300000004</v>
      </c>
      <c r="AF227" s="10">
        <v>43654</v>
      </c>
      <c r="AG227" s="9">
        <v>1022586.1600000001</v>
      </c>
      <c r="AH227" s="10">
        <v>43819</v>
      </c>
      <c r="AI227" s="9"/>
      <c r="AJ227" s="10">
        <v>44158</v>
      </c>
      <c r="AK227" s="9">
        <v>63193.799999998882</v>
      </c>
      <c r="AL227" s="10">
        <v>44547</v>
      </c>
      <c r="AM227" s="9">
        <v>210789.6400000006</v>
      </c>
      <c r="AN227" s="10"/>
      <c r="AO227" s="9"/>
      <c r="AP227" s="10"/>
      <c r="AQ227" s="9"/>
      <c r="AR227" s="10"/>
      <c r="AS227" s="9"/>
      <c r="AT227" s="10"/>
      <c r="AU227" s="9"/>
      <c r="AV227" s="10"/>
      <c r="AW227" s="9"/>
      <c r="AX227" s="10"/>
      <c r="AY227" s="9"/>
      <c r="AZ227" s="10"/>
      <c r="BA227" s="9"/>
      <c r="BB227" s="10"/>
      <c r="BC227" s="4"/>
      <c r="BD227" s="10"/>
      <c r="BE227" s="4"/>
      <c r="BF227" s="10"/>
      <c r="BG227" s="4"/>
      <c r="BH227" s="10"/>
      <c r="BI227" s="4"/>
      <c r="BJ227" s="9">
        <v>12018301.659999998</v>
      </c>
      <c r="BK227" s="11">
        <f t="shared" si="7"/>
        <v>0.99999999999999989</v>
      </c>
      <c r="BL227" s="12" t="s">
        <v>72</v>
      </c>
    </row>
    <row r="228" spans="1:64" ht="19.5" customHeight="1" x14ac:dyDescent="0.35">
      <c r="A228" s="3">
        <v>224</v>
      </c>
      <c r="B228" s="3" t="s">
        <v>63</v>
      </c>
      <c r="C228" s="3">
        <v>2325799</v>
      </c>
      <c r="D228" s="4" t="s">
        <v>775</v>
      </c>
      <c r="E228" s="3" t="s">
        <v>776</v>
      </c>
      <c r="F228" s="3" t="s">
        <v>66</v>
      </c>
      <c r="G228" s="4" t="s">
        <v>246</v>
      </c>
      <c r="H228" s="4" t="s">
        <v>777</v>
      </c>
      <c r="I228" s="4" t="s">
        <v>778</v>
      </c>
      <c r="J228" s="4" t="s">
        <v>779</v>
      </c>
      <c r="K228" s="4" t="s">
        <v>301</v>
      </c>
      <c r="L228" s="4">
        <v>6893</v>
      </c>
      <c r="M228" s="4">
        <v>6893</v>
      </c>
      <c r="N228" s="4" t="s">
        <v>780</v>
      </c>
      <c r="O228" s="3">
        <v>2017</v>
      </c>
      <c r="P228" s="5" t="s">
        <v>72</v>
      </c>
      <c r="Q228" s="4" t="s">
        <v>781</v>
      </c>
      <c r="R228" s="4" t="s">
        <v>81</v>
      </c>
      <c r="S228" s="6" t="s">
        <v>524</v>
      </c>
      <c r="T228" s="4" t="s">
        <v>74</v>
      </c>
      <c r="U228" s="4" t="s">
        <v>74</v>
      </c>
      <c r="V228" s="7">
        <f t="shared" si="6"/>
        <v>3797796.15</v>
      </c>
      <c r="W228" s="7"/>
      <c r="X228" s="8">
        <v>2017</v>
      </c>
      <c r="Y228" s="9" t="s">
        <v>110</v>
      </c>
      <c r="Z228" s="10">
        <v>43081</v>
      </c>
      <c r="AA228" s="9">
        <v>3797796.15</v>
      </c>
      <c r="AB228" s="10">
        <v>43314</v>
      </c>
      <c r="AC228" s="9"/>
      <c r="AD228" s="10"/>
      <c r="AE228" s="9"/>
      <c r="AF228" s="10"/>
      <c r="AG228" s="9"/>
      <c r="AH228" s="10"/>
      <c r="AI228" s="9"/>
      <c r="AJ228" s="10"/>
      <c r="AK228" s="9"/>
      <c r="AL228" s="10"/>
      <c r="AM228" s="9"/>
      <c r="AN228" s="10"/>
      <c r="AO228" s="9"/>
      <c r="AP228" s="10"/>
      <c r="AQ228" s="9"/>
      <c r="AR228" s="10"/>
      <c r="AS228" s="9"/>
      <c r="AT228" s="10"/>
      <c r="AU228" s="9"/>
      <c r="AV228" s="10"/>
      <c r="AW228" s="9"/>
      <c r="AX228" s="10"/>
      <c r="AY228" s="9"/>
      <c r="AZ228" s="10"/>
      <c r="BA228" s="9"/>
      <c r="BB228" s="10"/>
      <c r="BC228" s="4"/>
      <c r="BD228" s="10"/>
      <c r="BE228" s="4"/>
      <c r="BF228" s="10"/>
      <c r="BG228" s="4"/>
      <c r="BH228" s="10"/>
      <c r="BI228" s="4"/>
      <c r="BJ228" s="9">
        <v>3797796.15</v>
      </c>
      <c r="BK228" s="11">
        <f t="shared" si="7"/>
        <v>1</v>
      </c>
      <c r="BL228" s="12" t="s">
        <v>72</v>
      </c>
    </row>
    <row r="229" spans="1:64" ht="19.5" customHeight="1" x14ac:dyDescent="0.35">
      <c r="A229" s="3">
        <v>225</v>
      </c>
      <c r="B229" s="3" t="s">
        <v>63</v>
      </c>
      <c r="C229" s="3">
        <v>2352805</v>
      </c>
      <c r="D229" s="4" t="s">
        <v>782</v>
      </c>
      <c r="E229" s="3" t="s">
        <v>783</v>
      </c>
      <c r="F229" s="3" t="s">
        <v>66</v>
      </c>
      <c r="G229" s="4" t="s">
        <v>784</v>
      </c>
      <c r="H229" s="4" t="s">
        <v>785</v>
      </c>
      <c r="I229" s="4" t="s">
        <v>786</v>
      </c>
      <c r="J229" s="4" t="s">
        <v>787</v>
      </c>
      <c r="K229" s="4" t="s">
        <v>70</v>
      </c>
      <c r="L229" s="4">
        <v>2870</v>
      </c>
      <c r="M229" s="4">
        <v>2870</v>
      </c>
      <c r="N229" s="4" t="s">
        <v>71</v>
      </c>
      <c r="O229" s="3">
        <v>2017</v>
      </c>
      <c r="P229" s="5" t="s">
        <v>72</v>
      </c>
      <c r="Q229" s="4" t="s">
        <v>788</v>
      </c>
      <c r="R229" s="4" t="s">
        <v>74</v>
      </c>
      <c r="S229" s="6"/>
      <c r="T229" s="4" t="s">
        <v>74</v>
      </c>
      <c r="U229" s="4" t="s">
        <v>74</v>
      </c>
      <c r="V229" s="7">
        <f t="shared" si="6"/>
        <v>936681.5</v>
      </c>
      <c r="W229" s="7"/>
      <c r="X229" s="8">
        <v>2017</v>
      </c>
      <c r="Y229" s="9" t="s">
        <v>82</v>
      </c>
      <c r="Z229" s="10">
        <v>43046</v>
      </c>
      <c r="AA229" s="9">
        <v>882127.8</v>
      </c>
      <c r="AB229" s="10">
        <v>43220</v>
      </c>
      <c r="AC229" s="9">
        <v>30412.38</v>
      </c>
      <c r="AD229" s="10">
        <v>43280</v>
      </c>
      <c r="AE229" s="9">
        <v>4580</v>
      </c>
      <c r="AF229" s="10">
        <v>43305</v>
      </c>
      <c r="AG229" s="9">
        <v>103793.20999999996</v>
      </c>
      <c r="AH229" s="10">
        <v>43306</v>
      </c>
      <c r="AI229" s="9"/>
      <c r="AJ229" s="10">
        <v>43703</v>
      </c>
      <c r="AK229" s="9">
        <v>-84231.890000000014</v>
      </c>
      <c r="AL229" s="10"/>
      <c r="AM229" s="9"/>
      <c r="AN229" s="10"/>
      <c r="AO229" s="9"/>
      <c r="AP229" s="10"/>
      <c r="AQ229" s="9"/>
      <c r="AR229" s="10"/>
      <c r="AS229" s="9"/>
      <c r="AT229" s="10"/>
      <c r="AU229" s="9"/>
      <c r="AV229" s="10"/>
      <c r="AW229" s="9"/>
      <c r="AX229" s="10"/>
      <c r="AY229" s="9"/>
      <c r="AZ229" s="10"/>
      <c r="BA229" s="9"/>
      <c r="BB229" s="10"/>
      <c r="BC229" s="4"/>
      <c r="BD229" s="10"/>
      <c r="BE229" s="4"/>
      <c r="BF229" s="10"/>
      <c r="BG229" s="4"/>
      <c r="BH229" s="10"/>
      <c r="BI229" s="4"/>
      <c r="BJ229" s="9">
        <v>936681.5</v>
      </c>
      <c r="BK229" s="11">
        <f t="shared" si="7"/>
        <v>1</v>
      </c>
      <c r="BL229" s="12" t="s">
        <v>72</v>
      </c>
    </row>
    <row r="230" spans="1:64" ht="19.5" customHeight="1" x14ac:dyDescent="0.35">
      <c r="A230" s="3">
        <v>226</v>
      </c>
      <c r="B230" s="3" t="s">
        <v>63</v>
      </c>
      <c r="C230" s="3">
        <v>2276516</v>
      </c>
      <c r="D230" s="4" t="s">
        <v>789</v>
      </c>
      <c r="E230" s="3" t="s">
        <v>2904</v>
      </c>
      <c r="F230" s="3" t="s">
        <v>670</v>
      </c>
      <c r="G230" s="4" t="s">
        <v>120</v>
      </c>
      <c r="H230" s="4" t="s">
        <v>624</v>
      </c>
      <c r="I230" s="4" t="s">
        <v>790</v>
      </c>
      <c r="J230" s="4" t="s">
        <v>791</v>
      </c>
      <c r="K230" s="4" t="s">
        <v>134</v>
      </c>
      <c r="L230" s="4">
        <v>2533</v>
      </c>
      <c r="M230" s="4">
        <v>2533</v>
      </c>
      <c r="N230" s="4" t="s">
        <v>71</v>
      </c>
      <c r="O230" s="3">
        <v>2017</v>
      </c>
      <c r="P230" s="5" t="s">
        <v>72</v>
      </c>
      <c r="Q230" s="4" t="s">
        <v>627</v>
      </c>
      <c r="R230" s="4" t="s">
        <v>74</v>
      </c>
      <c r="S230" s="6"/>
      <c r="T230" s="4" t="s">
        <v>74</v>
      </c>
      <c r="U230" s="4" t="s">
        <v>74</v>
      </c>
      <c r="V230" s="7">
        <f t="shared" si="6"/>
        <v>13080962.050000001</v>
      </c>
      <c r="W230" s="7"/>
      <c r="X230" s="8">
        <v>2017</v>
      </c>
      <c r="Y230" s="9" t="s">
        <v>171</v>
      </c>
      <c r="Z230" s="10">
        <v>42782</v>
      </c>
      <c r="AA230" s="9">
        <v>11081134.890000001</v>
      </c>
      <c r="AB230" s="10">
        <v>42926</v>
      </c>
      <c r="AC230" s="9">
        <v>191219.00999999978</v>
      </c>
      <c r="AD230" s="10">
        <v>43287</v>
      </c>
      <c r="AE230" s="9">
        <v>-90539.320000000298</v>
      </c>
      <c r="AF230" s="10">
        <v>43332</v>
      </c>
      <c r="AG230" s="9">
        <v>-6521.08000000007</v>
      </c>
      <c r="AH230" s="10">
        <v>43334</v>
      </c>
      <c r="AI230" s="9"/>
      <c r="AJ230" s="10">
        <v>43710</v>
      </c>
      <c r="AK230" s="9">
        <v>1679517.6300000008</v>
      </c>
      <c r="AL230" s="10">
        <v>43710</v>
      </c>
      <c r="AM230" s="9"/>
      <c r="AN230" s="10">
        <v>43728</v>
      </c>
      <c r="AO230" s="9"/>
      <c r="AP230" s="10">
        <v>44067</v>
      </c>
      <c r="AQ230" s="9">
        <v>187564.91999999993</v>
      </c>
      <c r="AR230" s="10">
        <v>44195</v>
      </c>
      <c r="AS230" s="9">
        <v>38586</v>
      </c>
      <c r="AT230" s="10"/>
      <c r="AU230" s="9"/>
      <c r="AV230" s="10"/>
      <c r="AW230" s="9"/>
      <c r="AX230" s="10"/>
      <c r="AY230" s="9"/>
      <c r="AZ230" s="10"/>
      <c r="BA230" s="9"/>
      <c r="BB230" s="10"/>
      <c r="BC230" s="4"/>
      <c r="BD230" s="10"/>
      <c r="BE230" s="4"/>
      <c r="BF230" s="10"/>
      <c r="BG230" s="4"/>
      <c r="BH230" s="10"/>
      <c r="BI230" s="4"/>
      <c r="BJ230" s="9">
        <v>12227469.729999997</v>
      </c>
      <c r="BK230" s="11">
        <v>1</v>
      </c>
      <c r="BL230" s="12" t="s">
        <v>72</v>
      </c>
    </row>
    <row r="231" spans="1:64" ht="19.5" customHeight="1" x14ac:dyDescent="0.35">
      <c r="A231" s="3">
        <v>227</v>
      </c>
      <c r="B231" s="3" t="s">
        <v>63</v>
      </c>
      <c r="C231" s="3">
        <v>2330120</v>
      </c>
      <c r="D231" s="4" t="s">
        <v>792</v>
      </c>
      <c r="E231" s="3" t="s">
        <v>793</v>
      </c>
      <c r="F231" s="3" t="s">
        <v>66</v>
      </c>
      <c r="G231" s="4" t="s">
        <v>99</v>
      </c>
      <c r="H231" s="4" t="s">
        <v>498</v>
      </c>
      <c r="I231" s="4" t="s">
        <v>794</v>
      </c>
      <c r="J231" s="4" t="s">
        <v>1926</v>
      </c>
      <c r="K231" s="4" t="s">
        <v>108</v>
      </c>
      <c r="L231" s="4">
        <v>38713</v>
      </c>
      <c r="M231" s="4">
        <v>38713</v>
      </c>
      <c r="N231" s="4" t="s">
        <v>71</v>
      </c>
      <c r="O231" s="3">
        <v>2017</v>
      </c>
      <c r="P231" s="5" t="s">
        <v>72</v>
      </c>
      <c r="Q231" s="4" t="s">
        <v>601</v>
      </c>
      <c r="R231" s="4" t="s">
        <v>81</v>
      </c>
      <c r="S231" s="6">
        <v>223970</v>
      </c>
      <c r="T231" s="4" t="s">
        <v>74</v>
      </c>
      <c r="U231" s="4" t="s">
        <v>74</v>
      </c>
      <c r="V231" s="7">
        <f t="shared" si="6"/>
        <v>9496946.6600000001</v>
      </c>
      <c r="W231" s="7"/>
      <c r="X231" s="8">
        <v>2017</v>
      </c>
      <c r="Y231" s="9" t="s">
        <v>171</v>
      </c>
      <c r="Z231" s="10">
        <v>42772</v>
      </c>
      <c r="AA231" s="9">
        <v>9496946.6600000001</v>
      </c>
      <c r="AB231" s="10">
        <v>42976</v>
      </c>
      <c r="AC231" s="9"/>
      <c r="AD231" s="10">
        <v>43045</v>
      </c>
      <c r="AE231" s="9"/>
      <c r="AF231" s="10">
        <v>43074</v>
      </c>
      <c r="AG231" s="9"/>
      <c r="AH231" s="10">
        <v>44349</v>
      </c>
      <c r="AI231" s="9"/>
      <c r="AJ231" s="10"/>
      <c r="AK231" s="9"/>
      <c r="AL231" s="10"/>
      <c r="AM231" s="9"/>
      <c r="AN231" s="10"/>
      <c r="AO231" s="9"/>
      <c r="AP231" s="10"/>
      <c r="AQ231" s="9"/>
      <c r="AR231" s="10"/>
      <c r="AS231" s="9"/>
      <c r="AT231" s="10"/>
      <c r="AU231" s="9"/>
      <c r="AV231" s="10"/>
      <c r="AW231" s="9"/>
      <c r="AX231" s="10"/>
      <c r="AY231" s="9"/>
      <c r="AZ231" s="10"/>
      <c r="BA231" s="9"/>
      <c r="BB231" s="10"/>
      <c r="BC231" s="4"/>
      <c r="BD231" s="10"/>
      <c r="BE231" s="4"/>
      <c r="BF231" s="10"/>
      <c r="BG231" s="4"/>
      <c r="BH231" s="10"/>
      <c r="BI231" s="4"/>
      <c r="BJ231" s="9">
        <v>9496946.6500000004</v>
      </c>
      <c r="BK231" s="11">
        <f t="shared" si="7"/>
        <v>0.99999999894703007</v>
      </c>
      <c r="BL231" s="12" t="s">
        <v>72</v>
      </c>
    </row>
    <row r="232" spans="1:64" ht="19.5" customHeight="1" x14ac:dyDescent="0.35">
      <c r="A232" s="3">
        <v>228</v>
      </c>
      <c r="B232" s="3" t="s">
        <v>63</v>
      </c>
      <c r="C232" s="3">
        <v>2130871</v>
      </c>
      <c r="D232" s="4" t="s">
        <v>795</v>
      </c>
      <c r="E232" s="3" t="s">
        <v>77</v>
      </c>
      <c r="F232" s="3" t="s">
        <v>66</v>
      </c>
      <c r="G232" s="4" t="s">
        <v>78</v>
      </c>
      <c r="H232" s="4" t="s">
        <v>78</v>
      </c>
      <c r="I232" s="4"/>
      <c r="J232" s="4" t="s">
        <v>79</v>
      </c>
      <c r="K232" s="4" t="s">
        <v>116</v>
      </c>
      <c r="L232" s="4">
        <v>6071</v>
      </c>
      <c r="M232" s="4">
        <v>6071</v>
      </c>
      <c r="N232" s="4" t="s">
        <v>71</v>
      </c>
      <c r="O232" s="3">
        <v>2017</v>
      </c>
      <c r="P232" s="5" t="s">
        <v>72</v>
      </c>
      <c r="Q232" s="4" t="s">
        <v>101</v>
      </c>
      <c r="R232" s="4" t="s">
        <v>796</v>
      </c>
      <c r="S232" s="6">
        <v>25231.99</v>
      </c>
      <c r="T232" s="4" t="s">
        <v>74</v>
      </c>
      <c r="U232" s="4" t="s">
        <v>74</v>
      </c>
      <c r="V232" s="7">
        <f t="shared" si="6"/>
        <v>2897037.91</v>
      </c>
      <c r="W232" s="7"/>
      <c r="X232" s="8">
        <v>2017</v>
      </c>
      <c r="Y232" s="9" t="s">
        <v>257</v>
      </c>
      <c r="Z232" s="10">
        <v>42837</v>
      </c>
      <c r="AA232" s="9">
        <v>1196575.8700000001</v>
      </c>
      <c r="AB232" s="10">
        <v>43557</v>
      </c>
      <c r="AC232" s="9"/>
      <c r="AD232" s="10">
        <v>43804</v>
      </c>
      <c r="AE232" s="9">
        <v>1437462.04</v>
      </c>
      <c r="AF232" s="10">
        <v>44322</v>
      </c>
      <c r="AG232" s="9">
        <v>67769.679999999702</v>
      </c>
      <c r="AH232" s="10">
        <v>44322</v>
      </c>
      <c r="AI232" s="9"/>
      <c r="AJ232" s="10">
        <v>44323</v>
      </c>
      <c r="AK232" s="9">
        <v>150035.88000000035</v>
      </c>
      <c r="AL232" s="10">
        <v>44439</v>
      </c>
      <c r="AM232" s="9">
        <v>45194.439999999944</v>
      </c>
      <c r="AN232" s="10"/>
      <c r="AO232" s="9"/>
      <c r="AP232" s="10"/>
      <c r="AQ232" s="9"/>
      <c r="AR232" s="10"/>
      <c r="AS232" s="9"/>
      <c r="AT232" s="10"/>
      <c r="AU232" s="9"/>
      <c r="AV232" s="10"/>
      <c r="AW232" s="9"/>
      <c r="AX232" s="10"/>
      <c r="AY232" s="9"/>
      <c r="AZ232" s="10"/>
      <c r="BA232" s="9"/>
      <c r="BB232" s="10"/>
      <c r="BC232" s="4"/>
      <c r="BD232" s="10"/>
      <c r="BE232" s="4"/>
      <c r="BF232" s="10"/>
      <c r="BG232" s="4"/>
      <c r="BH232" s="10"/>
      <c r="BI232" s="4"/>
      <c r="BJ232" s="9">
        <v>2897037.91</v>
      </c>
      <c r="BK232" s="11">
        <f t="shared" si="7"/>
        <v>1</v>
      </c>
      <c r="BL232" s="12" t="s">
        <v>72</v>
      </c>
    </row>
    <row r="233" spans="1:64" ht="19.5" customHeight="1" x14ac:dyDescent="0.35">
      <c r="A233" s="3">
        <v>229</v>
      </c>
      <c r="B233" s="3" t="s">
        <v>63</v>
      </c>
      <c r="C233" s="3">
        <v>2327672</v>
      </c>
      <c r="D233" s="4" t="s">
        <v>797</v>
      </c>
      <c r="E233" s="3" t="s">
        <v>798</v>
      </c>
      <c r="F233" s="3" t="s">
        <v>66</v>
      </c>
      <c r="G233" s="4" t="s">
        <v>654</v>
      </c>
      <c r="H233" s="4" t="s">
        <v>738</v>
      </c>
      <c r="I233" s="4" t="s">
        <v>799</v>
      </c>
      <c r="J233" s="4" t="s">
        <v>800</v>
      </c>
      <c r="K233" s="4" t="s">
        <v>108</v>
      </c>
      <c r="L233" s="4">
        <v>16024</v>
      </c>
      <c r="M233" s="4">
        <v>16024</v>
      </c>
      <c r="N233" s="4" t="s">
        <v>71</v>
      </c>
      <c r="O233" s="3">
        <v>2017</v>
      </c>
      <c r="P233" s="5" t="s">
        <v>72</v>
      </c>
      <c r="Q233" s="4" t="s">
        <v>601</v>
      </c>
      <c r="R233" s="4" t="s">
        <v>81</v>
      </c>
      <c r="S233" s="6" t="s">
        <v>524</v>
      </c>
      <c r="T233" s="4" t="s">
        <v>74</v>
      </c>
      <c r="U233" s="4" t="s">
        <v>74</v>
      </c>
      <c r="V233" s="7">
        <f t="shared" si="6"/>
        <v>3588556.29</v>
      </c>
      <c r="W233" s="7"/>
      <c r="X233" s="8">
        <v>2017</v>
      </c>
      <c r="Y233" s="9" t="s">
        <v>140</v>
      </c>
      <c r="Z233" s="10">
        <v>42935</v>
      </c>
      <c r="AA233" s="9">
        <v>3607981.61</v>
      </c>
      <c r="AB233" s="10">
        <v>43185</v>
      </c>
      <c r="AC233" s="9"/>
      <c r="AD233" s="10">
        <v>43270</v>
      </c>
      <c r="AE233" s="9"/>
      <c r="AF233" s="10">
        <v>43403</v>
      </c>
      <c r="AG233" s="9">
        <v>-19425.319999999832</v>
      </c>
      <c r="AH233" s="10"/>
      <c r="AI233" s="9"/>
      <c r="AJ233" s="10"/>
      <c r="AK233" s="9"/>
      <c r="AL233" s="10"/>
      <c r="AM233" s="9"/>
      <c r="AN233" s="10"/>
      <c r="AO233" s="9"/>
      <c r="AP233" s="10"/>
      <c r="AQ233" s="9"/>
      <c r="AR233" s="10"/>
      <c r="AS233" s="9"/>
      <c r="AT233" s="10"/>
      <c r="AU233" s="9"/>
      <c r="AV233" s="10"/>
      <c r="AW233" s="9"/>
      <c r="AX233" s="10"/>
      <c r="AY233" s="9"/>
      <c r="AZ233" s="10"/>
      <c r="BA233" s="9"/>
      <c r="BB233" s="10"/>
      <c r="BC233" s="4"/>
      <c r="BD233" s="10"/>
      <c r="BE233" s="4"/>
      <c r="BF233" s="10"/>
      <c r="BG233" s="4"/>
      <c r="BH233" s="10"/>
      <c r="BI233" s="4"/>
      <c r="BJ233" s="9">
        <v>3588556.29</v>
      </c>
      <c r="BK233" s="11">
        <f t="shared" si="7"/>
        <v>1</v>
      </c>
      <c r="BL233" s="12" t="s">
        <v>72</v>
      </c>
    </row>
    <row r="234" spans="1:64" ht="19.5" customHeight="1" x14ac:dyDescent="0.35">
      <c r="A234" s="3">
        <v>230</v>
      </c>
      <c r="B234" s="3" t="s">
        <v>63</v>
      </c>
      <c r="C234" s="3">
        <v>2185419</v>
      </c>
      <c r="D234" s="4" t="s">
        <v>801</v>
      </c>
      <c r="E234" s="3" t="s">
        <v>166</v>
      </c>
      <c r="F234" s="3" t="s">
        <v>66</v>
      </c>
      <c r="G234" s="4" t="s">
        <v>67</v>
      </c>
      <c r="H234" s="4" t="s">
        <v>167</v>
      </c>
      <c r="I234" s="4" t="s">
        <v>168</v>
      </c>
      <c r="J234" s="4" t="s">
        <v>169</v>
      </c>
      <c r="K234" s="4" t="s">
        <v>239</v>
      </c>
      <c r="L234" s="4">
        <v>84298</v>
      </c>
      <c r="M234" s="4">
        <v>84298</v>
      </c>
      <c r="N234" s="4" t="s">
        <v>71</v>
      </c>
      <c r="O234" s="3">
        <v>2017</v>
      </c>
      <c r="P234" s="5" t="s">
        <v>72</v>
      </c>
      <c r="Q234" s="4" t="s">
        <v>150</v>
      </c>
      <c r="R234" s="4" t="s">
        <v>81</v>
      </c>
      <c r="S234" s="6">
        <v>485524.69</v>
      </c>
      <c r="T234" s="4" t="s">
        <v>74</v>
      </c>
      <c r="U234" s="4" t="s">
        <v>74</v>
      </c>
      <c r="V234" s="7">
        <f t="shared" si="6"/>
        <v>21965678.609999999</v>
      </c>
      <c r="W234" s="7"/>
      <c r="X234" s="8">
        <v>2017</v>
      </c>
      <c r="Y234" s="9" t="s">
        <v>140</v>
      </c>
      <c r="Z234" s="10">
        <v>42921</v>
      </c>
      <c r="AA234" s="9">
        <v>21988971.399999999</v>
      </c>
      <c r="AB234" s="10">
        <v>43290</v>
      </c>
      <c r="AC234" s="9"/>
      <c r="AD234" s="10">
        <v>43678</v>
      </c>
      <c r="AE234" s="9">
        <v>-23292.789999999106</v>
      </c>
      <c r="AF234" s="10"/>
      <c r="AG234" s="9"/>
      <c r="AH234" s="10"/>
      <c r="AI234" s="9"/>
      <c r="AJ234" s="10"/>
      <c r="AK234" s="9"/>
      <c r="AL234" s="10"/>
      <c r="AM234" s="9"/>
      <c r="AN234" s="10"/>
      <c r="AO234" s="9"/>
      <c r="AP234" s="10"/>
      <c r="AQ234" s="9"/>
      <c r="AR234" s="10"/>
      <c r="AS234" s="9"/>
      <c r="AT234" s="10"/>
      <c r="AU234" s="9"/>
      <c r="AV234" s="10"/>
      <c r="AW234" s="9"/>
      <c r="AX234" s="10"/>
      <c r="AY234" s="9"/>
      <c r="AZ234" s="10"/>
      <c r="BA234" s="9"/>
      <c r="BB234" s="10"/>
      <c r="BC234" s="4"/>
      <c r="BD234" s="10"/>
      <c r="BE234" s="4"/>
      <c r="BF234" s="10"/>
      <c r="BG234" s="4"/>
      <c r="BH234" s="10"/>
      <c r="BI234" s="4"/>
      <c r="BJ234" s="9">
        <v>21965678.609999999</v>
      </c>
      <c r="BK234" s="11">
        <f t="shared" si="7"/>
        <v>1</v>
      </c>
      <c r="BL234" s="12" t="s">
        <v>72</v>
      </c>
    </row>
    <row r="235" spans="1:64" ht="19.5" customHeight="1" x14ac:dyDescent="0.35">
      <c r="A235" s="3">
        <v>231</v>
      </c>
      <c r="B235" s="3" t="s">
        <v>63</v>
      </c>
      <c r="C235" s="3">
        <v>2251189</v>
      </c>
      <c r="D235" s="4" t="s">
        <v>802</v>
      </c>
      <c r="E235" s="3" t="s">
        <v>544</v>
      </c>
      <c r="F235" s="3" t="s">
        <v>132</v>
      </c>
      <c r="G235" s="4" t="s">
        <v>174</v>
      </c>
      <c r="H235" s="4"/>
      <c r="I235" s="4"/>
      <c r="J235" s="4" t="s">
        <v>545</v>
      </c>
      <c r="K235" s="4" t="s">
        <v>116</v>
      </c>
      <c r="L235" s="4">
        <v>50</v>
      </c>
      <c r="M235" s="4">
        <v>50</v>
      </c>
      <c r="N235" s="4" t="s">
        <v>71</v>
      </c>
      <c r="O235" s="3">
        <v>2017</v>
      </c>
      <c r="P235" s="5" t="s">
        <v>72</v>
      </c>
      <c r="Q235" s="4" t="s">
        <v>135</v>
      </c>
      <c r="R235" s="4" t="s">
        <v>81</v>
      </c>
      <c r="S235" s="6" t="s">
        <v>524</v>
      </c>
      <c r="T235" s="4" t="s">
        <v>74</v>
      </c>
      <c r="U235" s="4" t="s">
        <v>74</v>
      </c>
      <c r="V235" s="7">
        <f t="shared" si="6"/>
        <v>4667037.24</v>
      </c>
      <c r="W235" s="7"/>
      <c r="X235" s="8">
        <v>2017</v>
      </c>
      <c r="Y235" s="9" t="s">
        <v>102</v>
      </c>
      <c r="Z235" s="10">
        <v>42872</v>
      </c>
      <c r="AA235" s="9">
        <v>3895961.81</v>
      </c>
      <c r="AB235" s="10">
        <v>43341</v>
      </c>
      <c r="AC235" s="9">
        <v>683080.13000000035</v>
      </c>
      <c r="AD235" s="10">
        <v>43524</v>
      </c>
      <c r="AE235" s="9"/>
      <c r="AF235" s="10">
        <v>43528</v>
      </c>
      <c r="AG235" s="9"/>
      <c r="AH235" s="10">
        <v>45653</v>
      </c>
      <c r="AI235" s="9">
        <v>87995.299999999814</v>
      </c>
      <c r="AJ235" s="10"/>
      <c r="AK235" s="9"/>
      <c r="AL235" s="10"/>
      <c r="AM235" s="9"/>
      <c r="AN235" s="10"/>
      <c r="AO235" s="9"/>
      <c r="AP235" s="10"/>
      <c r="AQ235" s="9"/>
      <c r="AR235" s="10"/>
      <c r="AS235" s="9"/>
      <c r="AT235" s="10"/>
      <c r="AU235" s="9"/>
      <c r="AV235" s="10"/>
      <c r="AW235" s="9"/>
      <c r="AX235" s="10"/>
      <c r="AY235" s="9"/>
      <c r="AZ235" s="10"/>
      <c r="BA235" s="9"/>
      <c r="BB235" s="10"/>
      <c r="BC235" s="4"/>
      <c r="BD235" s="10"/>
      <c r="BE235" s="4"/>
      <c r="BF235" s="10"/>
      <c r="BG235" s="4"/>
      <c r="BH235" s="10"/>
      <c r="BI235" s="4"/>
      <c r="BJ235" s="9">
        <v>4518982.71</v>
      </c>
      <c r="BK235" s="11">
        <v>1</v>
      </c>
      <c r="BL235" s="12" t="s">
        <v>72</v>
      </c>
    </row>
    <row r="236" spans="1:64" ht="19.5" customHeight="1" x14ac:dyDescent="0.35">
      <c r="A236" s="3">
        <v>232</v>
      </c>
      <c r="B236" s="3" t="s">
        <v>63</v>
      </c>
      <c r="C236" s="3">
        <v>2319088</v>
      </c>
      <c r="D236" s="4" t="s">
        <v>803</v>
      </c>
      <c r="E236" s="3" t="s">
        <v>804</v>
      </c>
      <c r="F236" s="3" t="s">
        <v>66</v>
      </c>
      <c r="G236" s="4" t="s">
        <v>180</v>
      </c>
      <c r="H236" s="4" t="s">
        <v>410</v>
      </c>
      <c r="I236" s="4" t="s">
        <v>805</v>
      </c>
      <c r="J236" s="4" t="s">
        <v>806</v>
      </c>
      <c r="K236" s="4" t="s">
        <v>341</v>
      </c>
      <c r="L236" s="4">
        <v>2035</v>
      </c>
      <c r="M236" s="4">
        <v>2035</v>
      </c>
      <c r="N236" s="4" t="s">
        <v>71</v>
      </c>
      <c r="O236" s="3">
        <v>2017</v>
      </c>
      <c r="P236" s="5" t="s">
        <v>72</v>
      </c>
      <c r="Q236" s="4" t="s">
        <v>270</v>
      </c>
      <c r="R236" s="4" t="s">
        <v>81</v>
      </c>
      <c r="S236" s="6">
        <v>191200</v>
      </c>
      <c r="T236" s="4" t="s">
        <v>74</v>
      </c>
      <c r="U236" s="4" t="s">
        <v>74</v>
      </c>
      <c r="V236" s="7">
        <f t="shared" si="6"/>
        <v>11919528.210000001</v>
      </c>
      <c r="W236" s="7"/>
      <c r="X236" s="8">
        <v>2018</v>
      </c>
      <c r="Y236" s="9" t="s">
        <v>171</v>
      </c>
      <c r="Z236" s="10">
        <v>43140</v>
      </c>
      <c r="AA236" s="9">
        <v>6737168.4699999997</v>
      </c>
      <c r="AB236" s="10">
        <v>43706</v>
      </c>
      <c r="AC236" s="9">
        <v>4554736.95</v>
      </c>
      <c r="AD236" s="10">
        <v>43834</v>
      </c>
      <c r="AE236" s="9"/>
      <c r="AF236" s="10">
        <v>44112</v>
      </c>
      <c r="AG236" s="9">
        <v>260096.8200000003</v>
      </c>
      <c r="AH236" s="10"/>
      <c r="AI236" s="9"/>
      <c r="AJ236" s="10">
        <v>44767</v>
      </c>
      <c r="AK236" s="9">
        <v>367525.97000000067</v>
      </c>
      <c r="AL236" s="10"/>
      <c r="AM236" s="9"/>
      <c r="AN236" s="10"/>
      <c r="AO236" s="9"/>
      <c r="AP236" s="10"/>
      <c r="AQ236" s="9"/>
      <c r="AR236" s="10"/>
      <c r="AS236" s="9"/>
      <c r="AT236" s="10"/>
      <c r="AU236" s="9"/>
      <c r="AV236" s="10"/>
      <c r="AW236" s="9"/>
      <c r="AX236" s="10"/>
      <c r="AY236" s="9"/>
      <c r="AZ236" s="10"/>
      <c r="BA236" s="9"/>
      <c r="BB236" s="10"/>
      <c r="BC236" s="4"/>
      <c r="BD236" s="10"/>
      <c r="BE236" s="4"/>
      <c r="BF236" s="10"/>
      <c r="BG236" s="4"/>
      <c r="BH236" s="10"/>
      <c r="BI236" s="4"/>
      <c r="BJ236" s="9">
        <v>11919528.209999999</v>
      </c>
      <c r="BK236" s="11">
        <f t="shared" si="7"/>
        <v>0.99999999999999989</v>
      </c>
      <c r="BL236" s="12" t="s">
        <v>72</v>
      </c>
    </row>
    <row r="237" spans="1:64" ht="19.5" customHeight="1" x14ac:dyDescent="0.35">
      <c r="A237" s="3">
        <v>233</v>
      </c>
      <c r="B237" s="3" t="s">
        <v>63</v>
      </c>
      <c r="C237" s="3">
        <v>2187791</v>
      </c>
      <c r="D237" s="4" t="s">
        <v>807</v>
      </c>
      <c r="E237" s="3" t="s">
        <v>339</v>
      </c>
      <c r="F237" s="3" t="s">
        <v>132</v>
      </c>
      <c r="G237" s="4" t="s">
        <v>198</v>
      </c>
      <c r="H237" s="4"/>
      <c r="I237" s="4"/>
      <c r="J237" s="4" t="s">
        <v>340</v>
      </c>
      <c r="K237" s="4" t="s">
        <v>116</v>
      </c>
      <c r="L237" s="4">
        <v>4020</v>
      </c>
      <c r="M237" s="4">
        <v>4020</v>
      </c>
      <c r="N237" s="4" t="s">
        <v>71</v>
      </c>
      <c r="O237" s="3">
        <v>2017</v>
      </c>
      <c r="P237" s="5" t="s">
        <v>72</v>
      </c>
      <c r="Q237" s="4" t="s">
        <v>750</v>
      </c>
      <c r="R237" s="4" t="s">
        <v>74</v>
      </c>
      <c r="S237" s="6"/>
      <c r="T237" s="4" t="s">
        <v>74</v>
      </c>
      <c r="U237" s="4" t="s">
        <v>74</v>
      </c>
      <c r="V237" s="7">
        <f t="shared" si="6"/>
        <v>6827613.8400000008</v>
      </c>
      <c r="W237" s="7"/>
      <c r="X237" s="8">
        <v>2017</v>
      </c>
      <c r="Y237" s="9" t="s">
        <v>257</v>
      </c>
      <c r="Z237" s="10">
        <v>42831</v>
      </c>
      <c r="AA237" s="9">
        <v>6452411.4400000004</v>
      </c>
      <c r="AB237" s="10">
        <v>43007</v>
      </c>
      <c r="AC237" s="9">
        <v>-18332.5</v>
      </c>
      <c r="AD237" s="10">
        <v>43131</v>
      </c>
      <c r="AE237" s="9">
        <v>393534.9</v>
      </c>
      <c r="AF237" s="10">
        <v>43157</v>
      </c>
      <c r="AG237" s="9"/>
      <c r="AH237" s="10">
        <v>43158</v>
      </c>
      <c r="AI237" s="9"/>
      <c r="AJ237" s="10">
        <v>43237</v>
      </c>
      <c r="AK237" s="9"/>
      <c r="AL237" s="10">
        <v>43276</v>
      </c>
      <c r="AM237" s="9"/>
      <c r="AN237" s="10"/>
      <c r="AO237" s="9"/>
      <c r="AP237" s="10"/>
      <c r="AQ237" s="9"/>
      <c r="AR237" s="10"/>
      <c r="AS237" s="9"/>
      <c r="AT237" s="10"/>
      <c r="AU237" s="9"/>
      <c r="AV237" s="10"/>
      <c r="AW237" s="9"/>
      <c r="AX237" s="10"/>
      <c r="AY237" s="9"/>
      <c r="AZ237" s="10"/>
      <c r="BA237" s="9"/>
      <c r="BB237" s="10"/>
      <c r="BC237" s="4"/>
      <c r="BD237" s="10"/>
      <c r="BE237" s="4"/>
      <c r="BF237" s="10"/>
      <c r="BG237" s="4"/>
      <c r="BH237" s="10"/>
      <c r="BI237" s="4"/>
      <c r="BJ237" s="9">
        <v>6810326.7799999993</v>
      </c>
      <c r="BK237" s="11">
        <v>1</v>
      </c>
      <c r="BL237" s="12" t="s">
        <v>72</v>
      </c>
    </row>
    <row r="238" spans="1:64" ht="19.5" customHeight="1" x14ac:dyDescent="0.35">
      <c r="A238" s="3">
        <v>234</v>
      </c>
      <c r="B238" s="3" t="s">
        <v>63</v>
      </c>
      <c r="C238" s="3">
        <v>2266503</v>
      </c>
      <c r="D238" s="4" t="s">
        <v>808</v>
      </c>
      <c r="E238" s="3" t="s">
        <v>809</v>
      </c>
      <c r="F238" s="3" t="s">
        <v>66</v>
      </c>
      <c r="G238" s="4" t="s">
        <v>180</v>
      </c>
      <c r="H238" s="4" t="s">
        <v>181</v>
      </c>
      <c r="I238" s="4"/>
      <c r="J238" s="4" t="s">
        <v>810</v>
      </c>
      <c r="K238" s="4" t="s">
        <v>116</v>
      </c>
      <c r="L238" s="4">
        <v>1774</v>
      </c>
      <c r="M238" s="4">
        <v>1774</v>
      </c>
      <c r="N238" s="4" t="s">
        <v>71</v>
      </c>
      <c r="O238" s="3">
        <v>2017</v>
      </c>
      <c r="P238" s="5" t="s">
        <v>72</v>
      </c>
      <c r="Q238" s="4" t="s">
        <v>361</v>
      </c>
      <c r="R238" s="4" t="s">
        <v>74</v>
      </c>
      <c r="S238" s="6"/>
      <c r="T238" s="4" t="s">
        <v>74</v>
      </c>
      <c r="U238" s="4" t="s">
        <v>74</v>
      </c>
      <c r="V238" s="7">
        <f t="shared" si="6"/>
        <v>3584590.56</v>
      </c>
      <c r="W238" s="7"/>
      <c r="X238" s="8">
        <v>2017</v>
      </c>
      <c r="Y238" s="9" t="s">
        <v>136</v>
      </c>
      <c r="Z238" s="10">
        <v>42913</v>
      </c>
      <c r="AA238" s="9">
        <v>3584590.56</v>
      </c>
      <c r="AB238" s="10">
        <v>43009</v>
      </c>
      <c r="AC238" s="9"/>
      <c r="AD238" s="10"/>
      <c r="AE238" s="9"/>
      <c r="AF238" s="10"/>
      <c r="AG238" s="9"/>
      <c r="AH238" s="10"/>
      <c r="AI238" s="9"/>
      <c r="AJ238" s="10"/>
      <c r="AK238" s="9"/>
      <c r="AL238" s="10"/>
      <c r="AM238" s="9"/>
      <c r="AN238" s="10"/>
      <c r="AO238" s="9"/>
      <c r="AP238" s="10"/>
      <c r="AQ238" s="9"/>
      <c r="AR238" s="10"/>
      <c r="AS238" s="9"/>
      <c r="AT238" s="10"/>
      <c r="AU238" s="9"/>
      <c r="AV238" s="10"/>
      <c r="AW238" s="9"/>
      <c r="AX238" s="10"/>
      <c r="AY238" s="9"/>
      <c r="AZ238" s="10"/>
      <c r="BA238" s="9"/>
      <c r="BB238" s="10"/>
      <c r="BC238" s="4"/>
      <c r="BD238" s="10"/>
      <c r="BE238" s="4"/>
      <c r="BF238" s="10"/>
      <c r="BG238" s="4"/>
      <c r="BH238" s="10"/>
      <c r="BI238" s="4"/>
      <c r="BJ238" s="9">
        <v>3584590.56</v>
      </c>
      <c r="BK238" s="11">
        <f t="shared" si="7"/>
        <v>1</v>
      </c>
      <c r="BL238" s="12" t="s">
        <v>72</v>
      </c>
    </row>
    <row r="239" spans="1:64" ht="19.5" customHeight="1" x14ac:dyDescent="0.35">
      <c r="A239" s="3">
        <v>235</v>
      </c>
      <c r="B239" s="3" t="s">
        <v>63</v>
      </c>
      <c r="C239" s="3">
        <v>2202189</v>
      </c>
      <c r="D239" s="4" t="s">
        <v>811</v>
      </c>
      <c r="E239" s="3" t="s">
        <v>383</v>
      </c>
      <c r="F239" s="3" t="s">
        <v>66</v>
      </c>
      <c r="G239" s="4" t="s">
        <v>174</v>
      </c>
      <c r="H239" s="4" t="s">
        <v>175</v>
      </c>
      <c r="I239" s="4"/>
      <c r="J239" s="4" t="s">
        <v>384</v>
      </c>
      <c r="K239" s="4" t="s">
        <v>812</v>
      </c>
      <c r="L239" s="4">
        <v>1086</v>
      </c>
      <c r="M239" s="4">
        <v>1086</v>
      </c>
      <c r="N239" s="4" t="s">
        <v>71</v>
      </c>
      <c r="O239" s="3">
        <v>2017</v>
      </c>
      <c r="P239" s="5" t="s">
        <v>72</v>
      </c>
      <c r="Q239" s="4" t="s">
        <v>813</v>
      </c>
      <c r="R239" s="4" t="s">
        <v>74</v>
      </c>
      <c r="S239" s="6"/>
      <c r="T239" s="4" t="s">
        <v>74</v>
      </c>
      <c r="U239" s="4" t="s">
        <v>74</v>
      </c>
      <c r="V239" s="7">
        <f t="shared" si="6"/>
        <v>644050.59</v>
      </c>
      <c r="W239" s="7"/>
      <c r="X239" s="8">
        <v>2017</v>
      </c>
      <c r="Y239" s="9" t="s">
        <v>129</v>
      </c>
      <c r="Z239" s="10">
        <v>42817</v>
      </c>
      <c r="AA239" s="9">
        <v>644050.59</v>
      </c>
      <c r="AB239" s="10">
        <v>43060</v>
      </c>
      <c r="AC239" s="9"/>
      <c r="AD239" s="10"/>
      <c r="AE239" s="9"/>
      <c r="AF239" s="10"/>
      <c r="AG239" s="9"/>
      <c r="AH239" s="10"/>
      <c r="AI239" s="9"/>
      <c r="AJ239" s="10"/>
      <c r="AK239" s="9"/>
      <c r="AL239" s="10"/>
      <c r="AM239" s="9"/>
      <c r="AN239" s="10"/>
      <c r="AO239" s="9"/>
      <c r="AP239" s="10"/>
      <c r="AQ239" s="9"/>
      <c r="AR239" s="10"/>
      <c r="AS239" s="9"/>
      <c r="AT239" s="10"/>
      <c r="AU239" s="9"/>
      <c r="AV239" s="10"/>
      <c r="AW239" s="9"/>
      <c r="AX239" s="10"/>
      <c r="AY239" s="9"/>
      <c r="AZ239" s="10"/>
      <c r="BA239" s="9"/>
      <c r="BB239" s="10"/>
      <c r="BC239" s="4"/>
      <c r="BD239" s="10"/>
      <c r="BE239" s="4"/>
      <c r="BF239" s="10"/>
      <c r="BG239" s="4"/>
      <c r="BH239" s="10"/>
      <c r="BI239" s="4"/>
      <c r="BJ239" s="9">
        <v>644050.59</v>
      </c>
      <c r="BK239" s="11">
        <f t="shared" si="7"/>
        <v>1</v>
      </c>
      <c r="BL239" s="12" t="s">
        <v>72</v>
      </c>
    </row>
    <row r="240" spans="1:64" ht="19.5" customHeight="1" x14ac:dyDescent="0.35">
      <c r="A240" s="3">
        <v>236</v>
      </c>
      <c r="B240" s="3" t="s">
        <v>63</v>
      </c>
      <c r="C240" s="3">
        <v>2323629</v>
      </c>
      <c r="D240" s="4" t="s">
        <v>814</v>
      </c>
      <c r="E240" s="3" t="s">
        <v>677</v>
      </c>
      <c r="F240" s="3" t="s">
        <v>66</v>
      </c>
      <c r="G240" s="4" t="s">
        <v>174</v>
      </c>
      <c r="H240" s="4" t="s">
        <v>175</v>
      </c>
      <c r="I240" s="4" t="s">
        <v>678</v>
      </c>
      <c r="J240" s="4" t="s">
        <v>679</v>
      </c>
      <c r="K240" s="4" t="s">
        <v>70</v>
      </c>
      <c r="L240" s="4">
        <v>2494</v>
      </c>
      <c r="M240" s="4">
        <v>2494</v>
      </c>
      <c r="N240" s="4" t="s">
        <v>71</v>
      </c>
      <c r="O240" s="3">
        <v>2017</v>
      </c>
      <c r="P240" s="5" t="s">
        <v>72</v>
      </c>
      <c r="Q240" s="4" t="s">
        <v>815</v>
      </c>
      <c r="R240" s="4" t="s">
        <v>81</v>
      </c>
      <c r="S240" s="6" t="s">
        <v>524</v>
      </c>
      <c r="T240" s="4" t="s">
        <v>74</v>
      </c>
      <c r="U240" s="4" t="s">
        <v>74</v>
      </c>
      <c r="V240" s="7">
        <f t="shared" si="6"/>
        <v>893347.33</v>
      </c>
      <c r="W240" s="7"/>
      <c r="X240" s="8">
        <v>2017</v>
      </c>
      <c r="Y240" s="9" t="s">
        <v>140</v>
      </c>
      <c r="Z240" s="10">
        <v>42923</v>
      </c>
      <c r="AA240" s="9">
        <v>856284</v>
      </c>
      <c r="AB240" s="10">
        <v>42982</v>
      </c>
      <c r="AC240" s="9">
        <v>43133.270000000019</v>
      </c>
      <c r="AD240" s="10">
        <v>43020</v>
      </c>
      <c r="AE240" s="9">
        <v>-6069.9400000000605</v>
      </c>
      <c r="AF240" s="10"/>
      <c r="AG240" s="9"/>
      <c r="AH240" s="10"/>
      <c r="AI240" s="9"/>
      <c r="AJ240" s="10"/>
      <c r="AK240" s="9"/>
      <c r="AL240" s="10"/>
      <c r="AM240" s="9"/>
      <c r="AN240" s="10"/>
      <c r="AO240" s="9"/>
      <c r="AP240" s="10"/>
      <c r="AQ240" s="9"/>
      <c r="AR240" s="10"/>
      <c r="AS240" s="9"/>
      <c r="AT240" s="10"/>
      <c r="AU240" s="9"/>
      <c r="AV240" s="10"/>
      <c r="AW240" s="9"/>
      <c r="AX240" s="10"/>
      <c r="AY240" s="9"/>
      <c r="AZ240" s="10"/>
      <c r="BA240" s="9"/>
      <c r="BB240" s="10"/>
      <c r="BC240" s="4"/>
      <c r="BD240" s="10"/>
      <c r="BE240" s="4"/>
      <c r="BF240" s="10"/>
      <c r="BG240" s="4"/>
      <c r="BH240" s="10"/>
      <c r="BI240" s="4"/>
      <c r="BJ240" s="9">
        <v>893347.33</v>
      </c>
      <c r="BK240" s="11">
        <f t="shared" si="7"/>
        <v>1</v>
      </c>
      <c r="BL240" s="12" t="s">
        <v>72</v>
      </c>
    </row>
    <row r="241" spans="1:64" ht="19.5" customHeight="1" x14ac:dyDescent="0.35">
      <c r="A241" s="3">
        <v>237</v>
      </c>
      <c r="B241" s="3" t="s">
        <v>63</v>
      </c>
      <c r="C241" s="3">
        <v>2304889</v>
      </c>
      <c r="D241" s="4" t="s">
        <v>816</v>
      </c>
      <c r="E241" s="3" t="s">
        <v>2904</v>
      </c>
      <c r="F241" s="3" t="s">
        <v>670</v>
      </c>
      <c r="G241" s="4" t="s">
        <v>246</v>
      </c>
      <c r="H241" s="4" t="s">
        <v>247</v>
      </c>
      <c r="I241" s="4" t="s">
        <v>248</v>
      </c>
      <c r="J241" s="4" t="s">
        <v>791</v>
      </c>
      <c r="K241" s="4" t="s">
        <v>134</v>
      </c>
      <c r="L241" s="4">
        <v>8542</v>
      </c>
      <c r="M241" s="4">
        <v>8542</v>
      </c>
      <c r="N241" s="4" t="s">
        <v>71</v>
      </c>
      <c r="O241" s="3">
        <v>2017</v>
      </c>
      <c r="P241" s="5" t="s">
        <v>122</v>
      </c>
      <c r="Q241" s="4" t="s">
        <v>817</v>
      </c>
      <c r="R241" s="4" t="s">
        <v>81</v>
      </c>
      <c r="S241" s="6" t="s">
        <v>524</v>
      </c>
      <c r="T241" s="4" t="s">
        <v>74</v>
      </c>
      <c r="U241" s="4" t="s">
        <v>74</v>
      </c>
      <c r="V241" s="7">
        <f t="shared" si="6"/>
        <v>46919894.140000001</v>
      </c>
      <c r="W241" s="7"/>
      <c r="X241" s="8">
        <v>2017</v>
      </c>
      <c r="Y241" s="9" t="s">
        <v>257</v>
      </c>
      <c r="Z241" s="10">
        <v>42844</v>
      </c>
      <c r="AA241" s="9">
        <v>17842670</v>
      </c>
      <c r="AB241" s="10">
        <v>43341</v>
      </c>
      <c r="AC241" s="9"/>
      <c r="AD241" s="10">
        <v>43402</v>
      </c>
      <c r="AE241" s="9">
        <v>1190.18</v>
      </c>
      <c r="AF241" s="10">
        <v>43496</v>
      </c>
      <c r="AG241" s="9">
        <v>254662.5</v>
      </c>
      <c r="AH241" s="10">
        <v>43641</v>
      </c>
      <c r="AI241" s="9"/>
      <c r="AJ241" s="10">
        <v>44133</v>
      </c>
      <c r="AK241" s="9"/>
      <c r="AL241" s="10">
        <v>44133</v>
      </c>
      <c r="AM241" s="9"/>
      <c r="AN241" s="10">
        <v>44167</v>
      </c>
      <c r="AO241" s="9">
        <v>17035510.090000004</v>
      </c>
      <c r="AP241" s="10">
        <v>44167</v>
      </c>
      <c r="AQ241" s="9"/>
      <c r="AR241" s="10">
        <v>44621</v>
      </c>
      <c r="AS241" s="9">
        <v>1413204.4499999955</v>
      </c>
      <c r="AT241" s="10">
        <v>44621</v>
      </c>
      <c r="AU241" s="9">
        <v>171901.96999999881</v>
      </c>
      <c r="AV241" s="10">
        <v>44621</v>
      </c>
      <c r="AW241" s="9"/>
      <c r="AX241" s="10"/>
      <c r="AY241" s="9"/>
      <c r="AZ241" s="10">
        <v>45554</v>
      </c>
      <c r="BA241" s="9">
        <v>966293.1799999997</v>
      </c>
      <c r="BB241" s="10">
        <v>45673</v>
      </c>
      <c r="BC241" s="4">
        <v>9234461.7700000033</v>
      </c>
      <c r="BD241" s="10"/>
      <c r="BE241" s="4"/>
      <c r="BF241" s="10"/>
      <c r="BG241" s="4"/>
      <c r="BH241" s="10"/>
      <c r="BI241" s="4"/>
      <c r="BJ241" s="9">
        <v>42895427.240000002</v>
      </c>
      <c r="BK241" s="11">
        <f t="shared" si="7"/>
        <v>0.91422685464737496</v>
      </c>
      <c r="BL241" s="12" t="s">
        <v>2899</v>
      </c>
    </row>
    <row r="242" spans="1:64" ht="19.5" customHeight="1" x14ac:dyDescent="0.35">
      <c r="A242" s="3">
        <v>238</v>
      </c>
      <c r="B242" s="3" t="s">
        <v>63</v>
      </c>
      <c r="C242" s="3">
        <v>2233800</v>
      </c>
      <c r="D242" s="4" t="s">
        <v>818</v>
      </c>
      <c r="E242" s="3" t="s">
        <v>2901</v>
      </c>
      <c r="F242" s="3" t="s">
        <v>670</v>
      </c>
      <c r="G242" s="4" t="s">
        <v>99</v>
      </c>
      <c r="H242" s="4" t="s">
        <v>388</v>
      </c>
      <c r="I242" s="4" t="s">
        <v>819</v>
      </c>
      <c r="J242" s="4" t="s">
        <v>673</v>
      </c>
      <c r="K242" s="4" t="s">
        <v>116</v>
      </c>
      <c r="L242" s="4">
        <v>7473</v>
      </c>
      <c r="M242" s="4">
        <v>7473</v>
      </c>
      <c r="N242" s="4" t="s">
        <v>71</v>
      </c>
      <c r="O242" s="3">
        <v>2017</v>
      </c>
      <c r="P242" s="5" t="s">
        <v>122</v>
      </c>
      <c r="Q242" s="4" t="s">
        <v>101</v>
      </c>
      <c r="R242" s="4" t="s">
        <v>81</v>
      </c>
      <c r="S242" s="6">
        <v>352507.63</v>
      </c>
      <c r="T242" s="4" t="s">
        <v>74</v>
      </c>
      <c r="U242" s="4" t="s">
        <v>74</v>
      </c>
      <c r="V242" s="7">
        <f t="shared" si="6"/>
        <v>31028786.209999997</v>
      </c>
      <c r="W242" s="7"/>
      <c r="X242" s="8">
        <v>2017</v>
      </c>
      <c r="Y242" s="9" t="s">
        <v>102</v>
      </c>
      <c r="Z242" s="10">
        <v>42871</v>
      </c>
      <c r="AA242" s="9">
        <v>10738555.189999999</v>
      </c>
      <c r="AB242" s="10">
        <v>44132</v>
      </c>
      <c r="AC242" s="9">
        <v>12867244.1</v>
      </c>
      <c r="AD242" s="10">
        <v>44217</v>
      </c>
      <c r="AE242" s="9"/>
      <c r="AF242" s="10">
        <v>44389</v>
      </c>
      <c r="AG242" s="9">
        <v>2368413.3500000015</v>
      </c>
      <c r="AH242" s="10">
        <v>44389</v>
      </c>
      <c r="AI242" s="9"/>
      <c r="AJ242" s="10">
        <v>44435</v>
      </c>
      <c r="AK242" s="9"/>
      <c r="AL242" s="10">
        <v>44713</v>
      </c>
      <c r="AM242" s="9"/>
      <c r="AN242" s="10">
        <v>44727</v>
      </c>
      <c r="AO242" s="9"/>
      <c r="AP242" s="10">
        <v>44742</v>
      </c>
      <c r="AQ242" s="9">
        <v>3531375.3900000006</v>
      </c>
      <c r="AR242" s="10">
        <v>44862</v>
      </c>
      <c r="AS242" s="9">
        <v>1053189.4899999984</v>
      </c>
      <c r="AT242" s="10">
        <v>44972</v>
      </c>
      <c r="AU242" s="9">
        <v>99090.089999999851</v>
      </c>
      <c r="AV242" s="10">
        <v>46013</v>
      </c>
      <c r="AW242" s="9">
        <v>370918.59999999776</v>
      </c>
      <c r="AX242" s="10"/>
      <c r="AY242" s="9"/>
      <c r="AZ242" s="10"/>
      <c r="BA242" s="9"/>
      <c r="BB242" s="10"/>
      <c r="BC242" s="4"/>
      <c r="BD242" s="10"/>
      <c r="BE242" s="4"/>
      <c r="BF242" s="10"/>
      <c r="BG242" s="4"/>
      <c r="BH242" s="10"/>
      <c r="BI242" s="4"/>
      <c r="BJ242" s="9">
        <v>30491111.329999998</v>
      </c>
      <c r="BK242" s="11">
        <f t="shared" si="7"/>
        <v>0.98267173983664513</v>
      </c>
      <c r="BL242" s="12" t="s">
        <v>2900</v>
      </c>
    </row>
    <row r="243" spans="1:64" ht="19.5" customHeight="1" x14ac:dyDescent="0.35">
      <c r="A243" s="3">
        <v>239</v>
      </c>
      <c r="B243" s="3" t="s">
        <v>63</v>
      </c>
      <c r="C243" s="3">
        <v>2193677</v>
      </c>
      <c r="D243" s="4" t="s">
        <v>820</v>
      </c>
      <c r="E243" s="3" t="s">
        <v>686</v>
      </c>
      <c r="F243" s="3" t="s">
        <v>66</v>
      </c>
      <c r="G243" s="4" t="s">
        <v>246</v>
      </c>
      <c r="H243" s="4" t="s">
        <v>687</v>
      </c>
      <c r="I243" s="4" t="s">
        <v>688</v>
      </c>
      <c r="J243" s="4" t="s">
        <v>689</v>
      </c>
      <c r="K243" s="4" t="s">
        <v>70</v>
      </c>
      <c r="L243" s="4">
        <v>3297</v>
      </c>
      <c r="M243" s="4">
        <v>3297</v>
      </c>
      <c r="N243" s="4" t="s">
        <v>71</v>
      </c>
      <c r="O243" s="3">
        <v>2017</v>
      </c>
      <c r="P243" s="5" t="s">
        <v>72</v>
      </c>
      <c r="Q243" s="4" t="s">
        <v>656</v>
      </c>
      <c r="R243" s="4" t="s">
        <v>74</v>
      </c>
      <c r="S243" s="6"/>
      <c r="T243" s="4" t="s">
        <v>74</v>
      </c>
      <c r="U243" s="4" t="s">
        <v>74</v>
      </c>
      <c r="V243" s="7">
        <f t="shared" si="6"/>
        <v>13436392.48</v>
      </c>
      <c r="W243" s="7"/>
      <c r="X243" s="8">
        <v>2017</v>
      </c>
      <c r="Y243" s="9" t="s">
        <v>140</v>
      </c>
      <c r="Z243" s="10">
        <v>42928</v>
      </c>
      <c r="AA243" s="9">
        <v>13436392.48</v>
      </c>
      <c r="AB243" s="10">
        <v>42873</v>
      </c>
      <c r="AC243" s="9"/>
      <c r="AD243" s="10"/>
      <c r="AE243" s="9"/>
      <c r="AF243" s="10"/>
      <c r="AG243" s="9"/>
      <c r="AH243" s="10"/>
      <c r="AI243" s="9"/>
      <c r="AJ243" s="10"/>
      <c r="AK243" s="9"/>
      <c r="AL243" s="10"/>
      <c r="AM243" s="9"/>
      <c r="AN243" s="10"/>
      <c r="AO243" s="9"/>
      <c r="AP243" s="10"/>
      <c r="AQ243" s="9"/>
      <c r="AR243" s="10"/>
      <c r="AS243" s="9"/>
      <c r="AT243" s="10"/>
      <c r="AU243" s="9"/>
      <c r="AV243" s="10"/>
      <c r="AW243" s="9"/>
      <c r="AX243" s="10"/>
      <c r="AY243" s="9"/>
      <c r="AZ243" s="10"/>
      <c r="BA243" s="9"/>
      <c r="BB243" s="10"/>
      <c r="BC243" s="4"/>
      <c r="BD243" s="10"/>
      <c r="BE243" s="4"/>
      <c r="BF243" s="10"/>
      <c r="BG243" s="4"/>
      <c r="BH243" s="10"/>
      <c r="BI243" s="4"/>
      <c r="BJ243" s="9">
        <v>13246688.799999999</v>
      </c>
      <c r="BK243" s="11">
        <v>1</v>
      </c>
      <c r="BL243" s="12" t="s">
        <v>72</v>
      </c>
    </row>
    <row r="244" spans="1:64" ht="19.5" customHeight="1" x14ac:dyDescent="0.35">
      <c r="A244" s="3">
        <v>240</v>
      </c>
      <c r="B244" s="3" t="s">
        <v>63</v>
      </c>
      <c r="C244" s="3">
        <v>2341684</v>
      </c>
      <c r="D244" s="4" t="s">
        <v>821</v>
      </c>
      <c r="E244" s="3" t="s">
        <v>822</v>
      </c>
      <c r="F244" s="3" t="s">
        <v>66</v>
      </c>
      <c r="G244" s="4" t="s">
        <v>335</v>
      </c>
      <c r="H244" s="4" t="s">
        <v>547</v>
      </c>
      <c r="I244" s="4" t="s">
        <v>823</v>
      </c>
      <c r="J244" s="4" t="s">
        <v>824</v>
      </c>
      <c r="K244" s="4" t="s">
        <v>70</v>
      </c>
      <c r="L244" s="4">
        <v>29201</v>
      </c>
      <c r="M244" s="4">
        <v>29201</v>
      </c>
      <c r="N244" s="4" t="s">
        <v>71</v>
      </c>
      <c r="O244" s="3">
        <v>2017</v>
      </c>
      <c r="P244" s="5" t="s">
        <v>72</v>
      </c>
      <c r="Q244" s="4" t="s">
        <v>825</v>
      </c>
      <c r="R244" s="4" t="s">
        <v>74</v>
      </c>
      <c r="S244" s="6"/>
      <c r="T244" s="4" t="s">
        <v>74</v>
      </c>
      <c r="U244" s="4" t="s">
        <v>74</v>
      </c>
      <c r="V244" s="7">
        <f t="shared" si="6"/>
        <v>2283998.7599999998</v>
      </c>
      <c r="W244" s="7"/>
      <c r="X244" s="8">
        <v>2017</v>
      </c>
      <c r="Y244" s="9" t="s">
        <v>82</v>
      </c>
      <c r="Z244" s="10">
        <v>43053</v>
      </c>
      <c r="AA244" s="9">
        <v>2283998.7599999998</v>
      </c>
      <c r="AB244" s="10"/>
      <c r="AC244" s="9"/>
      <c r="AD244" s="10"/>
      <c r="AE244" s="9"/>
      <c r="AF244" s="10"/>
      <c r="AG244" s="9"/>
      <c r="AH244" s="10"/>
      <c r="AI244" s="9"/>
      <c r="AJ244" s="10"/>
      <c r="AK244" s="9"/>
      <c r="AL244" s="10"/>
      <c r="AM244" s="9"/>
      <c r="AN244" s="10"/>
      <c r="AO244" s="9"/>
      <c r="AP244" s="10"/>
      <c r="AQ244" s="9"/>
      <c r="AR244" s="10"/>
      <c r="AS244" s="9"/>
      <c r="AT244" s="10"/>
      <c r="AU244" s="9"/>
      <c r="AV244" s="10"/>
      <c r="AW244" s="9"/>
      <c r="AX244" s="10"/>
      <c r="AY244" s="9"/>
      <c r="AZ244" s="10"/>
      <c r="BA244" s="9"/>
      <c r="BB244" s="10"/>
      <c r="BC244" s="4"/>
      <c r="BD244" s="10"/>
      <c r="BE244" s="4"/>
      <c r="BF244" s="10"/>
      <c r="BG244" s="4"/>
      <c r="BH244" s="10"/>
      <c r="BI244" s="4"/>
      <c r="BJ244" s="9">
        <v>2223696.6399999997</v>
      </c>
      <c r="BK244" s="11">
        <v>1</v>
      </c>
      <c r="BL244" s="12" t="s">
        <v>72</v>
      </c>
    </row>
    <row r="245" spans="1:64" ht="19.5" customHeight="1" x14ac:dyDescent="0.35">
      <c r="A245" s="3">
        <v>241</v>
      </c>
      <c r="B245" s="3" t="s">
        <v>63</v>
      </c>
      <c r="C245" s="3">
        <v>2213146</v>
      </c>
      <c r="D245" s="4" t="s">
        <v>826</v>
      </c>
      <c r="E245" s="3" t="s">
        <v>827</v>
      </c>
      <c r="F245" s="3" t="s">
        <v>66</v>
      </c>
      <c r="G245" s="4" t="s">
        <v>246</v>
      </c>
      <c r="H245" s="4" t="s">
        <v>253</v>
      </c>
      <c r="I245" s="4"/>
      <c r="J245" s="4" t="s">
        <v>828</v>
      </c>
      <c r="K245" s="4" t="s">
        <v>116</v>
      </c>
      <c r="L245" s="4">
        <v>11652</v>
      </c>
      <c r="M245" s="4">
        <v>11652</v>
      </c>
      <c r="N245" s="4" t="s">
        <v>71</v>
      </c>
      <c r="O245" s="3">
        <v>2017</v>
      </c>
      <c r="P245" s="5" t="s">
        <v>72</v>
      </c>
      <c r="Q245" s="4" t="s">
        <v>95</v>
      </c>
      <c r="R245" s="4" t="s">
        <v>81</v>
      </c>
      <c r="S245" s="6" t="s">
        <v>524</v>
      </c>
      <c r="T245" s="4" t="s">
        <v>74</v>
      </c>
      <c r="U245" s="4" t="s">
        <v>74</v>
      </c>
      <c r="V245" s="7">
        <f t="shared" si="6"/>
        <v>27360243.670000002</v>
      </c>
      <c r="W245" s="7"/>
      <c r="X245" s="8">
        <v>2017</v>
      </c>
      <c r="Y245" s="9" t="s">
        <v>102</v>
      </c>
      <c r="Z245" s="10">
        <v>42858</v>
      </c>
      <c r="AA245" s="9">
        <v>22241887.030000001</v>
      </c>
      <c r="AB245" s="10">
        <v>42928</v>
      </c>
      <c r="AC245" s="9"/>
      <c r="AD245" s="10">
        <v>43090</v>
      </c>
      <c r="AE245" s="9">
        <v>4170138.09</v>
      </c>
      <c r="AF245" s="10">
        <v>43157</v>
      </c>
      <c r="AG245" s="9"/>
      <c r="AH245" s="10">
        <v>43382</v>
      </c>
      <c r="AI245" s="9">
        <v>65419.199999999197</v>
      </c>
      <c r="AJ245" s="10">
        <v>45638</v>
      </c>
      <c r="AK245" s="9">
        <v>882799.35000000149</v>
      </c>
      <c r="AL245" s="10"/>
      <c r="AM245" s="9"/>
      <c r="AN245" s="10"/>
      <c r="AO245" s="9"/>
      <c r="AP245" s="10"/>
      <c r="AQ245" s="9"/>
      <c r="AR245" s="10"/>
      <c r="AS245" s="9"/>
      <c r="AT245" s="10"/>
      <c r="AU245" s="9"/>
      <c r="AV245" s="10"/>
      <c r="AW245" s="9"/>
      <c r="AX245" s="10"/>
      <c r="AY245" s="9"/>
      <c r="AZ245" s="10"/>
      <c r="BA245" s="9"/>
      <c r="BB245" s="10"/>
      <c r="BC245" s="4"/>
      <c r="BD245" s="10"/>
      <c r="BE245" s="4"/>
      <c r="BF245" s="10"/>
      <c r="BG245" s="4"/>
      <c r="BH245" s="10"/>
      <c r="BI245" s="4"/>
      <c r="BJ245" s="9">
        <v>27360243.669999998</v>
      </c>
      <c r="BK245" s="11">
        <f t="shared" si="7"/>
        <v>0.99999999999999989</v>
      </c>
      <c r="BL245" s="12" t="s">
        <v>72</v>
      </c>
    </row>
    <row r="246" spans="1:64" ht="19.5" customHeight="1" x14ac:dyDescent="0.35">
      <c r="A246" s="3">
        <v>242</v>
      </c>
      <c r="B246" s="3" t="s">
        <v>63</v>
      </c>
      <c r="C246" s="3">
        <v>2178436</v>
      </c>
      <c r="D246" s="4" t="s">
        <v>829</v>
      </c>
      <c r="E246" s="3" t="s">
        <v>827</v>
      </c>
      <c r="F246" s="3" t="s">
        <v>66</v>
      </c>
      <c r="G246" s="4" t="s">
        <v>246</v>
      </c>
      <c r="H246" s="4" t="s">
        <v>253</v>
      </c>
      <c r="I246" s="4"/>
      <c r="J246" s="4" t="s">
        <v>828</v>
      </c>
      <c r="K246" s="4" t="s">
        <v>116</v>
      </c>
      <c r="L246" s="4">
        <v>4990</v>
      </c>
      <c r="M246" s="4">
        <v>4990</v>
      </c>
      <c r="N246" s="4" t="s">
        <v>71</v>
      </c>
      <c r="O246" s="3">
        <v>2017</v>
      </c>
      <c r="P246" s="5" t="s">
        <v>72</v>
      </c>
      <c r="Q246" s="4" t="s">
        <v>95</v>
      </c>
      <c r="R246" s="4" t="s">
        <v>81</v>
      </c>
      <c r="S246" s="6" t="s">
        <v>524</v>
      </c>
      <c r="T246" s="4" t="s">
        <v>74</v>
      </c>
      <c r="U246" s="4" t="s">
        <v>74</v>
      </c>
      <c r="V246" s="7">
        <f t="shared" si="6"/>
        <v>23132654.98</v>
      </c>
      <c r="W246" s="7"/>
      <c r="X246" s="8">
        <v>2017</v>
      </c>
      <c r="Y246" s="9" t="s">
        <v>102</v>
      </c>
      <c r="Z246" s="10">
        <v>42858</v>
      </c>
      <c r="AA246" s="9">
        <v>18689746.829999998</v>
      </c>
      <c r="AB246" s="10">
        <v>43132</v>
      </c>
      <c r="AC246" s="9">
        <v>4079118.8600000031</v>
      </c>
      <c r="AD246" s="10">
        <v>43157</v>
      </c>
      <c r="AE246" s="9"/>
      <c r="AF246" s="10">
        <v>43382</v>
      </c>
      <c r="AG246" s="9">
        <v>49064.39999999851</v>
      </c>
      <c r="AH246" s="10">
        <v>45638</v>
      </c>
      <c r="AI246" s="9">
        <v>314724.8900000006</v>
      </c>
      <c r="AJ246" s="10"/>
      <c r="AK246" s="9"/>
      <c r="AL246" s="10"/>
      <c r="AM246" s="9"/>
      <c r="AN246" s="10"/>
      <c r="AO246" s="9"/>
      <c r="AP246" s="10"/>
      <c r="AQ246" s="9"/>
      <c r="AR246" s="10"/>
      <c r="AS246" s="9"/>
      <c r="AT246" s="10"/>
      <c r="AU246" s="9"/>
      <c r="AV246" s="10"/>
      <c r="AW246" s="9"/>
      <c r="AX246" s="10"/>
      <c r="AY246" s="9"/>
      <c r="AZ246" s="10"/>
      <c r="BA246" s="9"/>
      <c r="BB246" s="10"/>
      <c r="BC246" s="4"/>
      <c r="BD246" s="10"/>
      <c r="BE246" s="4"/>
      <c r="BF246" s="10"/>
      <c r="BG246" s="4"/>
      <c r="BH246" s="10"/>
      <c r="BI246" s="4"/>
      <c r="BJ246" s="9">
        <v>23132654.980000004</v>
      </c>
      <c r="BK246" s="11">
        <f t="shared" si="7"/>
        <v>1.0000000000000002</v>
      </c>
      <c r="BL246" s="12" t="s">
        <v>72</v>
      </c>
    </row>
    <row r="247" spans="1:64" ht="19.5" customHeight="1" x14ac:dyDescent="0.35">
      <c r="A247" s="3">
        <v>243</v>
      </c>
      <c r="B247" s="3" t="s">
        <v>63</v>
      </c>
      <c r="C247" s="3">
        <v>2146140</v>
      </c>
      <c r="D247" s="4" t="s">
        <v>830</v>
      </c>
      <c r="E247" s="3" t="s">
        <v>827</v>
      </c>
      <c r="F247" s="3" t="s">
        <v>66</v>
      </c>
      <c r="G247" s="4" t="s">
        <v>246</v>
      </c>
      <c r="H247" s="4" t="s">
        <v>253</v>
      </c>
      <c r="I247" s="4"/>
      <c r="J247" s="4" t="s">
        <v>828</v>
      </c>
      <c r="K247" s="4" t="s">
        <v>116</v>
      </c>
      <c r="L247" s="4">
        <v>5058</v>
      </c>
      <c r="M247" s="4">
        <v>5058</v>
      </c>
      <c r="N247" s="4" t="s">
        <v>71</v>
      </c>
      <c r="O247" s="3">
        <v>2017</v>
      </c>
      <c r="P247" s="5" t="s">
        <v>72</v>
      </c>
      <c r="Q247" s="4" t="s">
        <v>95</v>
      </c>
      <c r="R247" s="4" t="s">
        <v>81</v>
      </c>
      <c r="S247" s="6" t="s">
        <v>524</v>
      </c>
      <c r="T247" s="4" t="s">
        <v>74</v>
      </c>
      <c r="U247" s="4" t="s">
        <v>74</v>
      </c>
      <c r="V247" s="7">
        <f t="shared" si="6"/>
        <v>20613806.32</v>
      </c>
      <c r="W247" s="7"/>
      <c r="X247" s="8">
        <v>2017</v>
      </c>
      <c r="Y247" s="9" t="s">
        <v>102</v>
      </c>
      <c r="Z247" s="10">
        <v>42858</v>
      </c>
      <c r="AA247" s="9">
        <v>16827167.02</v>
      </c>
      <c r="AB247" s="10">
        <v>42931</v>
      </c>
      <c r="AC247" s="9"/>
      <c r="AD247" s="10">
        <v>43109</v>
      </c>
      <c r="AE247" s="9">
        <v>3349846.5700000003</v>
      </c>
      <c r="AF247" s="10">
        <v>43157</v>
      </c>
      <c r="AG247" s="9"/>
      <c r="AH247" s="10">
        <v>43382</v>
      </c>
      <c r="AI247" s="9">
        <v>49064.399999998503</v>
      </c>
      <c r="AJ247" s="10">
        <v>45638</v>
      </c>
      <c r="AK247" s="9">
        <v>387728.33000000194</v>
      </c>
      <c r="AL247" s="10"/>
      <c r="AM247" s="9"/>
      <c r="AN247" s="10"/>
      <c r="AO247" s="9"/>
      <c r="AP247" s="10"/>
      <c r="AQ247" s="9"/>
      <c r="AR247" s="10"/>
      <c r="AS247" s="9"/>
      <c r="AT247" s="10"/>
      <c r="AU247" s="9"/>
      <c r="AV247" s="10"/>
      <c r="AW247" s="9"/>
      <c r="AX247" s="10"/>
      <c r="AY247" s="9"/>
      <c r="AZ247" s="10"/>
      <c r="BA247" s="9"/>
      <c r="BB247" s="10"/>
      <c r="BC247" s="4"/>
      <c r="BD247" s="10"/>
      <c r="BE247" s="4"/>
      <c r="BF247" s="10"/>
      <c r="BG247" s="4"/>
      <c r="BH247" s="10"/>
      <c r="BI247" s="4"/>
      <c r="BJ247" s="9">
        <v>20613806.32</v>
      </c>
      <c r="BK247" s="11">
        <f t="shared" si="7"/>
        <v>1</v>
      </c>
      <c r="BL247" s="12" t="s">
        <v>72</v>
      </c>
    </row>
    <row r="248" spans="1:64" ht="19.5" customHeight="1" x14ac:dyDescent="0.35">
      <c r="A248" s="3">
        <v>244</v>
      </c>
      <c r="B248" s="3" t="s">
        <v>63</v>
      </c>
      <c r="C248" s="3">
        <v>2217054</v>
      </c>
      <c r="D248" s="4" t="s">
        <v>831</v>
      </c>
      <c r="E248" s="3" t="s">
        <v>2901</v>
      </c>
      <c r="F248" s="3" t="s">
        <v>670</v>
      </c>
      <c r="G248" s="4" t="s">
        <v>180</v>
      </c>
      <c r="H248" s="4" t="s">
        <v>426</v>
      </c>
      <c r="I248" s="4" t="s">
        <v>832</v>
      </c>
      <c r="J248" s="4" t="s">
        <v>673</v>
      </c>
      <c r="K248" s="4" t="s">
        <v>116</v>
      </c>
      <c r="L248" s="4">
        <v>388</v>
      </c>
      <c r="M248" s="4">
        <v>388</v>
      </c>
      <c r="N248" s="4" t="s">
        <v>71</v>
      </c>
      <c r="O248" s="3">
        <v>2017</v>
      </c>
      <c r="P248" s="5" t="s">
        <v>72</v>
      </c>
      <c r="Q248" s="4" t="s">
        <v>270</v>
      </c>
      <c r="R248" s="4" t="s">
        <v>81</v>
      </c>
      <c r="S248" s="6">
        <v>136173.84</v>
      </c>
      <c r="T248" s="4" t="s">
        <v>74</v>
      </c>
      <c r="U248" s="4" t="s">
        <v>74</v>
      </c>
      <c r="V248" s="7">
        <f t="shared" si="6"/>
        <v>34114702.549999997</v>
      </c>
      <c r="W248" s="7"/>
      <c r="X248" s="8">
        <v>2017</v>
      </c>
      <c r="Y248" s="9" t="s">
        <v>82</v>
      </c>
      <c r="Z248" s="10">
        <v>43053</v>
      </c>
      <c r="AA248" s="9">
        <v>4247534.5</v>
      </c>
      <c r="AB248" s="10">
        <v>43580</v>
      </c>
      <c r="AC248" s="9"/>
      <c r="AD248" s="10">
        <v>44740</v>
      </c>
      <c r="AE248" s="9">
        <v>26039893.77</v>
      </c>
      <c r="AF248" s="10">
        <v>45009</v>
      </c>
      <c r="AG248" s="9"/>
      <c r="AH248" s="10">
        <v>45016</v>
      </c>
      <c r="AI248" s="9">
        <v>2308629.1799999997</v>
      </c>
      <c r="AJ248" s="10">
        <v>45509</v>
      </c>
      <c r="AK248" s="9">
        <v>1518645.0999999978</v>
      </c>
      <c r="AL248" s="10">
        <v>45576</v>
      </c>
      <c r="AM248" s="9"/>
      <c r="AN248" s="10"/>
      <c r="AO248" s="9"/>
      <c r="AP248" s="10"/>
      <c r="AQ248" s="9"/>
      <c r="AR248" s="10"/>
      <c r="AS248" s="9"/>
      <c r="AT248" s="10"/>
      <c r="AU248" s="9"/>
      <c r="AV248" s="10"/>
      <c r="AW248" s="9"/>
      <c r="AX248" s="10"/>
      <c r="AY248" s="9"/>
      <c r="AZ248" s="10"/>
      <c r="BA248" s="9"/>
      <c r="BB248" s="10"/>
      <c r="BC248" s="4"/>
      <c r="BD248" s="10"/>
      <c r="BE248" s="4"/>
      <c r="BF248" s="10"/>
      <c r="BG248" s="4"/>
      <c r="BH248" s="10"/>
      <c r="BI248" s="4"/>
      <c r="BJ248" s="9">
        <v>34101085.170000002</v>
      </c>
      <c r="BK248" s="11">
        <v>1</v>
      </c>
      <c r="BL248" s="12" t="s">
        <v>72</v>
      </c>
    </row>
    <row r="249" spans="1:64" ht="19.5" customHeight="1" x14ac:dyDescent="0.35">
      <c r="A249" s="3">
        <v>245</v>
      </c>
      <c r="B249" s="3" t="s">
        <v>63</v>
      </c>
      <c r="C249" s="3">
        <v>2224110</v>
      </c>
      <c r="D249" s="4" t="s">
        <v>833</v>
      </c>
      <c r="E249" s="3" t="s">
        <v>2905</v>
      </c>
      <c r="F249" s="3" t="s">
        <v>670</v>
      </c>
      <c r="G249" s="4" t="s">
        <v>180</v>
      </c>
      <c r="H249" s="4" t="s">
        <v>426</v>
      </c>
      <c r="I249" s="4" t="s">
        <v>427</v>
      </c>
      <c r="J249" s="4" t="s">
        <v>834</v>
      </c>
      <c r="K249" s="4" t="s">
        <v>341</v>
      </c>
      <c r="L249" s="4">
        <v>626</v>
      </c>
      <c r="M249" s="4">
        <v>626</v>
      </c>
      <c r="N249" s="4" t="s">
        <v>71</v>
      </c>
      <c r="O249" s="3">
        <v>2017</v>
      </c>
      <c r="P249" s="5" t="s">
        <v>72</v>
      </c>
      <c r="Q249" s="4" t="s">
        <v>270</v>
      </c>
      <c r="R249" s="4" t="s">
        <v>74</v>
      </c>
      <c r="S249" s="6"/>
      <c r="T249" s="4" t="s">
        <v>74</v>
      </c>
      <c r="U249" s="4" t="s">
        <v>74</v>
      </c>
      <c r="V249" s="7">
        <f t="shared" si="6"/>
        <v>2828263.87</v>
      </c>
      <c r="W249" s="7"/>
      <c r="X249" s="8">
        <v>2017</v>
      </c>
      <c r="Y249" s="9" t="s">
        <v>129</v>
      </c>
      <c r="Z249" s="10">
        <v>42803</v>
      </c>
      <c r="AA249" s="9">
        <v>2498825.87</v>
      </c>
      <c r="AB249" s="10">
        <v>43140</v>
      </c>
      <c r="AC249" s="9"/>
      <c r="AD249" s="10">
        <v>43404</v>
      </c>
      <c r="AE249" s="9">
        <v>168070.93999999994</v>
      </c>
      <c r="AF249" s="10">
        <v>44068</v>
      </c>
      <c r="AG249" s="9">
        <v>161367.06000000006</v>
      </c>
      <c r="AH249" s="10"/>
      <c r="AI249" s="9"/>
      <c r="AJ249" s="10"/>
      <c r="AK249" s="9"/>
      <c r="AL249" s="10"/>
      <c r="AM249" s="9"/>
      <c r="AN249" s="10"/>
      <c r="AO249" s="9"/>
      <c r="AP249" s="10"/>
      <c r="AQ249" s="9"/>
      <c r="AR249" s="10"/>
      <c r="AS249" s="9"/>
      <c r="AT249" s="10"/>
      <c r="AU249" s="9"/>
      <c r="AV249" s="10"/>
      <c r="AW249" s="9"/>
      <c r="AX249" s="10"/>
      <c r="AY249" s="9"/>
      <c r="AZ249" s="10"/>
      <c r="BA249" s="9"/>
      <c r="BB249" s="10"/>
      <c r="BC249" s="4"/>
      <c r="BD249" s="10"/>
      <c r="BE249" s="4"/>
      <c r="BF249" s="10"/>
      <c r="BG249" s="4"/>
      <c r="BH249" s="10"/>
      <c r="BI249" s="4"/>
      <c r="BJ249" s="9">
        <v>2828263.87</v>
      </c>
      <c r="BK249" s="11">
        <f t="shared" si="7"/>
        <v>1</v>
      </c>
      <c r="BL249" s="12" t="s">
        <v>72</v>
      </c>
    </row>
    <row r="250" spans="1:64" ht="19.5" customHeight="1" x14ac:dyDescent="0.35">
      <c r="A250" s="3">
        <v>246</v>
      </c>
      <c r="B250" s="3" t="s">
        <v>63</v>
      </c>
      <c r="C250" s="3">
        <v>2175770</v>
      </c>
      <c r="D250" s="4" t="s">
        <v>835</v>
      </c>
      <c r="E250" s="3" t="s">
        <v>2905</v>
      </c>
      <c r="F250" s="3" t="s">
        <v>670</v>
      </c>
      <c r="G250" s="4" t="s">
        <v>180</v>
      </c>
      <c r="H250" s="4" t="s">
        <v>671</v>
      </c>
      <c r="I250" s="4" t="s">
        <v>836</v>
      </c>
      <c r="J250" s="4" t="s">
        <v>834</v>
      </c>
      <c r="K250" s="4" t="s">
        <v>341</v>
      </c>
      <c r="L250" s="4">
        <v>460</v>
      </c>
      <c r="M250" s="4">
        <v>460</v>
      </c>
      <c r="N250" s="4" t="s">
        <v>71</v>
      </c>
      <c r="O250" s="3">
        <v>2017</v>
      </c>
      <c r="P250" s="5" t="s">
        <v>72</v>
      </c>
      <c r="Q250" s="4" t="s">
        <v>270</v>
      </c>
      <c r="R250" s="4" t="s">
        <v>74</v>
      </c>
      <c r="S250" s="6"/>
      <c r="T250" s="4" t="s">
        <v>74</v>
      </c>
      <c r="U250" s="4" t="s">
        <v>74</v>
      </c>
      <c r="V250" s="7">
        <f t="shared" si="6"/>
        <v>1702185.68</v>
      </c>
      <c r="W250" s="7"/>
      <c r="X250" s="8">
        <v>2017</v>
      </c>
      <c r="Y250" s="9" t="s">
        <v>129</v>
      </c>
      <c r="Z250" s="10">
        <v>42803</v>
      </c>
      <c r="AA250" s="9">
        <v>1379424.74</v>
      </c>
      <c r="AB250" s="10">
        <v>43185</v>
      </c>
      <c r="AC250" s="9">
        <v>340541.40999999992</v>
      </c>
      <c r="AD250" s="10">
        <v>43426</v>
      </c>
      <c r="AE250" s="9">
        <v>-17780.469999999972</v>
      </c>
      <c r="AF250" s="10"/>
      <c r="AG250" s="9"/>
      <c r="AH250" s="10"/>
      <c r="AI250" s="9"/>
      <c r="AJ250" s="10"/>
      <c r="AK250" s="9"/>
      <c r="AL250" s="10"/>
      <c r="AM250" s="9"/>
      <c r="AN250" s="10"/>
      <c r="AO250" s="9"/>
      <c r="AP250" s="10"/>
      <c r="AQ250" s="9"/>
      <c r="AR250" s="10"/>
      <c r="AS250" s="9"/>
      <c r="AT250" s="10"/>
      <c r="AU250" s="9"/>
      <c r="AV250" s="10"/>
      <c r="AW250" s="9"/>
      <c r="AX250" s="10"/>
      <c r="AY250" s="9"/>
      <c r="AZ250" s="10"/>
      <c r="BA250" s="9"/>
      <c r="BB250" s="10"/>
      <c r="BC250" s="4"/>
      <c r="BD250" s="10"/>
      <c r="BE250" s="4"/>
      <c r="BF250" s="10"/>
      <c r="BG250" s="4"/>
      <c r="BH250" s="10"/>
      <c r="BI250" s="4"/>
      <c r="BJ250" s="9">
        <v>1702185.68</v>
      </c>
      <c r="BK250" s="11">
        <f t="shared" si="7"/>
        <v>1</v>
      </c>
      <c r="BL250" s="12" t="s">
        <v>72</v>
      </c>
    </row>
    <row r="251" spans="1:64" ht="19.5" customHeight="1" x14ac:dyDescent="0.35">
      <c r="A251" s="3">
        <v>247</v>
      </c>
      <c r="B251" s="3" t="s">
        <v>63</v>
      </c>
      <c r="C251" s="3">
        <v>2283161</v>
      </c>
      <c r="D251" s="4" t="s">
        <v>837</v>
      </c>
      <c r="E251" s="3" t="s">
        <v>2901</v>
      </c>
      <c r="F251" s="3" t="s">
        <v>670</v>
      </c>
      <c r="G251" s="4" t="s">
        <v>174</v>
      </c>
      <c r="H251" s="4" t="s">
        <v>174</v>
      </c>
      <c r="I251" s="4" t="s">
        <v>174</v>
      </c>
      <c r="J251" s="4" t="s">
        <v>673</v>
      </c>
      <c r="K251" s="4" t="s">
        <v>116</v>
      </c>
      <c r="L251" s="4">
        <v>2700</v>
      </c>
      <c r="M251" s="4">
        <v>2700</v>
      </c>
      <c r="N251" s="4" t="s">
        <v>71</v>
      </c>
      <c r="O251" s="3">
        <v>2017</v>
      </c>
      <c r="P251" s="5" t="s">
        <v>72</v>
      </c>
      <c r="Q251" s="4" t="s">
        <v>101</v>
      </c>
      <c r="R251" s="4" t="s">
        <v>81</v>
      </c>
      <c r="S251" s="6">
        <v>1994240</v>
      </c>
      <c r="T251" s="4" t="s">
        <v>74</v>
      </c>
      <c r="U251" s="4" t="s">
        <v>74</v>
      </c>
      <c r="V251" s="7">
        <f t="shared" si="6"/>
        <v>103151582.38</v>
      </c>
      <c r="W251" s="7"/>
      <c r="X251" s="8">
        <v>2017</v>
      </c>
      <c r="Y251" s="9" t="s">
        <v>96</v>
      </c>
      <c r="Z251" s="10">
        <v>42979</v>
      </c>
      <c r="AA251" s="9">
        <v>62896073</v>
      </c>
      <c r="AB251" s="10">
        <v>44029</v>
      </c>
      <c r="AC251" s="9">
        <v>21821896.810000002</v>
      </c>
      <c r="AD251" s="10">
        <v>44071</v>
      </c>
      <c r="AE251" s="9">
        <v>-4949.0799999982119</v>
      </c>
      <c r="AF251" s="10">
        <v>44116</v>
      </c>
      <c r="AG251" s="9"/>
      <c r="AH251" s="10">
        <v>44162</v>
      </c>
      <c r="AI251" s="9">
        <v>5292898.5399999917</v>
      </c>
      <c r="AJ251" s="10">
        <v>44259</v>
      </c>
      <c r="AK251" s="9">
        <v>1666019.1600000113</v>
      </c>
      <c r="AL251" s="10">
        <v>44294</v>
      </c>
      <c r="AM251" s="9">
        <v>1055414.2800000012</v>
      </c>
      <c r="AN251" s="10">
        <v>44309</v>
      </c>
      <c r="AO251" s="9">
        <v>401397.17999999225</v>
      </c>
      <c r="AP251" s="10">
        <v>44328</v>
      </c>
      <c r="AQ251" s="9">
        <v>4253685.9899999946</v>
      </c>
      <c r="AR251" s="10">
        <v>44470</v>
      </c>
      <c r="AS251" s="9">
        <v>84142.620000004768</v>
      </c>
      <c r="AT251" s="10">
        <v>44498</v>
      </c>
      <c r="AU251" s="9">
        <v>4813277.4200000018</v>
      </c>
      <c r="AV251" s="10">
        <v>44588</v>
      </c>
      <c r="AW251" s="9">
        <v>252741.53000000119</v>
      </c>
      <c r="AX251" s="10">
        <v>44672</v>
      </c>
      <c r="AY251" s="9"/>
      <c r="AZ251" s="10">
        <v>44799</v>
      </c>
      <c r="BA251" s="9">
        <v>618984.92999999225</v>
      </c>
      <c r="BB251" s="10"/>
      <c r="BC251" s="4"/>
      <c r="BD251" s="10"/>
      <c r="BE251" s="4"/>
      <c r="BF251" s="10"/>
      <c r="BG251" s="4"/>
      <c r="BH251" s="10"/>
      <c r="BI251" s="4"/>
      <c r="BJ251" s="9">
        <v>102772676.78</v>
      </c>
      <c r="BK251" s="11">
        <v>1</v>
      </c>
      <c r="BL251" s="12" t="s">
        <v>72</v>
      </c>
    </row>
    <row r="252" spans="1:64" ht="19.5" customHeight="1" x14ac:dyDescent="0.35">
      <c r="A252" s="3">
        <v>248</v>
      </c>
      <c r="B252" s="3" t="s">
        <v>63</v>
      </c>
      <c r="C252" s="3">
        <v>2185413</v>
      </c>
      <c r="D252" s="4" t="s">
        <v>838</v>
      </c>
      <c r="E252" s="3" t="s">
        <v>339</v>
      </c>
      <c r="F252" s="3" t="s">
        <v>132</v>
      </c>
      <c r="G252" s="4" t="s">
        <v>198</v>
      </c>
      <c r="H252" s="4"/>
      <c r="I252" s="4"/>
      <c r="J252" s="4" t="s">
        <v>340</v>
      </c>
      <c r="K252" s="4" t="s">
        <v>116</v>
      </c>
      <c r="L252" s="4">
        <v>2168</v>
      </c>
      <c r="M252" s="4">
        <v>2168</v>
      </c>
      <c r="N252" s="4" t="s">
        <v>71</v>
      </c>
      <c r="O252" s="3">
        <v>2017</v>
      </c>
      <c r="P252" s="5" t="s">
        <v>72</v>
      </c>
      <c r="Q252" s="4" t="s">
        <v>750</v>
      </c>
      <c r="R252" s="4" t="s">
        <v>74</v>
      </c>
      <c r="S252" s="6"/>
      <c r="T252" s="4" t="s">
        <v>74</v>
      </c>
      <c r="U252" s="4" t="s">
        <v>74</v>
      </c>
      <c r="V252" s="7">
        <f t="shared" si="6"/>
        <v>5882608.3399999999</v>
      </c>
      <c r="W252" s="7"/>
      <c r="X252" s="8">
        <v>2017</v>
      </c>
      <c r="Y252" s="9" t="s">
        <v>257</v>
      </c>
      <c r="Z252" s="10">
        <v>42831</v>
      </c>
      <c r="AA252" s="9">
        <v>5668338.9199999999</v>
      </c>
      <c r="AB252" s="10">
        <v>43037</v>
      </c>
      <c r="AC252" s="9">
        <v>-14615.3</v>
      </c>
      <c r="AD252" s="10">
        <v>43157</v>
      </c>
      <c r="AE252" s="9"/>
      <c r="AF252" s="10">
        <v>43314</v>
      </c>
      <c r="AG252" s="9"/>
      <c r="AH252" s="10">
        <v>44195</v>
      </c>
      <c r="AI252" s="9">
        <v>228884.71999999974</v>
      </c>
      <c r="AJ252" s="10"/>
      <c r="AK252" s="9"/>
      <c r="AL252" s="10"/>
      <c r="AM252" s="9"/>
      <c r="AN252" s="10"/>
      <c r="AO252" s="9"/>
      <c r="AP252" s="10"/>
      <c r="AQ252" s="9"/>
      <c r="AR252" s="10"/>
      <c r="AS252" s="9"/>
      <c r="AT252" s="10"/>
      <c r="AU252" s="9"/>
      <c r="AV252" s="10"/>
      <c r="AW252" s="9"/>
      <c r="AX252" s="10"/>
      <c r="AY252" s="9"/>
      <c r="AZ252" s="10"/>
      <c r="BA252" s="9"/>
      <c r="BB252" s="10"/>
      <c r="BC252" s="4"/>
      <c r="BD252" s="10"/>
      <c r="BE252" s="4"/>
      <c r="BF252" s="10"/>
      <c r="BG252" s="4"/>
      <c r="BH252" s="10"/>
      <c r="BI252" s="4"/>
      <c r="BJ252" s="9">
        <v>5816839.4900000002</v>
      </c>
      <c r="BK252" s="11">
        <v>1</v>
      </c>
      <c r="BL252" s="12" t="s">
        <v>72</v>
      </c>
    </row>
    <row r="253" spans="1:64" ht="19.5" customHeight="1" x14ac:dyDescent="0.35">
      <c r="A253" s="3">
        <v>249</v>
      </c>
      <c r="B253" s="3" t="s">
        <v>63</v>
      </c>
      <c r="C253" s="3">
        <v>2224728</v>
      </c>
      <c r="D253" s="4" t="s">
        <v>839</v>
      </c>
      <c r="E253" s="3" t="s">
        <v>283</v>
      </c>
      <c r="F253" s="3" t="s">
        <v>66</v>
      </c>
      <c r="G253" s="4" t="s">
        <v>125</v>
      </c>
      <c r="H253" s="4" t="s">
        <v>284</v>
      </c>
      <c r="I253" s="4"/>
      <c r="J253" s="4" t="s">
        <v>285</v>
      </c>
      <c r="K253" s="4" t="s">
        <v>116</v>
      </c>
      <c r="L253" s="4">
        <v>147</v>
      </c>
      <c r="M253" s="4">
        <v>147</v>
      </c>
      <c r="N253" s="4" t="s">
        <v>71</v>
      </c>
      <c r="O253" s="3">
        <v>2017</v>
      </c>
      <c r="P253" s="5" t="s">
        <v>72</v>
      </c>
      <c r="Q253" s="4" t="s">
        <v>840</v>
      </c>
      <c r="R253" s="4" t="s">
        <v>81</v>
      </c>
      <c r="S253" s="6">
        <v>71649.600000000006</v>
      </c>
      <c r="T253" s="4" t="s">
        <v>74</v>
      </c>
      <c r="U253" s="4" t="s">
        <v>74</v>
      </c>
      <c r="V253" s="7">
        <f t="shared" si="6"/>
        <v>2596199.65</v>
      </c>
      <c r="W253" s="7"/>
      <c r="X253" s="8">
        <v>2017</v>
      </c>
      <c r="Y253" s="9" t="s">
        <v>136</v>
      </c>
      <c r="Z253" s="10">
        <v>42912</v>
      </c>
      <c r="AA253" s="9">
        <v>2621862.52</v>
      </c>
      <c r="AB253" s="10">
        <v>43014</v>
      </c>
      <c r="AC253" s="9">
        <v>2359.3799999998882</v>
      </c>
      <c r="AD253" s="10">
        <v>43153</v>
      </c>
      <c r="AE253" s="9">
        <v>-21542.25</v>
      </c>
      <c r="AF253" s="10">
        <v>43349</v>
      </c>
      <c r="AG253" s="9">
        <v>-6480</v>
      </c>
      <c r="AH253" s="10"/>
      <c r="AI253" s="9"/>
      <c r="AJ253" s="10"/>
      <c r="AK253" s="9"/>
      <c r="AL253" s="10"/>
      <c r="AM253" s="9"/>
      <c r="AN253" s="10"/>
      <c r="AO253" s="9"/>
      <c r="AP253" s="10"/>
      <c r="AQ253" s="9"/>
      <c r="AR253" s="10"/>
      <c r="AS253" s="9"/>
      <c r="AT253" s="10"/>
      <c r="AU253" s="9"/>
      <c r="AV253" s="10"/>
      <c r="AW253" s="9"/>
      <c r="AX253" s="10"/>
      <c r="AY253" s="9"/>
      <c r="AZ253" s="10"/>
      <c r="BA253" s="9"/>
      <c r="BB253" s="10"/>
      <c r="BC253" s="4"/>
      <c r="BD253" s="10"/>
      <c r="BE253" s="4"/>
      <c r="BF253" s="10"/>
      <c r="BG253" s="4"/>
      <c r="BH253" s="10"/>
      <c r="BI253" s="4"/>
      <c r="BJ253" s="9">
        <v>2596199.65</v>
      </c>
      <c r="BK253" s="11">
        <f t="shared" si="7"/>
        <v>1</v>
      </c>
      <c r="BL253" s="12" t="s">
        <v>72</v>
      </c>
    </row>
    <row r="254" spans="1:64" ht="19.5" customHeight="1" x14ac:dyDescent="0.35">
      <c r="A254" s="3">
        <v>250</v>
      </c>
      <c r="B254" s="3" t="s">
        <v>63</v>
      </c>
      <c r="C254" s="3">
        <v>2176345</v>
      </c>
      <c r="D254" s="4" t="s">
        <v>841</v>
      </c>
      <c r="E254" s="3" t="s">
        <v>2901</v>
      </c>
      <c r="F254" s="3" t="s">
        <v>670</v>
      </c>
      <c r="G254" s="4" t="s">
        <v>99</v>
      </c>
      <c r="H254" s="4" t="s">
        <v>842</v>
      </c>
      <c r="I254" s="4" t="s">
        <v>842</v>
      </c>
      <c r="J254" s="4" t="s">
        <v>673</v>
      </c>
      <c r="K254" s="4" t="s">
        <v>116</v>
      </c>
      <c r="L254" s="4">
        <v>5192</v>
      </c>
      <c r="M254" s="4">
        <v>5192</v>
      </c>
      <c r="N254" s="4" t="s">
        <v>71</v>
      </c>
      <c r="O254" s="3">
        <v>2017</v>
      </c>
      <c r="P254" s="5" t="s">
        <v>72</v>
      </c>
      <c r="Q254" s="4" t="s">
        <v>101</v>
      </c>
      <c r="R254" s="4" t="s">
        <v>81</v>
      </c>
      <c r="S254" s="6">
        <v>127921.48</v>
      </c>
      <c r="T254" s="4" t="s">
        <v>74</v>
      </c>
      <c r="U254" s="4" t="s">
        <v>74</v>
      </c>
      <c r="V254" s="7">
        <f t="shared" si="6"/>
        <v>15488694.59</v>
      </c>
      <c r="W254" s="7"/>
      <c r="X254" s="8">
        <v>2017</v>
      </c>
      <c r="Y254" s="9" t="s">
        <v>102</v>
      </c>
      <c r="Z254" s="10">
        <v>42871</v>
      </c>
      <c r="AA254" s="9">
        <v>3795398.84</v>
      </c>
      <c r="AB254" s="10">
        <v>44130</v>
      </c>
      <c r="AC254" s="9">
        <v>8426649.1300000008</v>
      </c>
      <c r="AD254" s="10">
        <v>44217</v>
      </c>
      <c r="AE254" s="9"/>
      <c r="AF254" s="10">
        <v>44389</v>
      </c>
      <c r="AG254" s="9">
        <v>1261444.8199999984</v>
      </c>
      <c r="AH254" s="10">
        <v>44435</v>
      </c>
      <c r="AI254" s="9"/>
      <c r="AJ254" s="10">
        <v>44560</v>
      </c>
      <c r="AK254" s="9">
        <v>1675168.4300000016</v>
      </c>
      <c r="AL254" s="10">
        <v>44680</v>
      </c>
      <c r="AM254" s="9"/>
      <c r="AN254" s="10">
        <v>44862</v>
      </c>
      <c r="AO254" s="9">
        <v>330033.36999999918</v>
      </c>
      <c r="AP254" s="10"/>
      <c r="AQ254" s="9"/>
      <c r="AR254" s="10"/>
      <c r="AS254" s="9"/>
      <c r="AT254" s="10"/>
      <c r="AU254" s="9"/>
      <c r="AV254" s="10"/>
      <c r="AW254" s="9"/>
      <c r="AX254" s="10"/>
      <c r="AY254" s="9"/>
      <c r="AZ254" s="10"/>
      <c r="BA254" s="9"/>
      <c r="BB254" s="10"/>
      <c r="BC254" s="4"/>
      <c r="BD254" s="10"/>
      <c r="BE254" s="4"/>
      <c r="BF254" s="10"/>
      <c r="BG254" s="4"/>
      <c r="BH254" s="10"/>
      <c r="BI254" s="4"/>
      <c r="BJ254" s="9">
        <v>15299656.16</v>
      </c>
      <c r="BK254" s="11">
        <v>1</v>
      </c>
      <c r="BL254" s="12" t="s">
        <v>72</v>
      </c>
    </row>
    <row r="255" spans="1:64" ht="19.5" customHeight="1" x14ac:dyDescent="0.35">
      <c r="A255" s="3">
        <v>251</v>
      </c>
      <c r="B255" s="3" t="s">
        <v>63</v>
      </c>
      <c r="C255" s="3">
        <v>2237578</v>
      </c>
      <c r="D255" s="4" t="s">
        <v>843</v>
      </c>
      <c r="E255" s="3" t="s">
        <v>2905</v>
      </c>
      <c r="F255" s="3" t="s">
        <v>670</v>
      </c>
      <c r="G255" s="4" t="s">
        <v>180</v>
      </c>
      <c r="H255" s="4" t="s">
        <v>671</v>
      </c>
      <c r="I255" s="4" t="s">
        <v>844</v>
      </c>
      <c r="J255" s="4" t="s">
        <v>834</v>
      </c>
      <c r="K255" s="4" t="s">
        <v>341</v>
      </c>
      <c r="L255" s="4">
        <v>359</v>
      </c>
      <c r="M255" s="4">
        <v>359</v>
      </c>
      <c r="N255" s="4" t="s">
        <v>71</v>
      </c>
      <c r="O255" s="3">
        <v>2017</v>
      </c>
      <c r="P255" s="5" t="s">
        <v>72</v>
      </c>
      <c r="Q255" s="4" t="s">
        <v>270</v>
      </c>
      <c r="R255" s="4" t="s">
        <v>74</v>
      </c>
      <c r="S255" s="6"/>
      <c r="T255" s="4" t="s">
        <v>74</v>
      </c>
      <c r="U255" s="4" t="s">
        <v>74</v>
      </c>
      <c r="V255" s="7">
        <f t="shared" si="6"/>
        <v>2387940.5699999998</v>
      </c>
      <c r="W255" s="7"/>
      <c r="X255" s="8">
        <v>2017</v>
      </c>
      <c r="Y255" s="9" t="s">
        <v>129</v>
      </c>
      <c r="Z255" s="10">
        <v>42803</v>
      </c>
      <c r="AA255" s="9">
        <v>2405382.09</v>
      </c>
      <c r="AB255" s="10">
        <v>43032</v>
      </c>
      <c r="AC255" s="9"/>
      <c r="AD255" s="10">
        <v>43054</v>
      </c>
      <c r="AE255" s="9">
        <v>-741.77999999979511</v>
      </c>
      <c r="AF255" s="10">
        <v>43069</v>
      </c>
      <c r="AG255" s="9"/>
      <c r="AH255" s="10">
        <v>43080</v>
      </c>
      <c r="AI255" s="9">
        <v>9878.3599999998696</v>
      </c>
      <c r="AJ255" s="10">
        <v>43194</v>
      </c>
      <c r="AK255" s="9">
        <v>-26578.100000000093</v>
      </c>
      <c r="AL255" s="10"/>
      <c r="AM255" s="9"/>
      <c r="AN255" s="10"/>
      <c r="AO255" s="9"/>
      <c r="AP255" s="10"/>
      <c r="AQ255" s="9"/>
      <c r="AR255" s="10"/>
      <c r="AS255" s="9"/>
      <c r="AT255" s="10"/>
      <c r="AU255" s="9"/>
      <c r="AV255" s="10"/>
      <c r="AW255" s="9"/>
      <c r="AX255" s="10"/>
      <c r="AY255" s="9"/>
      <c r="AZ255" s="10"/>
      <c r="BA255" s="9"/>
      <c r="BB255" s="10"/>
      <c r="BC255" s="4"/>
      <c r="BD255" s="10"/>
      <c r="BE255" s="4"/>
      <c r="BF255" s="10"/>
      <c r="BG255" s="4"/>
      <c r="BH255" s="10"/>
      <c r="BI255" s="4"/>
      <c r="BJ255" s="9">
        <v>2387940.5700000003</v>
      </c>
      <c r="BK255" s="11">
        <f t="shared" si="7"/>
        <v>1.0000000000000002</v>
      </c>
      <c r="BL255" s="12" t="s">
        <v>72</v>
      </c>
    </row>
    <row r="256" spans="1:64" ht="19.5" customHeight="1" x14ac:dyDescent="0.35">
      <c r="A256" s="3">
        <v>252</v>
      </c>
      <c r="B256" s="3" t="s">
        <v>63</v>
      </c>
      <c r="C256" s="3">
        <v>2303073</v>
      </c>
      <c r="D256" s="4" t="s">
        <v>845</v>
      </c>
      <c r="E256" s="3" t="s">
        <v>846</v>
      </c>
      <c r="F256" s="3" t="s">
        <v>66</v>
      </c>
      <c r="G256" s="4" t="s">
        <v>174</v>
      </c>
      <c r="H256" s="4" t="s">
        <v>847</v>
      </c>
      <c r="I256" s="4" t="s">
        <v>848</v>
      </c>
      <c r="J256" s="4" t="s">
        <v>849</v>
      </c>
      <c r="K256" s="4" t="s">
        <v>116</v>
      </c>
      <c r="L256" s="4">
        <v>1548</v>
      </c>
      <c r="M256" s="4">
        <v>1548</v>
      </c>
      <c r="N256" s="4" t="s">
        <v>71</v>
      </c>
      <c r="O256" s="3">
        <v>2017</v>
      </c>
      <c r="P256" s="5" t="s">
        <v>72</v>
      </c>
      <c r="Q256" s="4" t="s">
        <v>850</v>
      </c>
      <c r="R256" s="4" t="s">
        <v>74</v>
      </c>
      <c r="S256" s="6"/>
      <c r="T256" s="4" t="s">
        <v>74</v>
      </c>
      <c r="U256" s="4" t="s">
        <v>74</v>
      </c>
      <c r="V256" s="7">
        <f t="shared" si="6"/>
        <v>1826034.4</v>
      </c>
      <c r="W256" s="7"/>
      <c r="X256" s="8">
        <v>2017</v>
      </c>
      <c r="Y256" s="9" t="s">
        <v>102</v>
      </c>
      <c r="Z256" s="10">
        <v>42867</v>
      </c>
      <c r="AA256" s="9">
        <v>1788900.4</v>
      </c>
      <c r="AB256" s="10">
        <v>43178</v>
      </c>
      <c r="AC256" s="9">
        <v>37134</v>
      </c>
      <c r="AD256" s="10"/>
      <c r="AE256" s="9"/>
      <c r="AF256" s="10"/>
      <c r="AG256" s="9"/>
      <c r="AH256" s="10"/>
      <c r="AI256" s="9"/>
      <c r="AJ256" s="10"/>
      <c r="AK256" s="9"/>
      <c r="AL256" s="10"/>
      <c r="AM256" s="9"/>
      <c r="AN256" s="10"/>
      <c r="AO256" s="9"/>
      <c r="AP256" s="10"/>
      <c r="AQ256" s="9"/>
      <c r="AR256" s="10"/>
      <c r="AS256" s="9"/>
      <c r="AT256" s="10"/>
      <c r="AU256" s="9"/>
      <c r="AV256" s="10"/>
      <c r="AW256" s="9"/>
      <c r="AX256" s="10"/>
      <c r="AY256" s="9"/>
      <c r="AZ256" s="10"/>
      <c r="BA256" s="9"/>
      <c r="BB256" s="10"/>
      <c r="BC256" s="4"/>
      <c r="BD256" s="10"/>
      <c r="BE256" s="4"/>
      <c r="BF256" s="10"/>
      <c r="BG256" s="4"/>
      <c r="BH256" s="10"/>
      <c r="BI256" s="4"/>
      <c r="BJ256" s="9">
        <v>1826034.4</v>
      </c>
      <c r="BK256" s="11">
        <f t="shared" si="7"/>
        <v>1</v>
      </c>
      <c r="BL256" s="12" t="s">
        <v>72</v>
      </c>
    </row>
    <row r="257" spans="1:64" ht="19.5" customHeight="1" x14ac:dyDescent="0.35">
      <c r="A257" s="3">
        <v>253</v>
      </c>
      <c r="B257" s="3" t="s">
        <v>63</v>
      </c>
      <c r="C257" s="3">
        <v>2333029</v>
      </c>
      <c r="D257" s="4" t="s">
        <v>851</v>
      </c>
      <c r="E257" s="3" t="s">
        <v>852</v>
      </c>
      <c r="F257" s="3" t="s">
        <v>66</v>
      </c>
      <c r="G257" s="4" t="s">
        <v>174</v>
      </c>
      <c r="H257" s="4" t="s">
        <v>174</v>
      </c>
      <c r="I257" s="4" t="s">
        <v>853</v>
      </c>
      <c r="J257" s="4" t="s">
        <v>854</v>
      </c>
      <c r="K257" s="4" t="s">
        <v>108</v>
      </c>
      <c r="L257" s="4">
        <v>58132</v>
      </c>
      <c r="M257" s="4">
        <v>58132</v>
      </c>
      <c r="N257" s="4" t="s">
        <v>71</v>
      </c>
      <c r="O257" s="3">
        <v>2017</v>
      </c>
      <c r="P257" s="5" t="s">
        <v>72</v>
      </c>
      <c r="Q257" s="4" t="s">
        <v>601</v>
      </c>
      <c r="R257" s="4" t="s">
        <v>81</v>
      </c>
      <c r="S257" s="6" t="s">
        <v>524</v>
      </c>
      <c r="T257" s="4" t="s">
        <v>81</v>
      </c>
      <c r="U257" s="4" t="s">
        <v>74</v>
      </c>
      <c r="V257" s="7">
        <f t="shared" si="6"/>
        <v>13555403.380000001</v>
      </c>
      <c r="W257" s="7"/>
      <c r="X257" s="8">
        <v>2017</v>
      </c>
      <c r="Y257" s="9" t="s">
        <v>208</v>
      </c>
      <c r="Z257" s="10">
        <v>42758</v>
      </c>
      <c r="AA257" s="9">
        <v>11700439</v>
      </c>
      <c r="AB257" s="10">
        <v>42881</v>
      </c>
      <c r="AC257" s="9"/>
      <c r="AD257" s="10">
        <v>42934</v>
      </c>
      <c r="AE257" s="9">
        <v>2010000</v>
      </c>
      <c r="AF257" s="10">
        <v>43308</v>
      </c>
      <c r="AG257" s="9">
        <v>-155035.61999999918</v>
      </c>
      <c r="AH257" s="10"/>
      <c r="AI257" s="9"/>
      <c r="AJ257" s="10"/>
      <c r="AK257" s="9"/>
      <c r="AL257" s="10"/>
      <c r="AM257" s="9"/>
      <c r="AN257" s="10"/>
      <c r="AO257" s="9"/>
      <c r="AP257" s="10"/>
      <c r="AQ257" s="9"/>
      <c r="AR257" s="10"/>
      <c r="AS257" s="9"/>
      <c r="AT257" s="10"/>
      <c r="AU257" s="9"/>
      <c r="AV257" s="10"/>
      <c r="AW257" s="9"/>
      <c r="AX257" s="10"/>
      <c r="AY257" s="9"/>
      <c r="AZ257" s="10"/>
      <c r="BA257" s="9"/>
      <c r="BB257" s="10"/>
      <c r="BC257" s="4"/>
      <c r="BD257" s="10"/>
      <c r="BE257" s="4"/>
      <c r="BF257" s="10"/>
      <c r="BG257" s="4"/>
      <c r="BH257" s="10"/>
      <c r="BI257" s="4"/>
      <c r="BJ257" s="9">
        <v>13555403.359999999</v>
      </c>
      <c r="BK257" s="11">
        <f t="shared" si="7"/>
        <v>0.99999999852457344</v>
      </c>
      <c r="BL257" s="12" t="s">
        <v>72</v>
      </c>
    </row>
    <row r="258" spans="1:64" ht="19.5" customHeight="1" x14ac:dyDescent="0.35">
      <c r="A258" s="3">
        <v>254</v>
      </c>
      <c r="B258" s="3" t="s">
        <v>63</v>
      </c>
      <c r="C258" s="3">
        <v>2245472</v>
      </c>
      <c r="D258" s="4" t="s">
        <v>855</v>
      </c>
      <c r="E258" s="3" t="s">
        <v>856</v>
      </c>
      <c r="F258" s="3" t="s">
        <v>66</v>
      </c>
      <c r="G258" s="4" t="s">
        <v>198</v>
      </c>
      <c r="H258" s="4" t="s">
        <v>483</v>
      </c>
      <c r="I258" s="4" t="s">
        <v>857</v>
      </c>
      <c r="J258" s="4" t="s">
        <v>858</v>
      </c>
      <c r="K258" s="4" t="s">
        <v>70</v>
      </c>
      <c r="L258" s="4">
        <v>4647</v>
      </c>
      <c r="M258" s="4">
        <v>4647</v>
      </c>
      <c r="N258" s="4" t="s">
        <v>780</v>
      </c>
      <c r="O258" s="3">
        <v>2017</v>
      </c>
      <c r="P258" s="5" t="s">
        <v>122</v>
      </c>
      <c r="Q258" s="4" t="s">
        <v>486</v>
      </c>
      <c r="R258" s="4" t="s">
        <v>74</v>
      </c>
      <c r="S258" s="6"/>
      <c r="T258" s="4" t="s">
        <v>74</v>
      </c>
      <c r="U258" s="4" t="s">
        <v>74</v>
      </c>
      <c r="V258" s="7">
        <f t="shared" si="6"/>
        <v>1200666.3099999998</v>
      </c>
      <c r="W258" s="7"/>
      <c r="X258" s="8">
        <v>2017</v>
      </c>
      <c r="Y258" s="9" t="s">
        <v>136</v>
      </c>
      <c r="Z258" s="10">
        <v>42908</v>
      </c>
      <c r="AA258" s="9">
        <v>1200666.3099999998</v>
      </c>
      <c r="AB258" s="10"/>
      <c r="AC258" s="9"/>
      <c r="AD258" s="10"/>
      <c r="AE258" s="9"/>
      <c r="AF258" s="10"/>
      <c r="AG258" s="9"/>
      <c r="AH258" s="10"/>
      <c r="AI258" s="9"/>
      <c r="AJ258" s="10"/>
      <c r="AK258" s="9"/>
      <c r="AL258" s="10"/>
      <c r="AM258" s="9"/>
      <c r="AN258" s="10"/>
      <c r="AO258" s="9"/>
      <c r="AP258" s="10"/>
      <c r="AQ258" s="9"/>
      <c r="AR258" s="10"/>
      <c r="AS258" s="9"/>
      <c r="AT258" s="10"/>
      <c r="AU258" s="9"/>
      <c r="AV258" s="10"/>
      <c r="AW258" s="9"/>
      <c r="AX258" s="10"/>
      <c r="AY258" s="9"/>
      <c r="AZ258" s="10"/>
      <c r="BA258" s="9"/>
      <c r="BB258" s="10"/>
      <c r="BC258" s="4"/>
      <c r="BD258" s="10"/>
      <c r="BE258" s="4"/>
      <c r="BF258" s="10"/>
      <c r="BG258" s="4"/>
      <c r="BH258" s="10"/>
      <c r="BI258" s="4"/>
      <c r="BJ258" s="9">
        <v>0</v>
      </c>
      <c r="BK258" s="11">
        <f t="shared" si="7"/>
        <v>0</v>
      </c>
      <c r="BL258" s="12" t="s">
        <v>122</v>
      </c>
    </row>
    <row r="259" spans="1:64" ht="19.5" customHeight="1" x14ac:dyDescent="0.35">
      <c r="A259" s="3">
        <v>255</v>
      </c>
      <c r="B259" s="3" t="s">
        <v>63</v>
      </c>
      <c r="C259" s="3">
        <v>2332318</v>
      </c>
      <c r="D259" s="4" t="s">
        <v>859</v>
      </c>
      <c r="E259" s="3" t="s">
        <v>138</v>
      </c>
      <c r="F259" s="3" t="s">
        <v>132</v>
      </c>
      <c r="G259" s="4" t="s">
        <v>99</v>
      </c>
      <c r="H259" s="4"/>
      <c r="I259" s="4"/>
      <c r="J259" s="4" t="s">
        <v>139</v>
      </c>
      <c r="K259" s="4" t="s">
        <v>70</v>
      </c>
      <c r="L259" s="4">
        <v>174100</v>
      </c>
      <c r="M259" s="4">
        <v>174100</v>
      </c>
      <c r="N259" s="4" t="s">
        <v>71</v>
      </c>
      <c r="O259" s="3">
        <v>2017</v>
      </c>
      <c r="P259" s="5" t="s">
        <v>72</v>
      </c>
      <c r="Q259" s="4" t="s">
        <v>860</v>
      </c>
      <c r="R259" s="4" t="s">
        <v>81</v>
      </c>
      <c r="S259" s="6">
        <v>667644</v>
      </c>
      <c r="T259" s="4" t="s">
        <v>74</v>
      </c>
      <c r="U259" s="4" t="s">
        <v>74</v>
      </c>
      <c r="V259" s="7">
        <f t="shared" si="6"/>
        <v>56081023.439999998</v>
      </c>
      <c r="W259" s="7"/>
      <c r="X259" s="8">
        <v>2017</v>
      </c>
      <c r="Y259" s="9" t="s">
        <v>102</v>
      </c>
      <c r="Z259" s="10">
        <v>42877</v>
      </c>
      <c r="AA259" s="9">
        <v>47250897.990000002</v>
      </c>
      <c r="AB259" s="10">
        <v>42935</v>
      </c>
      <c r="AC259" s="9">
        <v>9664531.8900000006</v>
      </c>
      <c r="AD259" s="10">
        <v>43437</v>
      </c>
      <c r="AE259" s="9">
        <v>-847995.88000000268</v>
      </c>
      <c r="AF259" s="10">
        <v>43698</v>
      </c>
      <c r="AG259" s="9">
        <v>89916</v>
      </c>
      <c r="AH259" s="10">
        <v>43985</v>
      </c>
      <c r="AI259" s="9">
        <v>-76326.560000002384</v>
      </c>
      <c r="AJ259" s="10"/>
      <c r="AK259" s="9"/>
      <c r="AL259" s="10"/>
      <c r="AM259" s="9"/>
      <c r="AN259" s="10"/>
      <c r="AO259" s="9"/>
      <c r="AP259" s="10"/>
      <c r="AQ259" s="9"/>
      <c r="AR259" s="10"/>
      <c r="AS259" s="9"/>
      <c r="AT259" s="10"/>
      <c r="AU259" s="9"/>
      <c r="AV259" s="10"/>
      <c r="AW259" s="9"/>
      <c r="AX259" s="10"/>
      <c r="AY259" s="9"/>
      <c r="AZ259" s="10"/>
      <c r="BA259" s="9"/>
      <c r="BB259" s="10"/>
      <c r="BC259" s="4"/>
      <c r="BD259" s="10"/>
      <c r="BE259" s="4"/>
      <c r="BF259" s="10"/>
      <c r="BG259" s="4"/>
      <c r="BH259" s="10"/>
      <c r="BI259" s="4"/>
      <c r="BJ259" s="9">
        <v>56081023.440000005</v>
      </c>
      <c r="BK259" s="11">
        <f t="shared" si="7"/>
        <v>1.0000000000000002</v>
      </c>
      <c r="BL259" s="12" t="s">
        <v>72</v>
      </c>
    </row>
    <row r="260" spans="1:64" ht="19.5" customHeight="1" x14ac:dyDescent="0.35">
      <c r="A260" s="3">
        <v>256</v>
      </c>
      <c r="B260" s="3" t="s">
        <v>63</v>
      </c>
      <c r="C260" s="3">
        <v>2332344</v>
      </c>
      <c r="D260" s="4" t="s">
        <v>861</v>
      </c>
      <c r="E260" s="3" t="s">
        <v>138</v>
      </c>
      <c r="F260" s="3" t="s">
        <v>132</v>
      </c>
      <c r="G260" s="4" t="s">
        <v>99</v>
      </c>
      <c r="H260" s="4"/>
      <c r="I260" s="4"/>
      <c r="J260" s="4" t="s">
        <v>139</v>
      </c>
      <c r="K260" s="4" t="s">
        <v>70</v>
      </c>
      <c r="L260" s="4">
        <v>174000</v>
      </c>
      <c r="M260" s="4">
        <v>174000</v>
      </c>
      <c r="N260" s="4" t="s">
        <v>71</v>
      </c>
      <c r="O260" s="3">
        <v>2017</v>
      </c>
      <c r="P260" s="5" t="s">
        <v>72</v>
      </c>
      <c r="Q260" s="4" t="s">
        <v>860</v>
      </c>
      <c r="R260" s="4" t="s">
        <v>81</v>
      </c>
      <c r="S260" s="6">
        <v>444199.2</v>
      </c>
      <c r="T260" s="4" t="s">
        <v>74</v>
      </c>
      <c r="U260" s="4" t="s">
        <v>74</v>
      </c>
      <c r="V260" s="7">
        <f t="shared" si="6"/>
        <v>42081554.460000008</v>
      </c>
      <c r="W260" s="7"/>
      <c r="X260" s="8">
        <v>2017</v>
      </c>
      <c r="Y260" s="9" t="s">
        <v>102</v>
      </c>
      <c r="Z260" s="10">
        <v>42877</v>
      </c>
      <c r="AA260" s="9">
        <v>30773282.77</v>
      </c>
      <c r="AB260" s="10">
        <v>42935</v>
      </c>
      <c r="AC260" s="9">
        <v>9726260.9899999984</v>
      </c>
      <c r="AD260" s="10">
        <v>43417</v>
      </c>
      <c r="AE260" s="9"/>
      <c r="AF260" s="10">
        <v>43612</v>
      </c>
      <c r="AG260" s="9">
        <v>806086.91000000387</v>
      </c>
      <c r="AH260" s="10">
        <v>44102</v>
      </c>
      <c r="AI260" s="9">
        <v>775923.79000000656</v>
      </c>
      <c r="AJ260" s="10"/>
      <c r="AK260" s="9"/>
      <c r="AL260" s="10"/>
      <c r="AM260" s="9"/>
      <c r="AN260" s="10"/>
      <c r="AO260" s="9"/>
      <c r="AP260" s="10"/>
      <c r="AQ260" s="9"/>
      <c r="AR260" s="10"/>
      <c r="AS260" s="9"/>
      <c r="AT260" s="10"/>
      <c r="AU260" s="9"/>
      <c r="AV260" s="10"/>
      <c r="AW260" s="9"/>
      <c r="AX260" s="10"/>
      <c r="AY260" s="9"/>
      <c r="AZ260" s="10"/>
      <c r="BA260" s="9"/>
      <c r="BB260" s="10"/>
      <c r="BC260" s="4"/>
      <c r="BD260" s="10"/>
      <c r="BE260" s="4"/>
      <c r="BF260" s="10"/>
      <c r="BG260" s="4"/>
      <c r="BH260" s="10"/>
      <c r="BI260" s="4"/>
      <c r="BJ260" s="9">
        <v>42081554.460000001</v>
      </c>
      <c r="BK260" s="11">
        <f t="shared" si="7"/>
        <v>0.99999999999999978</v>
      </c>
      <c r="BL260" s="12" t="s">
        <v>72</v>
      </c>
    </row>
    <row r="261" spans="1:64" ht="19.5" customHeight="1" x14ac:dyDescent="0.35">
      <c r="A261" s="3">
        <v>257</v>
      </c>
      <c r="B261" s="3" t="s">
        <v>63</v>
      </c>
      <c r="C261" s="3">
        <v>2317383</v>
      </c>
      <c r="D261" s="4" t="s">
        <v>862</v>
      </c>
      <c r="E261" s="3" t="s">
        <v>863</v>
      </c>
      <c r="F261" s="3" t="s">
        <v>66</v>
      </c>
      <c r="G261" s="4" t="s">
        <v>67</v>
      </c>
      <c r="H261" s="4" t="s">
        <v>67</v>
      </c>
      <c r="I261" s="4" t="s">
        <v>864</v>
      </c>
      <c r="J261" s="4" t="s">
        <v>865</v>
      </c>
      <c r="K261" s="4" t="s">
        <v>190</v>
      </c>
      <c r="L261" s="4">
        <v>1922</v>
      </c>
      <c r="M261" s="4">
        <v>1922</v>
      </c>
      <c r="N261" s="4" t="s">
        <v>71</v>
      </c>
      <c r="O261" s="3">
        <v>2017</v>
      </c>
      <c r="P261" s="5" t="s">
        <v>72</v>
      </c>
      <c r="Q261" s="4" t="s">
        <v>73</v>
      </c>
      <c r="R261" s="4" t="s">
        <v>74</v>
      </c>
      <c r="S261" s="6"/>
      <c r="T261" s="4" t="s">
        <v>74</v>
      </c>
      <c r="U261" s="4" t="s">
        <v>74</v>
      </c>
      <c r="V261" s="7">
        <f t="shared" ref="V261:V324" si="8">+W261+AA261+AC261+AE261+AG261+AI261+AK261+AM261+AO261+AQ261+AS261+AU261+AW261+AY261+BA261+BC261+BE261+BG261+BI261</f>
        <v>269581.52</v>
      </c>
      <c r="W261" s="7"/>
      <c r="X261" s="8">
        <v>2017</v>
      </c>
      <c r="Y261" s="9" t="s">
        <v>129</v>
      </c>
      <c r="Z261" s="10">
        <v>42810</v>
      </c>
      <c r="AA261" s="9">
        <v>228994.01</v>
      </c>
      <c r="AB261" s="10">
        <v>43020</v>
      </c>
      <c r="AC261" s="9">
        <v>40587.510000000009</v>
      </c>
      <c r="AD261" s="10"/>
      <c r="AE261" s="9"/>
      <c r="AF261" s="10"/>
      <c r="AG261" s="9"/>
      <c r="AH261" s="10"/>
      <c r="AI261" s="9"/>
      <c r="AJ261" s="10"/>
      <c r="AK261" s="9"/>
      <c r="AL261" s="10"/>
      <c r="AM261" s="9"/>
      <c r="AN261" s="10"/>
      <c r="AO261" s="9"/>
      <c r="AP261" s="10"/>
      <c r="AQ261" s="9"/>
      <c r="AR261" s="10"/>
      <c r="AS261" s="9"/>
      <c r="AT261" s="10"/>
      <c r="AU261" s="9"/>
      <c r="AV261" s="10"/>
      <c r="AW261" s="9"/>
      <c r="AX261" s="10"/>
      <c r="AY261" s="9"/>
      <c r="AZ261" s="10"/>
      <c r="BA261" s="9"/>
      <c r="BB261" s="10"/>
      <c r="BC261" s="4"/>
      <c r="BD261" s="10"/>
      <c r="BE261" s="4"/>
      <c r="BF261" s="10"/>
      <c r="BG261" s="4"/>
      <c r="BH261" s="10"/>
      <c r="BI261" s="4"/>
      <c r="BJ261" s="9">
        <v>269581.52</v>
      </c>
      <c r="BK261" s="11">
        <f t="shared" ref="BK261:BK324" si="9">BJ261/V261</f>
        <v>1</v>
      </c>
      <c r="BL261" s="12" t="s">
        <v>72</v>
      </c>
    </row>
    <row r="262" spans="1:64" ht="19.5" customHeight="1" x14ac:dyDescent="0.35">
      <c r="A262" s="3">
        <v>258</v>
      </c>
      <c r="B262" s="3" t="s">
        <v>63</v>
      </c>
      <c r="C262" s="3">
        <v>2407374</v>
      </c>
      <c r="D262" s="4" t="s">
        <v>866</v>
      </c>
      <c r="E262" s="3" t="s">
        <v>867</v>
      </c>
      <c r="F262" s="3" t="s">
        <v>66</v>
      </c>
      <c r="G262" s="4" t="s">
        <v>180</v>
      </c>
      <c r="H262" s="4" t="s">
        <v>410</v>
      </c>
      <c r="I262" s="4" t="s">
        <v>868</v>
      </c>
      <c r="J262" s="4" t="s">
        <v>869</v>
      </c>
      <c r="K262" s="4" t="s">
        <v>70</v>
      </c>
      <c r="L262" s="4">
        <v>2040</v>
      </c>
      <c r="M262" s="4">
        <v>2040</v>
      </c>
      <c r="N262" s="4" t="s">
        <v>71</v>
      </c>
      <c r="O262" s="3">
        <v>2017</v>
      </c>
      <c r="P262" s="5" t="s">
        <v>122</v>
      </c>
      <c r="Q262" s="4" t="s">
        <v>270</v>
      </c>
      <c r="R262" s="4" t="s">
        <v>81</v>
      </c>
      <c r="S262" s="6">
        <v>1890414.48</v>
      </c>
      <c r="T262" s="4" t="s">
        <v>74</v>
      </c>
      <c r="U262" s="4" t="s">
        <v>74</v>
      </c>
      <c r="V262" s="7">
        <f t="shared" si="8"/>
        <v>48718065.159999996</v>
      </c>
      <c r="W262" s="7"/>
      <c r="X262" s="8">
        <v>2017</v>
      </c>
      <c r="Y262" s="9" t="s">
        <v>110</v>
      </c>
      <c r="Z262" s="10">
        <v>43082</v>
      </c>
      <c r="AA262" s="9">
        <v>48718065.159999996</v>
      </c>
      <c r="AB262" s="10"/>
      <c r="AC262" s="9"/>
      <c r="AD262" s="10"/>
      <c r="AE262" s="9"/>
      <c r="AF262" s="10"/>
      <c r="AG262" s="9"/>
      <c r="AH262" s="10"/>
      <c r="AI262" s="9"/>
      <c r="AJ262" s="10"/>
      <c r="AK262" s="9"/>
      <c r="AL262" s="10"/>
      <c r="AM262" s="9"/>
      <c r="AN262" s="10"/>
      <c r="AO262" s="9"/>
      <c r="AP262" s="10"/>
      <c r="AQ262" s="9"/>
      <c r="AR262" s="10"/>
      <c r="AS262" s="9"/>
      <c r="AT262" s="10"/>
      <c r="AU262" s="9"/>
      <c r="AV262" s="10"/>
      <c r="AW262" s="9"/>
      <c r="AX262" s="10"/>
      <c r="AY262" s="9"/>
      <c r="AZ262" s="10"/>
      <c r="BA262" s="9"/>
      <c r="BB262" s="10"/>
      <c r="BC262" s="4"/>
      <c r="BD262" s="10"/>
      <c r="BE262" s="4"/>
      <c r="BF262" s="10"/>
      <c r="BG262" s="4"/>
      <c r="BH262" s="10"/>
      <c r="BI262" s="4"/>
      <c r="BJ262" s="9">
        <v>0</v>
      </c>
      <c r="BK262" s="11">
        <f t="shared" si="9"/>
        <v>0</v>
      </c>
      <c r="BL262" s="12" t="s">
        <v>870</v>
      </c>
    </row>
    <row r="263" spans="1:64" ht="19.5" customHeight="1" x14ac:dyDescent="0.35">
      <c r="A263" s="3">
        <v>259</v>
      </c>
      <c r="B263" s="3" t="s">
        <v>63</v>
      </c>
      <c r="C263" s="3">
        <v>2311662</v>
      </c>
      <c r="D263" s="4" t="s">
        <v>871</v>
      </c>
      <c r="E263" s="3" t="s">
        <v>2904</v>
      </c>
      <c r="F263" s="3" t="s">
        <v>670</v>
      </c>
      <c r="G263" s="4" t="s">
        <v>180</v>
      </c>
      <c r="H263" s="4" t="s">
        <v>410</v>
      </c>
      <c r="I263" s="4" t="s">
        <v>868</v>
      </c>
      <c r="J263" s="4" t="s">
        <v>791</v>
      </c>
      <c r="K263" s="4" t="s">
        <v>134</v>
      </c>
      <c r="L263" s="4">
        <v>3116</v>
      </c>
      <c r="M263" s="4">
        <v>3116</v>
      </c>
      <c r="N263" s="4" t="s">
        <v>71</v>
      </c>
      <c r="O263" s="3">
        <v>2017</v>
      </c>
      <c r="P263" s="5" t="s">
        <v>122</v>
      </c>
      <c r="Q263" s="4" t="s">
        <v>270</v>
      </c>
      <c r="R263" s="4" t="s">
        <v>81</v>
      </c>
      <c r="S263" s="6">
        <v>1593367.65</v>
      </c>
      <c r="T263" s="4" t="s">
        <v>74</v>
      </c>
      <c r="U263" s="4" t="s">
        <v>74</v>
      </c>
      <c r="V263" s="7">
        <f t="shared" si="8"/>
        <v>137154778.37</v>
      </c>
      <c r="W263" s="7"/>
      <c r="X263" s="8">
        <v>2018</v>
      </c>
      <c r="Y263" s="9" t="s">
        <v>208</v>
      </c>
      <c r="Z263" s="10">
        <v>43126</v>
      </c>
      <c r="AA263" s="9">
        <v>15737773</v>
      </c>
      <c r="AB263" s="10">
        <v>43380</v>
      </c>
      <c r="AC263" s="9"/>
      <c r="AD263" s="10">
        <v>43496</v>
      </c>
      <c r="AE263" s="9"/>
      <c r="AF263" s="10">
        <v>43614</v>
      </c>
      <c r="AG263" s="9"/>
      <c r="AH263" s="10">
        <v>43699</v>
      </c>
      <c r="AI263" s="9"/>
      <c r="AJ263" s="10">
        <v>43798</v>
      </c>
      <c r="AK263" s="9"/>
      <c r="AL263" s="10">
        <v>43881</v>
      </c>
      <c r="AM263" s="9"/>
      <c r="AN263" s="10">
        <v>44371</v>
      </c>
      <c r="AO263" s="9"/>
      <c r="AP263" s="10">
        <v>44397</v>
      </c>
      <c r="AQ263" s="9"/>
      <c r="AR263" s="10">
        <v>44440</v>
      </c>
      <c r="AS263" s="9">
        <v>703727.25</v>
      </c>
      <c r="AT263" s="10">
        <v>44560</v>
      </c>
      <c r="AU263" s="9"/>
      <c r="AV263" s="10">
        <v>45008</v>
      </c>
      <c r="AW263" s="9">
        <v>124187720.06999999</v>
      </c>
      <c r="AX263" s="10">
        <v>45372</v>
      </c>
      <c r="AY263" s="9">
        <v>-2717876.5099999905</v>
      </c>
      <c r="AZ263" s="10">
        <v>45397</v>
      </c>
      <c r="BA263" s="9"/>
      <c r="BB263" s="10">
        <v>45587</v>
      </c>
      <c r="BC263" s="4">
        <v>-756565.43999999762</v>
      </c>
      <c r="BD263" s="10"/>
      <c r="BE263" s="4"/>
      <c r="BF263" s="10"/>
      <c r="BG263" s="4"/>
      <c r="BH263" s="10"/>
      <c r="BI263" s="4"/>
      <c r="BJ263" s="9">
        <v>40721935.379999995</v>
      </c>
      <c r="BK263" s="11">
        <f t="shared" si="9"/>
        <v>0.2969049701654955</v>
      </c>
      <c r="BL263" s="12" t="s">
        <v>2899</v>
      </c>
    </row>
    <row r="264" spans="1:64" ht="19.5" customHeight="1" x14ac:dyDescent="0.35">
      <c r="A264" s="3">
        <v>260</v>
      </c>
      <c r="B264" s="3" t="s">
        <v>63</v>
      </c>
      <c r="C264" s="3">
        <v>2173510</v>
      </c>
      <c r="D264" s="4" t="s">
        <v>549</v>
      </c>
      <c r="E264" s="3" t="s">
        <v>544</v>
      </c>
      <c r="F264" s="3" t="s">
        <v>132</v>
      </c>
      <c r="G264" s="4" t="s">
        <v>174</v>
      </c>
      <c r="H264" s="4"/>
      <c r="I264" s="4"/>
      <c r="J264" s="4" t="s">
        <v>545</v>
      </c>
      <c r="K264" s="4" t="s">
        <v>116</v>
      </c>
      <c r="L264" s="4">
        <v>22174</v>
      </c>
      <c r="M264" s="4">
        <v>22174</v>
      </c>
      <c r="N264" s="4" t="s">
        <v>71</v>
      </c>
      <c r="O264" s="3">
        <v>2014</v>
      </c>
      <c r="P264" s="5" t="s">
        <v>72</v>
      </c>
      <c r="Q264" s="4" t="s">
        <v>101</v>
      </c>
      <c r="R264" s="4" t="s">
        <v>81</v>
      </c>
      <c r="S264" s="6">
        <v>153702</v>
      </c>
      <c r="T264" s="4" t="s">
        <v>74</v>
      </c>
      <c r="U264" s="4" t="s">
        <v>74</v>
      </c>
      <c r="V264" s="7">
        <f t="shared" si="8"/>
        <v>7828500.4699999997</v>
      </c>
      <c r="W264" s="7"/>
      <c r="X264" s="8">
        <v>2014</v>
      </c>
      <c r="Y264" s="9" t="s">
        <v>82</v>
      </c>
      <c r="Z264" s="10">
        <v>41950</v>
      </c>
      <c r="AA264" s="9">
        <v>6729980</v>
      </c>
      <c r="AB264" s="10">
        <v>42733</v>
      </c>
      <c r="AC264" s="9">
        <v>1259292.8400000001</v>
      </c>
      <c r="AD264" s="10">
        <v>43554</v>
      </c>
      <c r="AE264" s="9">
        <v>100337.63</v>
      </c>
      <c r="AF264" s="10"/>
      <c r="AG264" s="9">
        <v>-261110</v>
      </c>
      <c r="AH264" s="10"/>
      <c r="AI264" s="9"/>
      <c r="AJ264" s="10"/>
      <c r="AK264" s="9"/>
      <c r="AL264" s="10"/>
      <c r="AM264" s="9"/>
      <c r="AN264" s="10"/>
      <c r="AO264" s="9"/>
      <c r="AP264" s="10"/>
      <c r="AQ264" s="9"/>
      <c r="AR264" s="10"/>
      <c r="AS264" s="9"/>
      <c r="AT264" s="10"/>
      <c r="AU264" s="9"/>
      <c r="AV264" s="10"/>
      <c r="AW264" s="9"/>
      <c r="AX264" s="10"/>
      <c r="AY264" s="9"/>
      <c r="AZ264" s="10"/>
      <c r="BA264" s="9"/>
      <c r="BB264" s="10"/>
      <c r="BC264" s="4"/>
      <c r="BD264" s="10"/>
      <c r="BE264" s="4"/>
      <c r="BF264" s="10"/>
      <c r="BG264" s="4"/>
      <c r="BH264" s="10"/>
      <c r="BI264" s="4"/>
      <c r="BJ264" s="9">
        <v>7828500.4699999997</v>
      </c>
      <c r="BK264" s="11">
        <f t="shared" si="9"/>
        <v>1</v>
      </c>
      <c r="BL264" s="12" t="s">
        <v>72</v>
      </c>
    </row>
    <row r="265" spans="1:64" ht="19.5" customHeight="1" x14ac:dyDescent="0.35">
      <c r="A265" s="3">
        <v>261</v>
      </c>
      <c r="B265" s="3" t="s">
        <v>63</v>
      </c>
      <c r="C265" s="3">
        <v>2323776</v>
      </c>
      <c r="D265" s="4" t="s">
        <v>873</v>
      </c>
      <c r="E265" s="3" t="s">
        <v>719</v>
      </c>
      <c r="F265" s="3" t="s">
        <v>66</v>
      </c>
      <c r="G265" s="4" t="s">
        <v>246</v>
      </c>
      <c r="H265" s="4" t="s">
        <v>246</v>
      </c>
      <c r="I265" s="4" t="s">
        <v>720</v>
      </c>
      <c r="J265" s="4" t="s">
        <v>721</v>
      </c>
      <c r="K265" s="4" t="s">
        <v>116</v>
      </c>
      <c r="L265" s="4">
        <v>942</v>
      </c>
      <c r="M265" s="4">
        <v>942</v>
      </c>
      <c r="N265" s="4" t="s">
        <v>71</v>
      </c>
      <c r="O265" s="3">
        <v>2017</v>
      </c>
      <c r="P265" s="5" t="s">
        <v>72</v>
      </c>
      <c r="Q265" s="4" t="s">
        <v>874</v>
      </c>
      <c r="R265" s="4" t="s">
        <v>81</v>
      </c>
      <c r="S265" s="6">
        <v>120304.54</v>
      </c>
      <c r="T265" s="4" t="s">
        <v>74</v>
      </c>
      <c r="U265" s="4" t="s">
        <v>74</v>
      </c>
      <c r="V265" s="7">
        <f t="shared" si="8"/>
        <v>4379970.5999999996</v>
      </c>
      <c r="W265" s="7"/>
      <c r="X265" s="8">
        <v>2017</v>
      </c>
      <c r="Y265" s="9" t="s">
        <v>257</v>
      </c>
      <c r="Z265" s="10">
        <v>42836</v>
      </c>
      <c r="AA265" s="9">
        <v>4548850.26</v>
      </c>
      <c r="AB265" s="10">
        <v>43087</v>
      </c>
      <c r="AC265" s="9">
        <v>-219967.22999999952</v>
      </c>
      <c r="AD265" s="10">
        <v>43427</v>
      </c>
      <c r="AE265" s="9">
        <v>51087.569999999367</v>
      </c>
      <c r="AF265" s="10"/>
      <c r="AG265" s="9"/>
      <c r="AH265" s="10"/>
      <c r="AI265" s="9"/>
      <c r="AJ265" s="10"/>
      <c r="AK265" s="9"/>
      <c r="AL265" s="10"/>
      <c r="AM265" s="9"/>
      <c r="AN265" s="10"/>
      <c r="AO265" s="9"/>
      <c r="AP265" s="10"/>
      <c r="AQ265" s="9"/>
      <c r="AR265" s="10"/>
      <c r="AS265" s="9"/>
      <c r="AT265" s="10"/>
      <c r="AU265" s="9"/>
      <c r="AV265" s="10"/>
      <c r="AW265" s="9"/>
      <c r="AX265" s="10"/>
      <c r="AY265" s="9"/>
      <c r="AZ265" s="10"/>
      <c r="BA265" s="9"/>
      <c r="BB265" s="10"/>
      <c r="BC265" s="4"/>
      <c r="BD265" s="10"/>
      <c r="BE265" s="4"/>
      <c r="BF265" s="10"/>
      <c r="BG265" s="4"/>
      <c r="BH265" s="10"/>
      <c r="BI265" s="4"/>
      <c r="BJ265" s="9">
        <v>4379970.5999999996</v>
      </c>
      <c r="BK265" s="11">
        <f t="shared" si="9"/>
        <v>1</v>
      </c>
      <c r="BL265" s="12" t="s">
        <v>72</v>
      </c>
    </row>
    <row r="266" spans="1:64" ht="19.5" customHeight="1" x14ac:dyDescent="0.35">
      <c r="A266" s="3">
        <v>262</v>
      </c>
      <c r="B266" s="3" t="s">
        <v>63</v>
      </c>
      <c r="C266" s="3">
        <v>2167179</v>
      </c>
      <c r="D266" s="4" t="s">
        <v>875</v>
      </c>
      <c r="E266" s="3" t="s">
        <v>719</v>
      </c>
      <c r="F266" s="3" t="s">
        <v>66</v>
      </c>
      <c r="G266" s="4" t="s">
        <v>246</v>
      </c>
      <c r="H266" s="4" t="s">
        <v>246</v>
      </c>
      <c r="I266" s="4" t="s">
        <v>720</v>
      </c>
      <c r="J266" s="4" t="s">
        <v>721</v>
      </c>
      <c r="K266" s="4" t="s">
        <v>876</v>
      </c>
      <c r="L266" s="4">
        <v>103768</v>
      </c>
      <c r="M266" s="4">
        <v>103768</v>
      </c>
      <c r="N266" s="4" t="s">
        <v>71</v>
      </c>
      <c r="O266" s="3">
        <v>2017</v>
      </c>
      <c r="P266" s="5" t="s">
        <v>122</v>
      </c>
      <c r="Q266" s="4" t="s">
        <v>101</v>
      </c>
      <c r="R266" s="4" t="s">
        <v>81</v>
      </c>
      <c r="S266" s="6">
        <v>58500.86</v>
      </c>
      <c r="T266" s="4" t="s">
        <v>74</v>
      </c>
      <c r="U266" s="4" t="s">
        <v>74</v>
      </c>
      <c r="V266" s="7">
        <f t="shared" si="8"/>
        <v>4726549.93</v>
      </c>
      <c r="W266" s="7"/>
      <c r="X266" s="8">
        <v>2017</v>
      </c>
      <c r="Y266" s="9" t="s">
        <v>136</v>
      </c>
      <c r="Z266" s="10">
        <v>42906</v>
      </c>
      <c r="AA266" s="9">
        <v>4104417.54</v>
      </c>
      <c r="AB266" s="10">
        <v>43409</v>
      </c>
      <c r="AC266" s="9">
        <v>622132.39</v>
      </c>
      <c r="AD266" s="10">
        <v>43462</v>
      </c>
      <c r="AE266" s="9"/>
      <c r="AF266" s="10"/>
      <c r="AG266" s="9"/>
      <c r="AH266" s="10"/>
      <c r="AI266" s="9"/>
      <c r="AJ266" s="10"/>
      <c r="AK266" s="9"/>
      <c r="AL266" s="10"/>
      <c r="AM266" s="9"/>
      <c r="AN266" s="10"/>
      <c r="AO266" s="9"/>
      <c r="AP266" s="10"/>
      <c r="AQ266" s="9"/>
      <c r="AR266" s="10"/>
      <c r="AS266" s="9"/>
      <c r="AT266" s="10"/>
      <c r="AU266" s="9"/>
      <c r="AV266" s="10"/>
      <c r="AW266" s="9"/>
      <c r="AX266" s="10"/>
      <c r="AY266" s="9"/>
      <c r="AZ266" s="10"/>
      <c r="BA266" s="9"/>
      <c r="BB266" s="10"/>
      <c r="BC266" s="4"/>
      <c r="BD266" s="10"/>
      <c r="BE266" s="4"/>
      <c r="BF266" s="10"/>
      <c r="BG266" s="4"/>
      <c r="BH266" s="10"/>
      <c r="BI266" s="4"/>
      <c r="BJ266" s="9">
        <v>4726548.95</v>
      </c>
      <c r="BK266" s="11">
        <f t="shared" si="9"/>
        <v>0.99999979266060568</v>
      </c>
      <c r="BL266" s="12" t="s">
        <v>2900</v>
      </c>
    </row>
    <row r="267" spans="1:64" ht="19.5" customHeight="1" x14ac:dyDescent="0.35">
      <c r="A267" s="3">
        <v>263</v>
      </c>
      <c r="B267" s="3" t="s">
        <v>63</v>
      </c>
      <c r="C267" s="3">
        <v>2178898</v>
      </c>
      <c r="D267" s="4" t="s">
        <v>877</v>
      </c>
      <c r="E267" s="3" t="s">
        <v>724</v>
      </c>
      <c r="F267" s="3" t="s">
        <v>66</v>
      </c>
      <c r="G267" s="4" t="s">
        <v>198</v>
      </c>
      <c r="H267" s="4" t="s">
        <v>725</v>
      </c>
      <c r="I267" s="4" t="s">
        <v>726</v>
      </c>
      <c r="J267" s="4" t="s">
        <v>727</v>
      </c>
      <c r="K267" s="4" t="s">
        <v>70</v>
      </c>
      <c r="L267" s="4">
        <v>14100</v>
      </c>
      <c r="M267" s="4">
        <v>14100</v>
      </c>
      <c r="N267" s="4" t="s">
        <v>71</v>
      </c>
      <c r="O267" s="3">
        <v>2017</v>
      </c>
      <c r="P267" s="5" t="s">
        <v>72</v>
      </c>
      <c r="Q267" s="4" t="s">
        <v>728</v>
      </c>
      <c r="R267" s="4" t="s">
        <v>74</v>
      </c>
      <c r="S267" s="6"/>
      <c r="T267" s="4" t="s">
        <v>74</v>
      </c>
      <c r="U267" s="4" t="s">
        <v>74</v>
      </c>
      <c r="V267" s="7">
        <f t="shared" si="8"/>
        <v>7062067.1900000004</v>
      </c>
      <c r="W267" s="7"/>
      <c r="X267" s="8">
        <v>2018</v>
      </c>
      <c r="Y267" s="9" t="s">
        <v>208</v>
      </c>
      <c r="Z267" s="10">
        <v>43122</v>
      </c>
      <c r="AA267" s="9">
        <v>5539265.4400000004</v>
      </c>
      <c r="AB267" s="10">
        <v>43423</v>
      </c>
      <c r="AC267" s="9">
        <v>1407097.9499999993</v>
      </c>
      <c r="AD267" s="10"/>
      <c r="AE267" s="9"/>
      <c r="AF267" s="10">
        <v>44327</v>
      </c>
      <c r="AG267" s="9">
        <v>115703.80000000075</v>
      </c>
      <c r="AH267" s="10"/>
      <c r="AI267" s="9"/>
      <c r="AJ267" s="10"/>
      <c r="AK267" s="9"/>
      <c r="AL267" s="10"/>
      <c r="AM267" s="9"/>
      <c r="AN267" s="10"/>
      <c r="AO267" s="9"/>
      <c r="AP267" s="10"/>
      <c r="AQ267" s="9"/>
      <c r="AR267" s="10"/>
      <c r="AS267" s="9"/>
      <c r="AT267" s="10"/>
      <c r="AU267" s="9"/>
      <c r="AV267" s="10"/>
      <c r="AW267" s="9"/>
      <c r="AX267" s="10"/>
      <c r="AY267" s="9"/>
      <c r="AZ267" s="10"/>
      <c r="BA267" s="9"/>
      <c r="BB267" s="10"/>
      <c r="BC267" s="4"/>
      <c r="BD267" s="10"/>
      <c r="BE267" s="4"/>
      <c r="BF267" s="10"/>
      <c r="BG267" s="4"/>
      <c r="BH267" s="10"/>
      <c r="BI267" s="4"/>
      <c r="BJ267" s="9">
        <v>7062067.1899999995</v>
      </c>
      <c r="BK267" s="11">
        <f t="shared" si="9"/>
        <v>0.99999999999999989</v>
      </c>
      <c r="BL267" s="12" t="s">
        <v>72</v>
      </c>
    </row>
    <row r="268" spans="1:64" ht="19.5" customHeight="1" x14ac:dyDescent="0.35">
      <c r="A268" s="3">
        <v>264</v>
      </c>
      <c r="B268" s="3" t="s">
        <v>63</v>
      </c>
      <c r="C268" s="3">
        <v>2311643</v>
      </c>
      <c r="D268" s="4" t="s">
        <v>878</v>
      </c>
      <c r="E268" s="3" t="s">
        <v>730</v>
      </c>
      <c r="F268" s="3" t="s">
        <v>66</v>
      </c>
      <c r="G268" s="4" t="s">
        <v>246</v>
      </c>
      <c r="H268" s="4" t="s">
        <v>246</v>
      </c>
      <c r="I268" s="4" t="s">
        <v>879</v>
      </c>
      <c r="J268" s="4" t="s">
        <v>2722</v>
      </c>
      <c r="K268" s="4" t="s">
        <v>116</v>
      </c>
      <c r="L268" s="4">
        <v>6980</v>
      </c>
      <c r="M268" s="4">
        <v>6980</v>
      </c>
      <c r="N268" s="4" t="s">
        <v>780</v>
      </c>
      <c r="O268" s="3">
        <v>2017</v>
      </c>
      <c r="P268" s="5" t="s">
        <v>72</v>
      </c>
      <c r="Q268" s="4" t="s">
        <v>95</v>
      </c>
      <c r="R268" s="4" t="s">
        <v>74</v>
      </c>
      <c r="S268" s="6"/>
      <c r="T268" s="4" t="s">
        <v>74</v>
      </c>
      <c r="U268" s="4" t="s">
        <v>74</v>
      </c>
      <c r="V268" s="7">
        <f t="shared" si="8"/>
        <v>20228573.989999998</v>
      </c>
      <c r="W268" s="7"/>
      <c r="X268" s="8">
        <v>2017</v>
      </c>
      <c r="Y268" s="9" t="s">
        <v>96</v>
      </c>
      <c r="Z268" s="10">
        <v>43005</v>
      </c>
      <c r="AA268" s="9">
        <v>15570170.93</v>
      </c>
      <c r="AB268" s="10">
        <v>43538</v>
      </c>
      <c r="AC268" s="9"/>
      <c r="AD268" s="10">
        <v>43670</v>
      </c>
      <c r="AE268" s="9">
        <v>3479976.6799999997</v>
      </c>
      <c r="AF268" s="10">
        <v>44119</v>
      </c>
      <c r="AG268" s="9">
        <v>770534.34000000358</v>
      </c>
      <c r="AH268" s="10">
        <v>44350</v>
      </c>
      <c r="AI268" s="9">
        <v>-27850.210000004619</v>
      </c>
      <c r="AJ268" s="10">
        <v>44708</v>
      </c>
      <c r="AK268" s="9">
        <v>435742.25</v>
      </c>
      <c r="AL268" s="10"/>
      <c r="AM268" s="9"/>
      <c r="AN268" s="10"/>
      <c r="AO268" s="9"/>
      <c r="AP268" s="10"/>
      <c r="AQ268" s="9"/>
      <c r="AR268" s="10"/>
      <c r="AS268" s="9"/>
      <c r="AT268" s="10"/>
      <c r="AU268" s="9"/>
      <c r="AV268" s="10"/>
      <c r="AW268" s="9"/>
      <c r="AX268" s="10"/>
      <c r="AY268" s="9"/>
      <c r="AZ268" s="10"/>
      <c r="BA268" s="9"/>
      <c r="BB268" s="10"/>
      <c r="BC268" s="4"/>
      <c r="BD268" s="10"/>
      <c r="BE268" s="4"/>
      <c r="BF268" s="10"/>
      <c r="BG268" s="4"/>
      <c r="BH268" s="10"/>
      <c r="BI268" s="4"/>
      <c r="BJ268" s="9">
        <v>20228573.990000002</v>
      </c>
      <c r="BK268" s="11">
        <f t="shared" si="9"/>
        <v>1.0000000000000002</v>
      </c>
      <c r="BL268" s="12" t="s">
        <v>72</v>
      </c>
    </row>
    <row r="269" spans="1:64" ht="19.5" customHeight="1" x14ac:dyDescent="0.35">
      <c r="A269" s="3">
        <v>265</v>
      </c>
      <c r="B269" s="3" t="s">
        <v>63</v>
      </c>
      <c r="C269" s="3">
        <v>2330499</v>
      </c>
      <c r="D269" s="4" t="s">
        <v>880</v>
      </c>
      <c r="E269" s="3" t="s">
        <v>881</v>
      </c>
      <c r="F269" s="3" t="s">
        <v>66</v>
      </c>
      <c r="G269" s="4" t="s">
        <v>198</v>
      </c>
      <c r="H269" s="4" t="s">
        <v>700</v>
      </c>
      <c r="I269" s="4" t="s">
        <v>882</v>
      </c>
      <c r="J269" s="4" t="s">
        <v>883</v>
      </c>
      <c r="K269" s="4" t="s">
        <v>108</v>
      </c>
      <c r="L269" s="4">
        <v>22679</v>
      </c>
      <c r="M269" s="4">
        <v>22679</v>
      </c>
      <c r="N269" s="4" t="s">
        <v>71</v>
      </c>
      <c r="O269" s="3">
        <v>2017</v>
      </c>
      <c r="P269" s="5" t="s">
        <v>122</v>
      </c>
      <c r="Q269" s="4" t="s">
        <v>601</v>
      </c>
      <c r="R269" s="4" t="s">
        <v>81</v>
      </c>
      <c r="S269" s="6">
        <v>135350</v>
      </c>
      <c r="T269" s="4" t="s">
        <v>74</v>
      </c>
      <c r="U269" s="4" t="s">
        <v>74</v>
      </c>
      <c r="V269" s="7">
        <f t="shared" si="8"/>
        <v>8298470.4800000004</v>
      </c>
      <c r="W269" s="7"/>
      <c r="X269" s="8">
        <v>2017</v>
      </c>
      <c r="Y269" s="9" t="s">
        <v>102</v>
      </c>
      <c r="Z269" s="10">
        <v>42885</v>
      </c>
      <c r="AA269" s="9">
        <v>7292173</v>
      </c>
      <c r="AB269" s="10">
        <v>42936</v>
      </c>
      <c r="AC269" s="9">
        <v>1006297.4800000004</v>
      </c>
      <c r="AD269" s="10"/>
      <c r="AE269" s="9"/>
      <c r="AF269" s="10"/>
      <c r="AG269" s="9"/>
      <c r="AH269" s="10"/>
      <c r="AI269" s="9"/>
      <c r="AJ269" s="10"/>
      <c r="AK269" s="9"/>
      <c r="AL269" s="10"/>
      <c r="AM269" s="9"/>
      <c r="AN269" s="10"/>
      <c r="AO269" s="9"/>
      <c r="AP269" s="10"/>
      <c r="AQ269" s="9"/>
      <c r="AR269" s="10"/>
      <c r="AS269" s="9"/>
      <c r="AT269" s="10"/>
      <c r="AU269" s="9"/>
      <c r="AV269" s="10"/>
      <c r="AW269" s="9"/>
      <c r="AX269" s="10"/>
      <c r="AY269" s="9"/>
      <c r="AZ269" s="10"/>
      <c r="BA269" s="9"/>
      <c r="BB269" s="10"/>
      <c r="BC269" s="4"/>
      <c r="BD269" s="10"/>
      <c r="BE269" s="4"/>
      <c r="BF269" s="10"/>
      <c r="BG269" s="4"/>
      <c r="BH269" s="10"/>
      <c r="BI269" s="4"/>
      <c r="BJ269" s="9">
        <v>8211416.9900000002</v>
      </c>
      <c r="BK269" s="11">
        <f t="shared" si="9"/>
        <v>0.98950969456241289</v>
      </c>
      <c r="BL269" s="12" t="s">
        <v>2900</v>
      </c>
    </row>
    <row r="270" spans="1:64" ht="19.5" customHeight="1" x14ac:dyDescent="0.35">
      <c r="A270" s="3">
        <v>266</v>
      </c>
      <c r="B270" s="3" t="s">
        <v>63</v>
      </c>
      <c r="C270" s="3">
        <v>2241731</v>
      </c>
      <c r="D270" s="4" t="s">
        <v>884</v>
      </c>
      <c r="E270" s="3" t="s">
        <v>885</v>
      </c>
      <c r="F270" s="3" t="s">
        <v>66</v>
      </c>
      <c r="G270" s="4" t="s">
        <v>125</v>
      </c>
      <c r="H270" s="4" t="s">
        <v>125</v>
      </c>
      <c r="I270" s="4" t="s">
        <v>886</v>
      </c>
      <c r="J270" s="4" t="s">
        <v>887</v>
      </c>
      <c r="K270" s="4" t="s">
        <v>70</v>
      </c>
      <c r="L270" s="4">
        <v>2548</v>
      </c>
      <c r="M270" s="4">
        <v>2548</v>
      </c>
      <c r="N270" s="4" t="s">
        <v>71</v>
      </c>
      <c r="O270" s="3">
        <v>2017</v>
      </c>
      <c r="P270" s="5" t="s">
        <v>72</v>
      </c>
      <c r="Q270" s="4" t="s">
        <v>888</v>
      </c>
      <c r="R270" s="4" t="s">
        <v>74</v>
      </c>
      <c r="S270" s="6"/>
      <c r="T270" s="4" t="s">
        <v>74</v>
      </c>
      <c r="U270" s="4" t="s">
        <v>74</v>
      </c>
      <c r="V270" s="7">
        <f t="shared" si="8"/>
        <v>11091655.5</v>
      </c>
      <c r="W270" s="7"/>
      <c r="X270" s="8">
        <v>2017</v>
      </c>
      <c r="Y270" s="9" t="s">
        <v>208</v>
      </c>
      <c r="Z270" s="10">
        <v>42758</v>
      </c>
      <c r="AA270" s="9">
        <v>11228700.66</v>
      </c>
      <c r="AB270" s="10">
        <v>42919</v>
      </c>
      <c r="AC270" s="9"/>
      <c r="AD270" s="10">
        <v>42928</v>
      </c>
      <c r="AE270" s="9">
        <v>817887.8</v>
      </c>
      <c r="AF270" s="10">
        <v>42955</v>
      </c>
      <c r="AG270" s="9"/>
      <c r="AH270" s="10">
        <v>43039</v>
      </c>
      <c r="AI270" s="9">
        <v>37258</v>
      </c>
      <c r="AJ270" s="10">
        <v>43278</v>
      </c>
      <c r="AK270" s="9">
        <v>-992190.96000000089</v>
      </c>
      <c r="AL270" s="10"/>
      <c r="AM270" s="9"/>
      <c r="AN270" s="10"/>
      <c r="AO270" s="9"/>
      <c r="AP270" s="10"/>
      <c r="AQ270" s="9"/>
      <c r="AR270" s="10"/>
      <c r="AS270" s="9"/>
      <c r="AT270" s="10"/>
      <c r="AU270" s="9"/>
      <c r="AV270" s="10"/>
      <c r="AW270" s="9"/>
      <c r="AX270" s="10"/>
      <c r="AY270" s="9"/>
      <c r="AZ270" s="10"/>
      <c r="BA270" s="9"/>
      <c r="BB270" s="10"/>
      <c r="BC270" s="4"/>
      <c r="BD270" s="10"/>
      <c r="BE270" s="4"/>
      <c r="BF270" s="10"/>
      <c r="BG270" s="4"/>
      <c r="BH270" s="10"/>
      <c r="BI270" s="4"/>
      <c r="BJ270" s="9">
        <v>11091655.5</v>
      </c>
      <c r="BK270" s="11">
        <f t="shared" si="9"/>
        <v>1</v>
      </c>
      <c r="BL270" s="12" t="s">
        <v>72</v>
      </c>
    </row>
    <row r="271" spans="1:64" ht="19.5" customHeight="1" x14ac:dyDescent="0.35">
      <c r="A271" s="3">
        <v>267</v>
      </c>
      <c r="B271" s="3" t="s">
        <v>63</v>
      </c>
      <c r="C271" s="3">
        <v>2214164</v>
      </c>
      <c r="D271" s="4" t="s">
        <v>889</v>
      </c>
      <c r="E271" s="3" t="s">
        <v>885</v>
      </c>
      <c r="F271" s="3" t="s">
        <v>66</v>
      </c>
      <c r="G271" s="4" t="s">
        <v>125</v>
      </c>
      <c r="H271" s="4" t="s">
        <v>125</v>
      </c>
      <c r="I271" s="4" t="s">
        <v>886</v>
      </c>
      <c r="J271" s="4" t="s">
        <v>887</v>
      </c>
      <c r="K271" s="4" t="s">
        <v>134</v>
      </c>
      <c r="L271" s="4">
        <v>3347</v>
      </c>
      <c r="M271" s="4">
        <v>3347</v>
      </c>
      <c r="N271" s="4" t="s">
        <v>71</v>
      </c>
      <c r="O271" s="3">
        <v>2017</v>
      </c>
      <c r="P271" s="5" t="s">
        <v>72</v>
      </c>
      <c r="Q271" s="4" t="s">
        <v>888</v>
      </c>
      <c r="R271" s="4" t="s">
        <v>74</v>
      </c>
      <c r="S271" s="6"/>
      <c r="T271" s="4" t="s">
        <v>74</v>
      </c>
      <c r="U271" s="4" t="s">
        <v>74</v>
      </c>
      <c r="V271" s="7">
        <f t="shared" si="8"/>
        <v>5314505.2</v>
      </c>
      <c r="W271" s="7"/>
      <c r="X271" s="8">
        <v>2017</v>
      </c>
      <c r="Y271" s="9" t="s">
        <v>208</v>
      </c>
      <c r="Z271" s="10">
        <v>42758</v>
      </c>
      <c r="AA271" s="9">
        <v>4140798.41</v>
      </c>
      <c r="AB271" s="10">
        <v>42884</v>
      </c>
      <c r="AC271" s="9"/>
      <c r="AD271" s="10">
        <v>42912</v>
      </c>
      <c r="AE271" s="9">
        <v>929768.85</v>
      </c>
      <c r="AF271" s="10">
        <v>42993</v>
      </c>
      <c r="AG271" s="9">
        <v>177973.98000000045</v>
      </c>
      <c r="AH271" s="10">
        <v>43179</v>
      </c>
      <c r="AI271" s="9">
        <v>65963.959999999963</v>
      </c>
      <c r="AJ271" s="10"/>
      <c r="AK271" s="9"/>
      <c r="AL271" s="10"/>
      <c r="AM271" s="9"/>
      <c r="AN271" s="10"/>
      <c r="AO271" s="9"/>
      <c r="AP271" s="10"/>
      <c r="AQ271" s="9"/>
      <c r="AR271" s="10"/>
      <c r="AS271" s="9"/>
      <c r="AT271" s="10"/>
      <c r="AU271" s="9"/>
      <c r="AV271" s="10"/>
      <c r="AW271" s="9"/>
      <c r="AX271" s="10"/>
      <c r="AY271" s="9"/>
      <c r="AZ271" s="10"/>
      <c r="BA271" s="9"/>
      <c r="BB271" s="10"/>
      <c r="BC271" s="4"/>
      <c r="BD271" s="10"/>
      <c r="BE271" s="4"/>
      <c r="BF271" s="10"/>
      <c r="BG271" s="4"/>
      <c r="BH271" s="10"/>
      <c r="BI271" s="4"/>
      <c r="BJ271" s="9">
        <v>5314505.1999999993</v>
      </c>
      <c r="BK271" s="11">
        <f t="shared" si="9"/>
        <v>0.99999999999999978</v>
      </c>
      <c r="BL271" s="12" t="s">
        <v>72</v>
      </c>
    </row>
    <row r="272" spans="1:64" ht="19.5" customHeight="1" x14ac:dyDescent="0.35">
      <c r="A272" s="3">
        <v>268</v>
      </c>
      <c r="B272" s="3" t="s">
        <v>63</v>
      </c>
      <c r="C272" s="3">
        <v>2257952</v>
      </c>
      <c r="D272" s="4" t="s">
        <v>890</v>
      </c>
      <c r="E272" s="3" t="s">
        <v>636</v>
      </c>
      <c r="F272" s="3" t="s">
        <v>132</v>
      </c>
      <c r="G272" s="4" t="s">
        <v>78</v>
      </c>
      <c r="H272" s="4"/>
      <c r="I272" s="4"/>
      <c r="J272" s="4" t="s">
        <v>637</v>
      </c>
      <c r="K272" s="4" t="s">
        <v>116</v>
      </c>
      <c r="L272" s="4">
        <v>1028</v>
      </c>
      <c r="M272" s="4">
        <v>1028</v>
      </c>
      <c r="N272" s="4" t="s">
        <v>71</v>
      </c>
      <c r="O272" s="3">
        <v>2017</v>
      </c>
      <c r="P272" s="5" t="s">
        <v>72</v>
      </c>
      <c r="Q272" s="4" t="s">
        <v>332</v>
      </c>
      <c r="R272" s="4" t="s">
        <v>81</v>
      </c>
      <c r="S272" s="6">
        <v>85914.25</v>
      </c>
      <c r="T272" s="4" t="s">
        <v>74</v>
      </c>
      <c r="U272" s="4" t="s">
        <v>74</v>
      </c>
      <c r="V272" s="7">
        <f t="shared" si="8"/>
        <v>3608175.6199999996</v>
      </c>
      <c r="W272" s="7"/>
      <c r="X272" s="8">
        <v>2017</v>
      </c>
      <c r="Y272" s="9" t="s">
        <v>140</v>
      </c>
      <c r="Z272" s="10">
        <v>42940</v>
      </c>
      <c r="AA272" s="9">
        <v>2600185.54</v>
      </c>
      <c r="AB272" s="10">
        <v>43235</v>
      </c>
      <c r="AC272" s="9">
        <v>975703.6799999997</v>
      </c>
      <c r="AD272" s="10">
        <v>43410</v>
      </c>
      <c r="AE272" s="9"/>
      <c r="AF272" s="10">
        <v>44200</v>
      </c>
      <c r="AG272" s="9">
        <v>44286.399999999907</v>
      </c>
      <c r="AH272" s="10">
        <v>44300</v>
      </c>
      <c r="AI272" s="9">
        <v>-12000</v>
      </c>
      <c r="AJ272" s="10"/>
      <c r="AK272" s="9"/>
      <c r="AL272" s="10"/>
      <c r="AM272" s="9"/>
      <c r="AN272" s="10"/>
      <c r="AO272" s="9"/>
      <c r="AP272" s="10"/>
      <c r="AQ272" s="9"/>
      <c r="AR272" s="10"/>
      <c r="AS272" s="9"/>
      <c r="AT272" s="10"/>
      <c r="AU272" s="9"/>
      <c r="AV272" s="10"/>
      <c r="AW272" s="9"/>
      <c r="AX272" s="10"/>
      <c r="AY272" s="9"/>
      <c r="AZ272" s="10"/>
      <c r="BA272" s="9"/>
      <c r="BB272" s="10"/>
      <c r="BC272" s="4"/>
      <c r="BD272" s="10"/>
      <c r="BE272" s="4"/>
      <c r="BF272" s="10"/>
      <c r="BG272" s="4"/>
      <c r="BH272" s="10"/>
      <c r="BI272" s="4"/>
      <c r="BJ272" s="9">
        <v>3608175.62</v>
      </c>
      <c r="BK272" s="11">
        <f t="shared" si="9"/>
        <v>1.0000000000000002</v>
      </c>
      <c r="BL272" s="12" t="s">
        <v>72</v>
      </c>
    </row>
    <row r="273" spans="1:64" ht="19.5" customHeight="1" x14ac:dyDescent="0.35">
      <c r="A273" s="3">
        <v>269</v>
      </c>
      <c r="B273" s="3" t="s">
        <v>63</v>
      </c>
      <c r="C273" s="3">
        <v>2313960</v>
      </c>
      <c r="D273" s="4" t="s">
        <v>891</v>
      </c>
      <c r="E273" s="3" t="s">
        <v>892</v>
      </c>
      <c r="F273" s="3" t="s">
        <v>66</v>
      </c>
      <c r="G273" s="4" t="s">
        <v>153</v>
      </c>
      <c r="H273" s="4" t="s">
        <v>654</v>
      </c>
      <c r="I273" s="4" t="s">
        <v>893</v>
      </c>
      <c r="J273" s="4" t="s">
        <v>894</v>
      </c>
      <c r="K273" s="4" t="s">
        <v>70</v>
      </c>
      <c r="L273" s="4">
        <v>3782</v>
      </c>
      <c r="M273" s="4">
        <v>3782</v>
      </c>
      <c r="N273" s="4" t="s">
        <v>71</v>
      </c>
      <c r="O273" s="3">
        <v>2017</v>
      </c>
      <c r="P273" s="5" t="s">
        <v>72</v>
      </c>
      <c r="Q273" s="4" t="s">
        <v>656</v>
      </c>
      <c r="R273" s="4" t="s">
        <v>81</v>
      </c>
      <c r="S273" s="6">
        <v>51070.34</v>
      </c>
      <c r="T273" s="4" t="s">
        <v>74</v>
      </c>
      <c r="U273" s="4" t="s">
        <v>74</v>
      </c>
      <c r="V273" s="7">
        <f t="shared" si="8"/>
        <v>2552227.6800000002</v>
      </c>
      <c r="W273" s="7"/>
      <c r="X273" s="8">
        <v>2017</v>
      </c>
      <c r="Y273" s="9" t="s">
        <v>129</v>
      </c>
      <c r="Z273" s="10">
        <v>42808</v>
      </c>
      <c r="AA273" s="9">
        <v>2139336</v>
      </c>
      <c r="AB273" s="10">
        <v>42850</v>
      </c>
      <c r="AC273" s="9"/>
      <c r="AD273" s="10">
        <v>42898</v>
      </c>
      <c r="AE273" s="9">
        <v>412891.68000000017</v>
      </c>
      <c r="AF273" s="10"/>
      <c r="AG273" s="9"/>
      <c r="AH273" s="10"/>
      <c r="AI273" s="9"/>
      <c r="AJ273" s="10"/>
      <c r="AK273" s="9"/>
      <c r="AL273" s="10"/>
      <c r="AM273" s="9"/>
      <c r="AN273" s="10"/>
      <c r="AO273" s="9"/>
      <c r="AP273" s="10"/>
      <c r="AQ273" s="9"/>
      <c r="AR273" s="10"/>
      <c r="AS273" s="9"/>
      <c r="AT273" s="10"/>
      <c r="AU273" s="9"/>
      <c r="AV273" s="10"/>
      <c r="AW273" s="9"/>
      <c r="AX273" s="10"/>
      <c r="AY273" s="9"/>
      <c r="AZ273" s="10"/>
      <c r="BA273" s="9"/>
      <c r="BB273" s="10"/>
      <c r="BC273" s="4"/>
      <c r="BD273" s="10"/>
      <c r="BE273" s="4"/>
      <c r="BF273" s="10"/>
      <c r="BG273" s="4"/>
      <c r="BH273" s="10"/>
      <c r="BI273" s="4"/>
      <c r="BJ273" s="9">
        <v>2552227.6800000002</v>
      </c>
      <c r="BK273" s="11">
        <f t="shared" si="9"/>
        <v>1</v>
      </c>
      <c r="BL273" s="12" t="s">
        <v>72</v>
      </c>
    </row>
    <row r="274" spans="1:64" ht="19.5" customHeight="1" x14ac:dyDescent="0.35">
      <c r="A274" s="3">
        <v>270</v>
      </c>
      <c r="B274" s="3" t="s">
        <v>63</v>
      </c>
      <c r="C274" s="3">
        <v>2193419</v>
      </c>
      <c r="D274" s="4" t="s">
        <v>895</v>
      </c>
      <c r="E274" s="3" t="s">
        <v>896</v>
      </c>
      <c r="F274" s="3" t="s">
        <v>66</v>
      </c>
      <c r="G274" s="4" t="s">
        <v>125</v>
      </c>
      <c r="H274" s="4" t="s">
        <v>125</v>
      </c>
      <c r="I274" s="4" t="s">
        <v>897</v>
      </c>
      <c r="J274" s="4" t="s">
        <v>898</v>
      </c>
      <c r="K274" s="4" t="s">
        <v>116</v>
      </c>
      <c r="L274" s="4">
        <v>15500</v>
      </c>
      <c r="M274" s="4">
        <v>15500</v>
      </c>
      <c r="N274" s="4" t="s">
        <v>71</v>
      </c>
      <c r="O274" s="3">
        <v>2017</v>
      </c>
      <c r="P274" s="5" t="s">
        <v>72</v>
      </c>
      <c r="Q274" s="4" t="s">
        <v>899</v>
      </c>
      <c r="R274" s="4" t="s">
        <v>74</v>
      </c>
      <c r="S274" s="6"/>
      <c r="T274" s="4" t="s">
        <v>74</v>
      </c>
      <c r="U274" s="4" t="s">
        <v>74</v>
      </c>
      <c r="V274" s="7">
        <f t="shared" si="8"/>
        <v>6434090.3300000001</v>
      </c>
      <c r="W274" s="7"/>
      <c r="X274" s="8">
        <v>2017</v>
      </c>
      <c r="Y274" s="9" t="s">
        <v>145</v>
      </c>
      <c r="Z274" s="10">
        <v>43027</v>
      </c>
      <c r="AA274" s="9">
        <v>5453049.5199999996</v>
      </c>
      <c r="AB274" s="10">
        <v>43174</v>
      </c>
      <c r="AC274" s="9"/>
      <c r="AD274" s="10">
        <v>43217</v>
      </c>
      <c r="AE274" s="9"/>
      <c r="AF274" s="10">
        <v>43292</v>
      </c>
      <c r="AG274" s="9">
        <v>713353.77000000048</v>
      </c>
      <c r="AH274" s="10">
        <v>43397</v>
      </c>
      <c r="AI274" s="9">
        <v>51863</v>
      </c>
      <c r="AJ274" s="10">
        <v>43637</v>
      </c>
      <c r="AK274" s="9"/>
      <c r="AL274" s="10">
        <v>43959</v>
      </c>
      <c r="AM274" s="9">
        <v>215824.04000000004</v>
      </c>
      <c r="AN274" s="10">
        <v>44134</v>
      </c>
      <c r="AO274" s="9"/>
      <c r="AP274" s="10"/>
      <c r="AQ274" s="9"/>
      <c r="AR274" s="10"/>
      <c r="AS274" s="9"/>
      <c r="AT274" s="10"/>
      <c r="AU274" s="9"/>
      <c r="AV274" s="10"/>
      <c r="AW274" s="9"/>
      <c r="AX274" s="10"/>
      <c r="AY274" s="9"/>
      <c r="AZ274" s="10"/>
      <c r="BA274" s="9"/>
      <c r="BB274" s="10"/>
      <c r="BC274" s="4"/>
      <c r="BD274" s="10"/>
      <c r="BE274" s="4"/>
      <c r="BF274" s="10"/>
      <c r="BG274" s="4"/>
      <c r="BH274" s="10"/>
      <c r="BI274" s="4"/>
      <c r="BJ274" s="9">
        <v>6434090.3300000001</v>
      </c>
      <c r="BK274" s="11">
        <f t="shared" si="9"/>
        <v>1</v>
      </c>
      <c r="BL274" s="12" t="s">
        <v>72</v>
      </c>
    </row>
    <row r="275" spans="1:64" ht="19.5" customHeight="1" x14ac:dyDescent="0.35">
      <c r="A275" s="3">
        <v>271</v>
      </c>
      <c r="B275" s="3" t="s">
        <v>63</v>
      </c>
      <c r="C275" s="3">
        <v>2274506</v>
      </c>
      <c r="D275" s="4" t="s">
        <v>900</v>
      </c>
      <c r="E275" s="3" t="s">
        <v>232</v>
      </c>
      <c r="F275" s="3" t="s">
        <v>132</v>
      </c>
      <c r="G275" s="4" t="s">
        <v>153</v>
      </c>
      <c r="H275" s="4"/>
      <c r="I275" s="4"/>
      <c r="J275" s="4" t="s">
        <v>233</v>
      </c>
      <c r="K275" s="4" t="s">
        <v>116</v>
      </c>
      <c r="L275" s="4">
        <v>1323</v>
      </c>
      <c r="M275" s="4">
        <v>1323</v>
      </c>
      <c r="N275" s="4" t="s">
        <v>71</v>
      </c>
      <c r="O275" s="3">
        <v>2017</v>
      </c>
      <c r="P275" s="5" t="s">
        <v>72</v>
      </c>
      <c r="Q275" s="4" t="s">
        <v>101</v>
      </c>
      <c r="R275" s="4" t="s">
        <v>81</v>
      </c>
      <c r="S275" s="6">
        <v>510456.5</v>
      </c>
      <c r="T275" s="4" t="s">
        <v>74</v>
      </c>
      <c r="U275" s="4" t="s">
        <v>74</v>
      </c>
      <c r="V275" s="7">
        <f t="shared" si="8"/>
        <v>27680932.899999999</v>
      </c>
      <c r="W275" s="7"/>
      <c r="X275" s="8">
        <v>2017</v>
      </c>
      <c r="Y275" s="9" t="s">
        <v>102</v>
      </c>
      <c r="Z275" s="10">
        <v>42860</v>
      </c>
      <c r="AA275" s="9">
        <v>18532284</v>
      </c>
      <c r="AB275" s="10">
        <v>43287</v>
      </c>
      <c r="AC275" s="9">
        <v>4835582.68</v>
      </c>
      <c r="AD275" s="10">
        <v>43447</v>
      </c>
      <c r="AE275" s="9"/>
      <c r="AF275" s="10">
        <v>43558</v>
      </c>
      <c r="AG275" s="9"/>
      <c r="AH275" s="10">
        <v>43895</v>
      </c>
      <c r="AI275" s="9">
        <v>1908382.1000000015</v>
      </c>
      <c r="AJ275" s="10">
        <v>44127</v>
      </c>
      <c r="AK275" s="9"/>
      <c r="AL275" s="10">
        <v>44398</v>
      </c>
      <c r="AM275" s="9">
        <v>216217.45999999717</v>
      </c>
      <c r="AN275" s="10">
        <v>44519</v>
      </c>
      <c r="AO275" s="9"/>
      <c r="AP275" s="10">
        <v>44628</v>
      </c>
      <c r="AQ275" s="9">
        <v>73796.570000000298</v>
      </c>
      <c r="AR275" s="10">
        <v>44690</v>
      </c>
      <c r="AS275" s="9"/>
      <c r="AT275" s="10">
        <v>44733</v>
      </c>
      <c r="AU275" s="9"/>
      <c r="AV275" s="10">
        <v>44790</v>
      </c>
      <c r="AW275" s="9"/>
      <c r="AX275" s="10">
        <v>44834</v>
      </c>
      <c r="AY275" s="9">
        <v>2114670.09</v>
      </c>
      <c r="AZ275" s="10"/>
      <c r="BA275" s="9"/>
      <c r="BB275" s="10"/>
      <c r="BC275" s="4"/>
      <c r="BD275" s="10"/>
      <c r="BE275" s="4"/>
      <c r="BF275" s="10"/>
      <c r="BG275" s="4"/>
      <c r="BH275" s="10"/>
      <c r="BI275" s="4"/>
      <c r="BJ275" s="9">
        <v>27591920.890000001</v>
      </c>
      <c r="BK275" s="11">
        <v>1</v>
      </c>
      <c r="BL275" s="12" t="s">
        <v>72</v>
      </c>
    </row>
    <row r="276" spans="1:64" ht="19.5" customHeight="1" x14ac:dyDescent="0.35">
      <c r="A276" s="3">
        <v>272</v>
      </c>
      <c r="B276" s="3" t="s">
        <v>63</v>
      </c>
      <c r="C276" s="3">
        <v>2141285</v>
      </c>
      <c r="D276" s="4" t="s">
        <v>901</v>
      </c>
      <c r="E276" s="3" t="s">
        <v>544</v>
      </c>
      <c r="F276" s="3" t="s">
        <v>132</v>
      </c>
      <c r="G276" s="4" t="s">
        <v>174</v>
      </c>
      <c r="H276" s="4"/>
      <c r="I276" s="4"/>
      <c r="J276" s="4" t="s">
        <v>545</v>
      </c>
      <c r="K276" s="4" t="s">
        <v>116</v>
      </c>
      <c r="L276" s="4">
        <v>6955</v>
      </c>
      <c r="M276" s="4">
        <v>6955</v>
      </c>
      <c r="N276" s="4" t="s">
        <v>71</v>
      </c>
      <c r="O276" s="3">
        <v>2017</v>
      </c>
      <c r="P276" s="5" t="s">
        <v>122</v>
      </c>
      <c r="Q276" s="4" t="s">
        <v>902</v>
      </c>
      <c r="R276" s="4" t="s">
        <v>74</v>
      </c>
      <c r="S276" s="6"/>
      <c r="T276" s="4" t="s">
        <v>74</v>
      </c>
      <c r="U276" s="4" t="s">
        <v>74</v>
      </c>
      <c r="V276" s="7">
        <f t="shared" si="8"/>
        <v>15536153.08</v>
      </c>
      <c r="W276" s="7"/>
      <c r="X276" s="8">
        <v>2017</v>
      </c>
      <c r="Y276" s="9" t="s">
        <v>140</v>
      </c>
      <c r="Z276" s="10">
        <v>42935</v>
      </c>
      <c r="AA276" s="9">
        <v>14404631.949999999</v>
      </c>
      <c r="AB276" s="10">
        <v>43189</v>
      </c>
      <c r="AC276" s="9">
        <v>60278.229999999901</v>
      </c>
      <c r="AD276" s="10">
        <v>43641</v>
      </c>
      <c r="AE276" s="9"/>
      <c r="AF276" s="10">
        <v>43768</v>
      </c>
      <c r="AG276" s="9">
        <v>-17678.809999998659</v>
      </c>
      <c r="AH276" s="10">
        <v>45593</v>
      </c>
      <c r="AI276" s="9">
        <v>1088921.709999999</v>
      </c>
      <c r="AJ276" s="10"/>
      <c r="AK276" s="9"/>
      <c r="AL276" s="10"/>
      <c r="AM276" s="9"/>
      <c r="AN276" s="10"/>
      <c r="AO276" s="9"/>
      <c r="AP276" s="10"/>
      <c r="AQ276" s="9"/>
      <c r="AR276" s="10"/>
      <c r="AS276" s="9"/>
      <c r="AT276" s="10"/>
      <c r="AU276" s="9"/>
      <c r="AV276" s="10"/>
      <c r="AW276" s="9"/>
      <c r="AX276" s="10"/>
      <c r="AY276" s="9"/>
      <c r="AZ276" s="10"/>
      <c r="BA276" s="9"/>
      <c r="BB276" s="10"/>
      <c r="BC276" s="4"/>
      <c r="BD276" s="10"/>
      <c r="BE276" s="4"/>
      <c r="BF276" s="10"/>
      <c r="BG276" s="4"/>
      <c r="BH276" s="10"/>
      <c r="BI276" s="4"/>
      <c r="BJ276" s="9">
        <v>14334242.930000002</v>
      </c>
      <c r="BK276" s="11">
        <f t="shared" si="9"/>
        <v>0.92263785353999628</v>
      </c>
      <c r="BL276" s="12" t="s">
        <v>224</v>
      </c>
    </row>
    <row r="277" spans="1:64" ht="19.5" customHeight="1" x14ac:dyDescent="0.35">
      <c r="A277" s="3">
        <v>273</v>
      </c>
      <c r="B277" s="3" t="s">
        <v>63</v>
      </c>
      <c r="C277" s="3">
        <v>2195450</v>
      </c>
      <c r="D277" s="4" t="s">
        <v>903</v>
      </c>
      <c r="E277" s="3" t="s">
        <v>232</v>
      </c>
      <c r="F277" s="3" t="s">
        <v>132</v>
      </c>
      <c r="G277" s="4" t="s">
        <v>153</v>
      </c>
      <c r="H277" s="4"/>
      <c r="I277" s="4"/>
      <c r="J277" s="4" t="s">
        <v>233</v>
      </c>
      <c r="K277" s="4" t="s">
        <v>116</v>
      </c>
      <c r="L277" s="4">
        <v>538</v>
      </c>
      <c r="M277" s="4">
        <v>538</v>
      </c>
      <c r="N277" s="4" t="s">
        <v>71</v>
      </c>
      <c r="O277" s="3">
        <v>2017</v>
      </c>
      <c r="P277" s="5" t="s">
        <v>72</v>
      </c>
      <c r="Q277" s="4" t="s">
        <v>904</v>
      </c>
      <c r="R277" s="4" t="s">
        <v>81</v>
      </c>
      <c r="S277" s="6" t="s">
        <v>524</v>
      </c>
      <c r="T277" s="4" t="s">
        <v>74</v>
      </c>
      <c r="U277" s="4" t="s">
        <v>74</v>
      </c>
      <c r="V277" s="7">
        <f t="shared" si="8"/>
        <v>20459894.960000001</v>
      </c>
      <c r="W277" s="7"/>
      <c r="X277" s="8">
        <v>2017</v>
      </c>
      <c r="Y277" s="9" t="s">
        <v>96</v>
      </c>
      <c r="Z277" s="10">
        <v>42991</v>
      </c>
      <c r="AA277" s="9">
        <v>10968016.4</v>
      </c>
      <c r="AB277" s="10">
        <v>43301</v>
      </c>
      <c r="AC277" s="9">
        <v>6025204.2599999998</v>
      </c>
      <c r="AD277" s="10">
        <v>43734</v>
      </c>
      <c r="AE277" s="9"/>
      <c r="AF277" s="10">
        <v>43734</v>
      </c>
      <c r="AG277" s="9"/>
      <c r="AH277" s="10">
        <v>44170</v>
      </c>
      <c r="AI277" s="9">
        <v>2874252.6099999994</v>
      </c>
      <c r="AJ277" s="10">
        <v>44796</v>
      </c>
      <c r="AK277" s="9">
        <v>592421.69000000134</v>
      </c>
      <c r="AL277" s="10"/>
      <c r="AM277" s="9"/>
      <c r="AN277" s="10"/>
      <c r="AO277" s="9"/>
      <c r="AP277" s="10"/>
      <c r="AQ277" s="9"/>
      <c r="AR277" s="10"/>
      <c r="AS277" s="9"/>
      <c r="AT277" s="10"/>
      <c r="AU277" s="9"/>
      <c r="AV277" s="10"/>
      <c r="AW277" s="9"/>
      <c r="AX277" s="10"/>
      <c r="AY277" s="9"/>
      <c r="AZ277" s="10"/>
      <c r="BA277" s="9"/>
      <c r="BB277" s="10"/>
      <c r="BC277" s="4"/>
      <c r="BD277" s="10"/>
      <c r="BE277" s="4"/>
      <c r="BF277" s="10"/>
      <c r="BG277" s="4"/>
      <c r="BH277" s="10"/>
      <c r="BI277" s="4"/>
      <c r="BJ277" s="9">
        <v>20459894.960000005</v>
      </c>
      <c r="BK277" s="11">
        <f t="shared" si="9"/>
        <v>1.0000000000000002</v>
      </c>
      <c r="BL277" s="12" t="s">
        <v>72</v>
      </c>
    </row>
    <row r="278" spans="1:64" ht="19.5" customHeight="1" x14ac:dyDescent="0.35">
      <c r="A278" s="3">
        <v>274</v>
      </c>
      <c r="B278" s="3" t="s">
        <v>63</v>
      </c>
      <c r="C278" s="3">
        <v>2234433</v>
      </c>
      <c r="D278" s="4" t="s">
        <v>905</v>
      </c>
      <c r="E278" s="3" t="s">
        <v>138</v>
      </c>
      <c r="F278" s="3" t="s">
        <v>132</v>
      </c>
      <c r="G278" s="4" t="s">
        <v>99</v>
      </c>
      <c r="H278" s="4"/>
      <c r="I278" s="4"/>
      <c r="J278" s="4" t="s">
        <v>139</v>
      </c>
      <c r="K278" s="4" t="s">
        <v>70</v>
      </c>
      <c r="L278" s="4">
        <v>1373</v>
      </c>
      <c r="M278" s="4">
        <v>1373</v>
      </c>
      <c r="N278" s="4" t="s">
        <v>71</v>
      </c>
      <c r="O278" s="3">
        <v>2017</v>
      </c>
      <c r="P278" s="5" t="s">
        <v>72</v>
      </c>
      <c r="Q278" s="4" t="s">
        <v>101</v>
      </c>
      <c r="R278" s="4" t="s">
        <v>74</v>
      </c>
      <c r="S278" s="6"/>
      <c r="T278" s="4" t="s">
        <v>74</v>
      </c>
      <c r="U278" s="4" t="s">
        <v>74</v>
      </c>
      <c r="V278" s="7">
        <f t="shared" si="8"/>
        <v>18014003.510000002</v>
      </c>
      <c r="W278" s="7"/>
      <c r="X278" s="8">
        <v>2017</v>
      </c>
      <c r="Y278" s="9" t="s">
        <v>257</v>
      </c>
      <c r="Z278" s="10">
        <v>42843</v>
      </c>
      <c r="AA278" s="9">
        <v>10099865</v>
      </c>
      <c r="AB278" s="10">
        <v>42935</v>
      </c>
      <c r="AC278" s="9">
        <v>6302909.3900000006</v>
      </c>
      <c r="AD278" s="10">
        <v>43173</v>
      </c>
      <c r="AE278" s="9"/>
      <c r="AF278" s="10">
        <v>43346</v>
      </c>
      <c r="AG278" s="9">
        <v>585987.62</v>
      </c>
      <c r="AH278" s="10">
        <v>43346</v>
      </c>
      <c r="AI278" s="9"/>
      <c r="AJ278" s="10">
        <v>43616</v>
      </c>
      <c r="AK278" s="9">
        <v>-1850.5</v>
      </c>
      <c r="AL278" s="10">
        <v>43734</v>
      </c>
      <c r="AM278" s="9">
        <v>165107.36999999732</v>
      </c>
      <c r="AN278" s="10">
        <v>44518</v>
      </c>
      <c r="AO278" s="9">
        <v>861984.63000000268</v>
      </c>
      <c r="AP278" s="10"/>
      <c r="AQ278" s="9"/>
      <c r="AR278" s="10"/>
      <c r="AS278" s="9"/>
      <c r="AT278" s="10"/>
      <c r="AU278" s="9"/>
      <c r="AV278" s="10"/>
      <c r="AW278" s="9"/>
      <c r="AX278" s="10"/>
      <c r="AY278" s="9"/>
      <c r="AZ278" s="10"/>
      <c r="BA278" s="9"/>
      <c r="BB278" s="10"/>
      <c r="BC278" s="4"/>
      <c r="BD278" s="10"/>
      <c r="BE278" s="4"/>
      <c r="BF278" s="10"/>
      <c r="BG278" s="4"/>
      <c r="BH278" s="10"/>
      <c r="BI278" s="4"/>
      <c r="BJ278" s="9">
        <v>18014003.510000002</v>
      </c>
      <c r="BK278" s="11">
        <f t="shared" si="9"/>
        <v>1</v>
      </c>
      <c r="BL278" s="12" t="s">
        <v>72</v>
      </c>
    </row>
    <row r="279" spans="1:64" ht="19.5" customHeight="1" x14ac:dyDescent="0.35">
      <c r="A279" s="3">
        <v>275</v>
      </c>
      <c r="B279" s="3" t="s">
        <v>63</v>
      </c>
      <c r="C279" s="3">
        <v>2324012</v>
      </c>
      <c r="D279" s="4" t="s">
        <v>906</v>
      </c>
      <c r="E279" s="3" t="s">
        <v>142</v>
      </c>
      <c r="F279" s="3" t="s">
        <v>132</v>
      </c>
      <c r="G279" s="4" t="s">
        <v>125</v>
      </c>
      <c r="H279" s="4"/>
      <c r="I279" s="4"/>
      <c r="J279" s="4" t="s">
        <v>143</v>
      </c>
      <c r="K279" s="4" t="s">
        <v>301</v>
      </c>
      <c r="L279" s="4">
        <v>254645</v>
      </c>
      <c r="M279" s="4">
        <v>254645</v>
      </c>
      <c r="N279" s="4" t="s">
        <v>71</v>
      </c>
      <c r="O279" s="3">
        <v>2017</v>
      </c>
      <c r="P279" s="5" t="s">
        <v>72</v>
      </c>
      <c r="Q279" s="4" t="s">
        <v>907</v>
      </c>
      <c r="R279" s="4" t="s">
        <v>81</v>
      </c>
      <c r="S279" s="6">
        <v>60783</v>
      </c>
      <c r="T279" s="4" t="s">
        <v>74</v>
      </c>
      <c r="U279" s="4" t="s">
        <v>74</v>
      </c>
      <c r="V279" s="7">
        <f t="shared" si="8"/>
        <v>3413657.95</v>
      </c>
      <c r="W279" s="7"/>
      <c r="X279" s="8">
        <v>2017</v>
      </c>
      <c r="Y279" s="9" t="s">
        <v>87</v>
      </c>
      <c r="Z279" s="10">
        <v>42957</v>
      </c>
      <c r="AA279" s="9">
        <v>3302420.4</v>
      </c>
      <c r="AB279" s="10">
        <v>43409</v>
      </c>
      <c r="AC279" s="9">
        <v>508194</v>
      </c>
      <c r="AD279" s="10">
        <v>43496</v>
      </c>
      <c r="AE279" s="9">
        <v>-396956.44999999972</v>
      </c>
      <c r="AF279" s="10">
        <v>43699</v>
      </c>
      <c r="AG279" s="9"/>
      <c r="AH279" s="10"/>
      <c r="AI279" s="9"/>
      <c r="AJ279" s="10"/>
      <c r="AK279" s="9"/>
      <c r="AL279" s="10"/>
      <c r="AM279" s="9"/>
      <c r="AN279" s="10"/>
      <c r="AO279" s="9"/>
      <c r="AP279" s="10"/>
      <c r="AQ279" s="9"/>
      <c r="AR279" s="10"/>
      <c r="AS279" s="9"/>
      <c r="AT279" s="10"/>
      <c r="AU279" s="9"/>
      <c r="AV279" s="10"/>
      <c r="AW279" s="9"/>
      <c r="AX279" s="10"/>
      <c r="AY279" s="9"/>
      <c r="AZ279" s="10"/>
      <c r="BA279" s="9"/>
      <c r="BB279" s="10"/>
      <c r="BC279" s="4"/>
      <c r="BD279" s="10"/>
      <c r="BE279" s="4"/>
      <c r="BF279" s="10"/>
      <c r="BG279" s="4"/>
      <c r="BH279" s="10"/>
      <c r="BI279" s="4"/>
      <c r="BJ279" s="9">
        <v>3413657.9499999997</v>
      </c>
      <c r="BK279" s="11">
        <f t="shared" si="9"/>
        <v>0.99999999999999989</v>
      </c>
      <c r="BL279" s="12" t="s">
        <v>72</v>
      </c>
    </row>
    <row r="280" spans="1:64" ht="19.5" customHeight="1" x14ac:dyDescent="0.35">
      <c r="A280" s="3">
        <v>276</v>
      </c>
      <c r="B280" s="3" t="s">
        <v>63</v>
      </c>
      <c r="C280" s="3">
        <v>2283416</v>
      </c>
      <c r="D280" s="4" t="s">
        <v>908</v>
      </c>
      <c r="E280" s="3" t="s">
        <v>339</v>
      </c>
      <c r="F280" s="3" t="s">
        <v>132</v>
      </c>
      <c r="G280" s="4" t="s">
        <v>198</v>
      </c>
      <c r="H280" s="4"/>
      <c r="I280" s="4"/>
      <c r="J280" s="4" t="s">
        <v>340</v>
      </c>
      <c r="K280" s="4" t="s">
        <v>116</v>
      </c>
      <c r="L280" s="4">
        <v>128</v>
      </c>
      <c r="M280" s="4">
        <v>128</v>
      </c>
      <c r="N280" s="4" t="s">
        <v>71</v>
      </c>
      <c r="O280" s="3">
        <v>2017</v>
      </c>
      <c r="P280" s="5" t="s">
        <v>72</v>
      </c>
      <c r="Q280" s="4" t="s">
        <v>909</v>
      </c>
      <c r="R280" s="4" t="s">
        <v>81</v>
      </c>
      <c r="S280" s="6">
        <v>61592.160000000003</v>
      </c>
      <c r="T280" s="4" t="s">
        <v>74</v>
      </c>
      <c r="U280" s="4" t="s">
        <v>74</v>
      </c>
      <c r="V280" s="7">
        <f t="shared" si="8"/>
        <v>6738383.6799999997</v>
      </c>
      <c r="W280" s="7"/>
      <c r="X280" s="8">
        <v>2017</v>
      </c>
      <c r="Y280" s="9" t="s">
        <v>129</v>
      </c>
      <c r="Z280" s="10">
        <v>42825</v>
      </c>
      <c r="AA280" s="9">
        <v>2007062</v>
      </c>
      <c r="AB280" s="10">
        <v>42887</v>
      </c>
      <c r="AC280" s="9"/>
      <c r="AD280" s="10">
        <v>43158</v>
      </c>
      <c r="AE280" s="9"/>
      <c r="AF280" s="10">
        <v>43237</v>
      </c>
      <c r="AG280" s="9">
        <v>4989265.01</v>
      </c>
      <c r="AH280" s="10">
        <v>43620</v>
      </c>
      <c r="AI280" s="9"/>
      <c r="AJ280" s="10">
        <v>44264</v>
      </c>
      <c r="AK280" s="9">
        <v>-257943.33000000007</v>
      </c>
      <c r="AL280" s="10"/>
      <c r="AM280" s="9"/>
      <c r="AN280" s="10"/>
      <c r="AO280" s="9"/>
      <c r="AP280" s="10"/>
      <c r="AQ280" s="9"/>
      <c r="AR280" s="10"/>
      <c r="AS280" s="9"/>
      <c r="AT280" s="10"/>
      <c r="AU280" s="9"/>
      <c r="AV280" s="10"/>
      <c r="AW280" s="9"/>
      <c r="AX280" s="10"/>
      <c r="AY280" s="9"/>
      <c r="AZ280" s="10"/>
      <c r="BA280" s="9"/>
      <c r="BB280" s="10"/>
      <c r="BC280" s="4"/>
      <c r="BD280" s="10"/>
      <c r="BE280" s="4"/>
      <c r="BF280" s="10"/>
      <c r="BG280" s="4"/>
      <c r="BH280" s="10"/>
      <c r="BI280" s="4"/>
      <c r="BJ280" s="9">
        <v>6738383.6799999997</v>
      </c>
      <c r="BK280" s="11">
        <f t="shared" si="9"/>
        <v>1</v>
      </c>
      <c r="BL280" s="12" t="s">
        <v>72</v>
      </c>
    </row>
    <row r="281" spans="1:64" ht="19.5" customHeight="1" x14ac:dyDescent="0.35">
      <c r="A281" s="3">
        <v>277</v>
      </c>
      <c r="B281" s="3" t="s">
        <v>63</v>
      </c>
      <c r="C281" s="3">
        <v>2334308</v>
      </c>
      <c r="D281" s="4" t="s">
        <v>910</v>
      </c>
      <c r="E281" s="3" t="s">
        <v>911</v>
      </c>
      <c r="F281" s="3" t="s">
        <v>66</v>
      </c>
      <c r="G281" s="4" t="s">
        <v>246</v>
      </c>
      <c r="H281" s="4" t="s">
        <v>457</v>
      </c>
      <c r="I281" s="4"/>
      <c r="J281" s="4" t="s">
        <v>1927</v>
      </c>
      <c r="K281" s="4" t="s">
        <v>239</v>
      </c>
      <c r="L281" s="4">
        <v>8147</v>
      </c>
      <c r="M281" s="4">
        <v>8147</v>
      </c>
      <c r="N281" s="4" t="s">
        <v>71</v>
      </c>
      <c r="O281" s="3">
        <v>2017</v>
      </c>
      <c r="P281" s="5" t="s">
        <v>122</v>
      </c>
      <c r="Q281" s="4" t="s">
        <v>601</v>
      </c>
      <c r="R281" s="4" t="s">
        <v>81</v>
      </c>
      <c r="S281" s="6">
        <v>170135.82</v>
      </c>
      <c r="T281" s="4" t="s">
        <v>74</v>
      </c>
      <c r="U281" s="4" t="s">
        <v>74</v>
      </c>
      <c r="V281" s="7">
        <f t="shared" si="8"/>
        <v>12062627.1</v>
      </c>
      <c r="W281" s="7"/>
      <c r="X281" s="8">
        <v>2017</v>
      </c>
      <c r="Y281" s="9" t="s">
        <v>87</v>
      </c>
      <c r="Z281" s="10">
        <v>42957</v>
      </c>
      <c r="AA281" s="9">
        <v>8869078.8300000001</v>
      </c>
      <c r="AB281" s="10">
        <v>43151</v>
      </c>
      <c r="AC281" s="9">
        <v>3193548.2699999996</v>
      </c>
      <c r="AD281" s="10"/>
      <c r="AE281" s="9"/>
      <c r="AF281" s="10"/>
      <c r="AG281" s="9"/>
      <c r="AH281" s="10"/>
      <c r="AI281" s="9"/>
      <c r="AJ281" s="10"/>
      <c r="AK281" s="9"/>
      <c r="AL281" s="10"/>
      <c r="AM281" s="9"/>
      <c r="AN281" s="10"/>
      <c r="AO281" s="9"/>
      <c r="AP281" s="10"/>
      <c r="AQ281" s="9"/>
      <c r="AR281" s="10"/>
      <c r="AS281" s="9"/>
      <c r="AT281" s="10"/>
      <c r="AU281" s="9"/>
      <c r="AV281" s="10"/>
      <c r="AW281" s="9"/>
      <c r="AX281" s="10"/>
      <c r="AY281" s="9"/>
      <c r="AZ281" s="10"/>
      <c r="BA281" s="9"/>
      <c r="BB281" s="10"/>
      <c r="BC281" s="4"/>
      <c r="BD281" s="10"/>
      <c r="BE281" s="4"/>
      <c r="BF281" s="10"/>
      <c r="BG281" s="4"/>
      <c r="BH281" s="10"/>
      <c r="BI281" s="4"/>
      <c r="BJ281" s="9">
        <v>11077189.370000001</v>
      </c>
      <c r="BK281" s="11">
        <f t="shared" si="9"/>
        <v>0.91830654120112865</v>
      </c>
      <c r="BL281" s="12" t="s">
        <v>2900</v>
      </c>
    </row>
    <row r="282" spans="1:64" ht="19.5" customHeight="1" x14ac:dyDescent="0.35">
      <c r="A282" s="3">
        <v>278</v>
      </c>
      <c r="B282" s="3" t="s">
        <v>63</v>
      </c>
      <c r="C282" s="3">
        <v>2202597</v>
      </c>
      <c r="D282" s="4" t="s">
        <v>912</v>
      </c>
      <c r="E282" s="3" t="s">
        <v>544</v>
      </c>
      <c r="F282" s="3" t="s">
        <v>132</v>
      </c>
      <c r="G282" s="4" t="s">
        <v>174</v>
      </c>
      <c r="H282" s="4"/>
      <c r="I282" s="4"/>
      <c r="J282" s="4" t="s">
        <v>545</v>
      </c>
      <c r="K282" s="4" t="s">
        <v>116</v>
      </c>
      <c r="L282" s="4">
        <v>524</v>
      </c>
      <c r="M282" s="4">
        <v>524</v>
      </c>
      <c r="N282" s="4" t="s">
        <v>71</v>
      </c>
      <c r="O282" s="3">
        <v>2017</v>
      </c>
      <c r="P282" s="5" t="s">
        <v>72</v>
      </c>
      <c r="Q282" s="4" t="s">
        <v>913</v>
      </c>
      <c r="R282" s="4" t="s">
        <v>81</v>
      </c>
      <c r="S282" s="6" t="s">
        <v>524</v>
      </c>
      <c r="T282" s="4" t="s">
        <v>74</v>
      </c>
      <c r="U282" s="4" t="s">
        <v>74</v>
      </c>
      <c r="V282" s="7">
        <f t="shared" si="8"/>
        <v>5405888.1699999999</v>
      </c>
      <c r="W282" s="7"/>
      <c r="X282" s="8">
        <v>2017</v>
      </c>
      <c r="Y282" s="9" t="s">
        <v>145</v>
      </c>
      <c r="Z282" s="10">
        <v>43028</v>
      </c>
      <c r="AA282" s="9">
        <v>2845316.17</v>
      </c>
      <c r="AB282" s="10">
        <v>43536</v>
      </c>
      <c r="AC282" s="9">
        <v>2560572</v>
      </c>
      <c r="AD282" s="10">
        <v>43643</v>
      </c>
      <c r="AE282" s="9"/>
      <c r="AF282" s="10">
        <v>43738</v>
      </c>
      <c r="AG282" s="9"/>
      <c r="AH282" s="10"/>
      <c r="AI282" s="9"/>
      <c r="AJ282" s="10"/>
      <c r="AK282" s="9"/>
      <c r="AL282" s="10"/>
      <c r="AM282" s="9"/>
      <c r="AN282" s="10"/>
      <c r="AO282" s="9"/>
      <c r="AP282" s="10"/>
      <c r="AQ282" s="9"/>
      <c r="AR282" s="10"/>
      <c r="AS282" s="9"/>
      <c r="AT282" s="10"/>
      <c r="AU282" s="9"/>
      <c r="AV282" s="10"/>
      <c r="AW282" s="9"/>
      <c r="AX282" s="10"/>
      <c r="AY282" s="9"/>
      <c r="AZ282" s="10"/>
      <c r="BA282" s="9"/>
      <c r="BB282" s="10"/>
      <c r="BC282" s="4"/>
      <c r="BD282" s="10"/>
      <c r="BE282" s="4"/>
      <c r="BF282" s="10"/>
      <c r="BG282" s="4"/>
      <c r="BH282" s="10"/>
      <c r="BI282" s="4"/>
      <c r="BJ282" s="9">
        <v>5210366.76</v>
      </c>
      <c r="BK282" s="11">
        <v>1</v>
      </c>
      <c r="BL282" s="12" t="s">
        <v>72</v>
      </c>
    </row>
    <row r="283" spans="1:64" ht="19.5" customHeight="1" x14ac:dyDescent="0.35">
      <c r="A283" s="3">
        <v>279</v>
      </c>
      <c r="B283" s="3" t="s">
        <v>63</v>
      </c>
      <c r="C283" s="3">
        <v>2330768</v>
      </c>
      <c r="D283" s="4" t="s">
        <v>914</v>
      </c>
      <c r="E283" s="3" t="s">
        <v>512</v>
      </c>
      <c r="F283" s="3" t="s">
        <v>66</v>
      </c>
      <c r="G283" s="4" t="s">
        <v>246</v>
      </c>
      <c r="H283" s="4" t="s">
        <v>247</v>
      </c>
      <c r="I283" s="4"/>
      <c r="J283" s="4" t="s">
        <v>513</v>
      </c>
      <c r="K283" s="4" t="s">
        <v>116</v>
      </c>
      <c r="L283" s="4">
        <v>4016</v>
      </c>
      <c r="M283" s="4">
        <v>4016</v>
      </c>
      <c r="N283" s="4" t="s">
        <v>780</v>
      </c>
      <c r="O283" s="3">
        <v>2017</v>
      </c>
      <c r="P283" s="5" t="s">
        <v>72</v>
      </c>
      <c r="Q283" s="4" t="s">
        <v>502</v>
      </c>
      <c r="R283" s="4" t="s">
        <v>81</v>
      </c>
      <c r="S283" s="6">
        <v>169249</v>
      </c>
      <c r="T283" s="4" t="s">
        <v>74</v>
      </c>
      <c r="U283" s="4" t="s">
        <v>74</v>
      </c>
      <c r="V283" s="7">
        <f t="shared" si="8"/>
        <v>9067390.9700000007</v>
      </c>
      <c r="W283" s="7"/>
      <c r="X283" s="8">
        <v>2017</v>
      </c>
      <c r="Y283" s="9" t="s">
        <v>96</v>
      </c>
      <c r="Z283" s="10">
        <v>43005</v>
      </c>
      <c r="AA283" s="9">
        <v>8507264</v>
      </c>
      <c r="AB283" s="10">
        <v>43353</v>
      </c>
      <c r="AC283" s="9"/>
      <c r="AD283" s="10">
        <v>43634</v>
      </c>
      <c r="AE283" s="9"/>
      <c r="AF283" s="10">
        <v>43775</v>
      </c>
      <c r="AG283" s="9">
        <v>305191.55999999901</v>
      </c>
      <c r="AH283" s="10">
        <v>44112</v>
      </c>
      <c r="AI283" s="9">
        <v>174657.25000000186</v>
      </c>
      <c r="AJ283" s="10">
        <v>44413</v>
      </c>
      <c r="AK283" s="9">
        <v>80278.160000000149</v>
      </c>
      <c r="AL283" s="10"/>
      <c r="AM283" s="9"/>
      <c r="AN283" s="10"/>
      <c r="AO283" s="9"/>
      <c r="AP283" s="10"/>
      <c r="AQ283" s="9"/>
      <c r="AR283" s="10"/>
      <c r="AS283" s="9"/>
      <c r="AT283" s="10"/>
      <c r="AU283" s="9"/>
      <c r="AV283" s="10"/>
      <c r="AW283" s="9"/>
      <c r="AX283" s="10"/>
      <c r="AY283" s="9"/>
      <c r="AZ283" s="10"/>
      <c r="BA283" s="9"/>
      <c r="BB283" s="10"/>
      <c r="BC283" s="4"/>
      <c r="BD283" s="10"/>
      <c r="BE283" s="4"/>
      <c r="BF283" s="10"/>
      <c r="BG283" s="4"/>
      <c r="BH283" s="10"/>
      <c r="BI283" s="4"/>
      <c r="BJ283" s="9">
        <v>9067390.9700000007</v>
      </c>
      <c r="BK283" s="11">
        <f t="shared" si="9"/>
        <v>1</v>
      </c>
      <c r="BL283" s="12" t="s">
        <v>72</v>
      </c>
    </row>
    <row r="284" spans="1:64" ht="19.5" customHeight="1" x14ac:dyDescent="0.35">
      <c r="A284" s="3">
        <v>280</v>
      </c>
      <c r="B284" s="3" t="s">
        <v>63</v>
      </c>
      <c r="C284" s="3">
        <v>2237310</v>
      </c>
      <c r="D284" s="4" t="s">
        <v>915</v>
      </c>
      <c r="E284" s="3" t="s">
        <v>541</v>
      </c>
      <c r="F284" s="3" t="s">
        <v>132</v>
      </c>
      <c r="G284" s="4" t="s">
        <v>67</v>
      </c>
      <c r="H284" s="4"/>
      <c r="I284" s="4"/>
      <c r="J284" s="4" t="s">
        <v>542</v>
      </c>
      <c r="K284" s="4" t="s">
        <v>70</v>
      </c>
      <c r="L284" s="4">
        <v>1077</v>
      </c>
      <c r="M284" s="4">
        <v>1077</v>
      </c>
      <c r="N284" s="4" t="s">
        <v>780</v>
      </c>
      <c r="O284" s="3">
        <v>2017</v>
      </c>
      <c r="P284" s="5" t="s">
        <v>72</v>
      </c>
      <c r="Q284" s="4" t="s">
        <v>381</v>
      </c>
      <c r="R284" s="4" t="s">
        <v>81</v>
      </c>
      <c r="S284" s="6">
        <v>199180.46</v>
      </c>
      <c r="T284" s="4" t="s">
        <v>74</v>
      </c>
      <c r="U284" s="4" t="s">
        <v>74</v>
      </c>
      <c r="V284" s="7">
        <f t="shared" si="8"/>
        <v>10224647.640000001</v>
      </c>
      <c r="W284" s="7"/>
      <c r="X284" s="8">
        <v>2017</v>
      </c>
      <c r="Y284" s="9" t="s">
        <v>82</v>
      </c>
      <c r="Z284" s="10">
        <v>43063</v>
      </c>
      <c r="AA284" s="9">
        <v>7856541.0899999999</v>
      </c>
      <c r="AB284" s="10">
        <v>43412</v>
      </c>
      <c r="AC284" s="9">
        <v>2126998.2800000012</v>
      </c>
      <c r="AD284" s="10">
        <v>43711</v>
      </c>
      <c r="AE284" s="9"/>
      <c r="AF284" s="10"/>
      <c r="AG284" s="9"/>
      <c r="AH284" s="10"/>
      <c r="AI284" s="9"/>
      <c r="AJ284" s="10"/>
      <c r="AK284" s="9"/>
      <c r="AL284" s="10">
        <v>44365</v>
      </c>
      <c r="AM284" s="9">
        <v>241108.26999999955</v>
      </c>
      <c r="AN284" s="10"/>
      <c r="AO284" s="9"/>
      <c r="AP284" s="10"/>
      <c r="AQ284" s="9"/>
      <c r="AR284" s="10"/>
      <c r="AS284" s="9"/>
      <c r="AT284" s="10"/>
      <c r="AU284" s="9"/>
      <c r="AV284" s="10"/>
      <c r="AW284" s="9"/>
      <c r="AX284" s="10"/>
      <c r="AY284" s="9"/>
      <c r="AZ284" s="10"/>
      <c r="BA284" s="9"/>
      <c r="BB284" s="10"/>
      <c r="BC284" s="4"/>
      <c r="BD284" s="10"/>
      <c r="BE284" s="4"/>
      <c r="BF284" s="10"/>
      <c r="BG284" s="4"/>
      <c r="BH284" s="10"/>
      <c r="BI284" s="4"/>
      <c r="BJ284" s="9">
        <v>10224647.640000001</v>
      </c>
      <c r="BK284" s="11">
        <f t="shared" si="9"/>
        <v>1</v>
      </c>
      <c r="BL284" s="12" t="s">
        <v>72</v>
      </c>
    </row>
    <row r="285" spans="1:64" ht="19.5" customHeight="1" x14ac:dyDescent="0.35">
      <c r="A285" s="3">
        <v>281</v>
      </c>
      <c r="B285" s="3" t="s">
        <v>63</v>
      </c>
      <c r="C285" s="3">
        <v>2306996</v>
      </c>
      <c r="D285" s="4" t="s">
        <v>916</v>
      </c>
      <c r="E285" s="3" t="s">
        <v>541</v>
      </c>
      <c r="F285" s="3" t="s">
        <v>132</v>
      </c>
      <c r="G285" s="4" t="s">
        <v>67</v>
      </c>
      <c r="H285" s="4"/>
      <c r="I285" s="4"/>
      <c r="J285" s="4" t="s">
        <v>542</v>
      </c>
      <c r="K285" s="4" t="s">
        <v>70</v>
      </c>
      <c r="L285" s="4">
        <v>10677</v>
      </c>
      <c r="M285" s="4">
        <v>10677</v>
      </c>
      <c r="N285" s="4" t="s">
        <v>780</v>
      </c>
      <c r="O285" s="3">
        <v>2017</v>
      </c>
      <c r="P285" s="5" t="s">
        <v>122</v>
      </c>
      <c r="Q285" s="4" t="s">
        <v>381</v>
      </c>
      <c r="R285" s="4" t="s">
        <v>81</v>
      </c>
      <c r="S285" s="6">
        <v>170880.23</v>
      </c>
      <c r="T285" s="4" t="s">
        <v>74</v>
      </c>
      <c r="U285" s="4" t="s">
        <v>74</v>
      </c>
      <c r="V285" s="7">
        <f t="shared" si="8"/>
        <v>8235925.6200000001</v>
      </c>
      <c r="W285" s="7"/>
      <c r="X285" s="8">
        <v>2017</v>
      </c>
      <c r="Y285" s="9" t="s">
        <v>82</v>
      </c>
      <c r="Z285" s="10">
        <v>43063</v>
      </c>
      <c r="AA285" s="9">
        <v>5859953.7199999997</v>
      </c>
      <c r="AB285" s="10">
        <v>43705</v>
      </c>
      <c r="AC285" s="9">
        <v>2375971.9000000004</v>
      </c>
      <c r="AD285" s="10"/>
      <c r="AE285" s="9"/>
      <c r="AF285" s="10"/>
      <c r="AG285" s="9"/>
      <c r="AH285" s="10"/>
      <c r="AI285" s="9"/>
      <c r="AJ285" s="10"/>
      <c r="AK285" s="9"/>
      <c r="AL285" s="10"/>
      <c r="AM285" s="9"/>
      <c r="AN285" s="10"/>
      <c r="AO285" s="9"/>
      <c r="AP285" s="10"/>
      <c r="AQ285" s="9"/>
      <c r="AR285" s="10"/>
      <c r="AS285" s="9"/>
      <c r="AT285" s="10"/>
      <c r="AU285" s="9"/>
      <c r="AV285" s="10"/>
      <c r="AW285" s="9"/>
      <c r="AX285" s="10"/>
      <c r="AY285" s="9"/>
      <c r="AZ285" s="10"/>
      <c r="BA285" s="9"/>
      <c r="BB285" s="10"/>
      <c r="BC285" s="4"/>
      <c r="BD285" s="10"/>
      <c r="BE285" s="4"/>
      <c r="BF285" s="10"/>
      <c r="BG285" s="4"/>
      <c r="BH285" s="10"/>
      <c r="BI285" s="4"/>
      <c r="BJ285" s="9">
        <v>7160838.75</v>
      </c>
      <c r="BK285" s="11">
        <f t="shared" si="9"/>
        <v>0.86946374705117846</v>
      </c>
      <c r="BL285" s="12" t="s">
        <v>243</v>
      </c>
    </row>
    <row r="286" spans="1:64" ht="19.5" customHeight="1" x14ac:dyDescent="0.35">
      <c r="A286" s="3">
        <v>282</v>
      </c>
      <c r="B286" s="3" t="s">
        <v>63</v>
      </c>
      <c r="C286" s="3">
        <v>2235118</v>
      </c>
      <c r="D286" s="4" t="s">
        <v>917</v>
      </c>
      <c r="E286" s="3" t="s">
        <v>918</v>
      </c>
      <c r="F286" s="3" t="s">
        <v>132</v>
      </c>
      <c r="G286" s="4" t="s">
        <v>654</v>
      </c>
      <c r="H286" s="4"/>
      <c r="I286" s="4"/>
      <c r="J286" s="4" t="s">
        <v>919</v>
      </c>
      <c r="K286" s="4" t="s">
        <v>70</v>
      </c>
      <c r="L286" s="4">
        <v>27651</v>
      </c>
      <c r="M286" s="4">
        <v>497331</v>
      </c>
      <c r="N286" s="4" t="s">
        <v>71</v>
      </c>
      <c r="O286" s="3">
        <v>2017</v>
      </c>
      <c r="P286" s="5" t="s">
        <v>122</v>
      </c>
      <c r="Q286" s="4" t="s">
        <v>601</v>
      </c>
      <c r="R286" s="4" t="s">
        <v>81</v>
      </c>
      <c r="S286" s="6">
        <v>888143.52</v>
      </c>
      <c r="T286" s="4" t="s">
        <v>74</v>
      </c>
      <c r="U286" s="4" t="s">
        <v>74</v>
      </c>
      <c r="V286" s="7">
        <f t="shared" si="8"/>
        <v>208227551.89999998</v>
      </c>
      <c r="W286" s="7"/>
      <c r="X286" s="8">
        <v>2018</v>
      </c>
      <c r="Y286" s="9" t="s">
        <v>208</v>
      </c>
      <c r="Z286" s="10">
        <v>43124</v>
      </c>
      <c r="AA286" s="9">
        <v>69681503.650000006</v>
      </c>
      <c r="AB286" s="10">
        <v>43595</v>
      </c>
      <c r="AC286" s="9">
        <v>44351005.358000003</v>
      </c>
      <c r="AD286" s="10">
        <v>45160</v>
      </c>
      <c r="AE286" s="9">
        <v>30103814.321999997</v>
      </c>
      <c r="AF286" s="10">
        <v>45447</v>
      </c>
      <c r="AG286" s="9">
        <v>40053892.57</v>
      </c>
      <c r="AH286" s="10">
        <v>46003</v>
      </c>
      <c r="AI286" s="9">
        <v>24037335.99999997</v>
      </c>
      <c r="AJ286" s="10"/>
      <c r="AK286" s="9"/>
      <c r="AL286" s="10"/>
      <c r="AM286" s="9"/>
      <c r="AN286" s="10"/>
      <c r="AO286" s="9"/>
      <c r="AP286" s="10"/>
      <c r="AQ286" s="9"/>
      <c r="AR286" s="10"/>
      <c r="AS286" s="9"/>
      <c r="AT286" s="10"/>
      <c r="AU286" s="9"/>
      <c r="AV286" s="10"/>
      <c r="AW286" s="9"/>
      <c r="AX286" s="10"/>
      <c r="AY286" s="9"/>
      <c r="AZ286" s="10"/>
      <c r="BA286" s="9"/>
      <c r="BB286" s="10"/>
      <c r="BC286" s="4"/>
      <c r="BD286" s="10"/>
      <c r="BE286" s="4"/>
      <c r="BF286" s="10"/>
      <c r="BG286" s="4"/>
      <c r="BH286" s="10"/>
      <c r="BI286" s="4"/>
      <c r="BJ286" s="9">
        <v>208227551.90000001</v>
      </c>
      <c r="BK286" s="11">
        <f t="shared" si="9"/>
        <v>1.0000000000000002</v>
      </c>
      <c r="BL286" s="12" t="s">
        <v>243</v>
      </c>
    </row>
    <row r="287" spans="1:64" ht="19.5" customHeight="1" x14ac:dyDescent="0.35">
      <c r="A287" s="3">
        <v>283</v>
      </c>
      <c r="B287" s="3" t="s">
        <v>63</v>
      </c>
      <c r="C287" s="3">
        <v>2194021</v>
      </c>
      <c r="D287" s="4" t="s">
        <v>920</v>
      </c>
      <c r="E287" s="3" t="s">
        <v>559</v>
      </c>
      <c r="F287" s="3" t="s">
        <v>132</v>
      </c>
      <c r="G287" s="4" t="s">
        <v>180</v>
      </c>
      <c r="H287" s="4"/>
      <c r="I287" s="4"/>
      <c r="J287" s="4" t="s">
        <v>560</v>
      </c>
      <c r="K287" s="4" t="s">
        <v>341</v>
      </c>
      <c r="L287" s="4">
        <v>1005</v>
      </c>
      <c r="M287" s="4">
        <v>1005</v>
      </c>
      <c r="N287" s="4" t="s">
        <v>71</v>
      </c>
      <c r="O287" s="3">
        <v>2017</v>
      </c>
      <c r="P287" s="5" t="s">
        <v>72</v>
      </c>
      <c r="Q287" s="4" t="s">
        <v>270</v>
      </c>
      <c r="R287" s="4" t="s">
        <v>81</v>
      </c>
      <c r="S287" s="6">
        <v>255423.98</v>
      </c>
      <c r="T287" s="4" t="s">
        <v>74</v>
      </c>
      <c r="U287" s="4" t="s">
        <v>74</v>
      </c>
      <c r="V287" s="7">
        <f t="shared" si="8"/>
        <v>7349097.4900000002</v>
      </c>
      <c r="W287" s="7"/>
      <c r="X287" s="8">
        <v>2017</v>
      </c>
      <c r="Y287" s="9" t="s">
        <v>110</v>
      </c>
      <c r="Z287" s="10">
        <v>43097</v>
      </c>
      <c r="AA287" s="9">
        <v>5670412.2699999996</v>
      </c>
      <c r="AB287" s="10">
        <v>43434</v>
      </c>
      <c r="AC287" s="9">
        <v>1642045.2300000004</v>
      </c>
      <c r="AD287" s="10">
        <v>43879</v>
      </c>
      <c r="AE287" s="9"/>
      <c r="AF287" s="10">
        <v>44377</v>
      </c>
      <c r="AG287" s="9"/>
      <c r="AH287" s="10">
        <v>44918</v>
      </c>
      <c r="AI287" s="9">
        <v>36639.990000000224</v>
      </c>
      <c r="AJ287" s="10"/>
      <c r="AK287" s="9"/>
      <c r="AL287" s="10"/>
      <c r="AM287" s="9"/>
      <c r="AN287" s="10"/>
      <c r="AO287" s="9"/>
      <c r="AP287" s="10"/>
      <c r="AQ287" s="9"/>
      <c r="AR287" s="10"/>
      <c r="AS287" s="9"/>
      <c r="AT287" s="10"/>
      <c r="AU287" s="9"/>
      <c r="AV287" s="10"/>
      <c r="AW287" s="9"/>
      <c r="AX287" s="10"/>
      <c r="AY287" s="9"/>
      <c r="AZ287" s="10"/>
      <c r="BA287" s="9"/>
      <c r="BB287" s="10"/>
      <c r="BC287" s="4"/>
      <c r="BD287" s="10"/>
      <c r="BE287" s="4"/>
      <c r="BF287" s="10"/>
      <c r="BG287" s="4"/>
      <c r="BH287" s="10"/>
      <c r="BI287" s="4"/>
      <c r="BJ287" s="9">
        <v>7349097.4900000002</v>
      </c>
      <c r="BK287" s="11">
        <f t="shared" si="9"/>
        <v>1</v>
      </c>
      <c r="BL287" s="12" t="s">
        <v>72</v>
      </c>
    </row>
    <row r="288" spans="1:64" ht="19.5" customHeight="1" x14ac:dyDescent="0.35">
      <c r="A288" s="3">
        <v>284</v>
      </c>
      <c r="B288" s="3" t="s">
        <v>63</v>
      </c>
      <c r="C288" s="3">
        <v>2173603</v>
      </c>
      <c r="D288" s="4" t="s">
        <v>921</v>
      </c>
      <c r="E288" s="3" t="s">
        <v>77</v>
      </c>
      <c r="F288" s="3" t="s">
        <v>66</v>
      </c>
      <c r="G288" s="4" t="s">
        <v>78</v>
      </c>
      <c r="H288" s="4" t="s">
        <v>78</v>
      </c>
      <c r="I288" s="4"/>
      <c r="J288" s="4" t="s">
        <v>79</v>
      </c>
      <c r="K288" s="4" t="s">
        <v>108</v>
      </c>
      <c r="L288" s="4">
        <v>263822</v>
      </c>
      <c r="M288" s="4">
        <v>263822</v>
      </c>
      <c r="N288" s="4" t="s">
        <v>71</v>
      </c>
      <c r="O288" s="3">
        <v>2017</v>
      </c>
      <c r="P288" s="5" t="s">
        <v>72</v>
      </c>
      <c r="Q288" s="4" t="s">
        <v>601</v>
      </c>
      <c r="R288" s="4" t="s">
        <v>81</v>
      </c>
      <c r="S288" s="6">
        <v>444168.72</v>
      </c>
      <c r="T288" s="4" t="s">
        <v>74</v>
      </c>
      <c r="U288" s="4" t="s">
        <v>74</v>
      </c>
      <c r="V288" s="7">
        <f t="shared" si="8"/>
        <v>19458178.850000001</v>
      </c>
      <c r="W288" s="7"/>
      <c r="X288" s="8">
        <v>2018</v>
      </c>
      <c r="Y288" s="9" t="s">
        <v>171</v>
      </c>
      <c r="Z288" s="10">
        <v>43133</v>
      </c>
      <c r="AA288" s="9">
        <v>15738378.140000001</v>
      </c>
      <c r="AB288" s="10">
        <v>43766</v>
      </c>
      <c r="AC288" s="9">
        <v>1163802.81</v>
      </c>
      <c r="AD288" s="10">
        <v>44124</v>
      </c>
      <c r="AE288" s="9">
        <v>2555997.9000000022</v>
      </c>
      <c r="AF288" s="10"/>
      <c r="AG288" s="9"/>
      <c r="AH288" s="10"/>
      <c r="AI288" s="9"/>
      <c r="AJ288" s="10"/>
      <c r="AK288" s="9"/>
      <c r="AL288" s="10"/>
      <c r="AM288" s="9"/>
      <c r="AN288" s="10"/>
      <c r="AO288" s="9"/>
      <c r="AP288" s="10"/>
      <c r="AQ288" s="9"/>
      <c r="AR288" s="10"/>
      <c r="AS288" s="9"/>
      <c r="AT288" s="10"/>
      <c r="AU288" s="9"/>
      <c r="AV288" s="10"/>
      <c r="AW288" s="9"/>
      <c r="AX288" s="10"/>
      <c r="AY288" s="9"/>
      <c r="AZ288" s="10"/>
      <c r="BA288" s="9"/>
      <c r="BB288" s="10"/>
      <c r="BC288" s="4"/>
      <c r="BD288" s="10"/>
      <c r="BE288" s="4"/>
      <c r="BF288" s="10"/>
      <c r="BG288" s="4"/>
      <c r="BH288" s="10"/>
      <c r="BI288" s="4"/>
      <c r="BJ288" s="9">
        <v>19411411.509999998</v>
      </c>
      <c r="BK288" s="11">
        <v>1</v>
      </c>
      <c r="BL288" s="12" t="s">
        <v>72</v>
      </c>
    </row>
    <row r="289" spans="1:64" ht="19.5" customHeight="1" x14ac:dyDescent="0.35">
      <c r="A289" s="3">
        <v>285</v>
      </c>
      <c r="B289" s="3" t="s">
        <v>63</v>
      </c>
      <c r="C289" s="3">
        <v>2380911</v>
      </c>
      <c r="D289" s="4" t="s">
        <v>922</v>
      </c>
      <c r="E289" s="3" t="s">
        <v>923</v>
      </c>
      <c r="F289" s="3" t="s">
        <v>66</v>
      </c>
      <c r="G289" s="4" t="s">
        <v>125</v>
      </c>
      <c r="H289" s="4" t="s">
        <v>358</v>
      </c>
      <c r="I289" s="4" t="s">
        <v>924</v>
      </c>
      <c r="J289" s="4" t="s">
        <v>925</v>
      </c>
      <c r="K289" s="4" t="s">
        <v>116</v>
      </c>
      <c r="L289" s="4">
        <v>0</v>
      </c>
      <c r="M289" s="4">
        <v>0</v>
      </c>
      <c r="N289" s="4" t="s">
        <v>780</v>
      </c>
      <c r="O289" s="3">
        <v>2018</v>
      </c>
      <c r="P289" s="5" t="s">
        <v>72</v>
      </c>
      <c r="Q289" s="4" t="s">
        <v>926</v>
      </c>
      <c r="R289" s="4" t="s">
        <v>74</v>
      </c>
      <c r="S289" s="6"/>
      <c r="T289" s="4" t="s">
        <v>74</v>
      </c>
      <c r="U289" s="4" t="s">
        <v>74</v>
      </c>
      <c r="V289" s="7">
        <f t="shared" si="8"/>
        <v>1570908.32</v>
      </c>
      <c r="W289" s="7"/>
      <c r="X289" s="8">
        <v>2018</v>
      </c>
      <c r="Y289" s="9" t="s">
        <v>110</v>
      </c>
      <c r="Z289" s="10">
        <v>43451</v>
      </c>
      <c r="AA289" s="9">
        <v>1570908.32</v>
      </c>
      <c r="AB289" s="10">
        <v>43520</v>
      </c>
      <c r="AC289" s="9"/>
      <c r="AD289" s="10"/>
      <c r="AE289" s="9"/>
      <c r="AF289" s="10"/>
      <c r="AG289" s="9"/>
      <c r="AH289" s="10"/>
      <c r="AI289" s="9"/>
      <c r="AJ289" s="10"/>
      <c r="AK289" s="9"/>
      <c r="AL289" s="10"/>
      <c r="AM289" s="9"/>
      <c r="AN289" s="10"/>
      <c r="AO289" s="9"/>
      <c r="AP289" s="10"/>
      <c r="AQ289" s="9"/>
      <c r="AR289" s="10"/>
      <c r="AS289" s="9"/>
      <c r="AT289" s="10"/>
      <c r="AU289" s="9"/>
      <c r="AV289" s="10"/>
      <c r="AW289" s="9"/>
      <c r="AX289" s="10"/>
      <c r="AY289" s="9"/>
      <c r="AZ289" s="10"/>
      <c r="BA289" s="9"/>
      <c r="BB289" s="10"/>
      <c r="BC289" s="4"/>
      <c r="BD289" s="10"/>
      <c r="BE289" s="4"/>
      <c r="BF289" s="10"/>
      <c r="BG289" s="4"/>
      <c r="BH289" s="10"/>
      <c r="BI289" s="4"/>
      <c r="BJ289" s="9">
        <v>1570908.32</v>
      </c>
      <c r="BK289" s="11">
        <f t="shared" si="9"/>
        <v>1</v>
      </c>
      <c r="BL289" s="12" t="s">
        <v>72</v>
      </c>
    </row>
    <row r="290" spans="1:64" ht="19.5" customHeight="1" x14ac:dyDescent="0.35">
      <c r="A290" s="3">
        <v>286</v>
      </c>
      <c r="B290" s="3" t="s">
        <v>63</v>
      </c>
      <c r="C290" s="3">
        <v>2304851</v>
      </c>
      <c r="D290" s="4" t="s">
        <v>927</v>
      </c>
      <c r="E290" s="3" t="s">
        <v>928</v>
      </c>
      <c r="F290" s="3" t="s">
        <v>66</v>
      </c>
      <c r="G290" s="4" t="s">
        <v>180</v>
      </c>
      <c r="H290" s="4" t="s">
        <v>671</v>
      </c>
      <c r="I290" s="4" t="s">
        <v>672</v>
      </c>
      <c r="J290" s="4" t="s">
        <v>929</v>
      </c>
      <c r="K290" s="4" t="s">
        <v>190</v>
      </c>
      <c r="L290" s="4">
        <v>3542</v>
      </c>
      <c r="M290" s="4">
        <v>3542</v>
      </c>
      <c r="N290" s="4" t="s">
        <v>71</v>
      </c>
      <c r="O290" s="3">
        <v>2018</v>
      </c>
      <c r="P290" s="5" t="s">
        <v>72</v>
      </c>
      <c r="Q290" s="4" t="s">
        <v>270</v>
      </c>
      <c r="R290" s="4" t="s">
        <v>74</v>
      </c>
      <c r="S290" s="6"/>
      <c r="T290" s="4" t="s">
        <v>74</v>
      </c>
      <c r="U290" s="4" t="s">
        <v>74</v>
      </c>
      <c r="V290" s="7">
        <f t="shared" si="8"/>
        <v>1966043.91</v>
      </c>
      <c r="W290" s="7"/>
      <c r="X290" s="8">
        <v>2018</v>
      </c>
      <c r="Y290" s="9" t="s">
        <v>171</v>
      </c>
      <c r="Z290" s="10">
        <v>43143</v>
      </c>
      <c r="AA290" s="9">
        <v>1684994.2</v>
      </c>
      <c r="AB290" s="10">
        <v>43216</v>
      </c>
      <c r="AC290" s="9">
        <v>43927.75</v>
      </c>
      <c r="AD290" s="10">
        <v>43461</v>
      </c>
      <c r="AE290" s="9">
        <v>237121.96</v>
      </c>
      <c r="AF290" s="10"/>
      <c r="AG290" s="9"/>
      <c r="AH290" s="10"/>
      <c r="AI290" s="9"/>
      <c r="AJ290" s="10"/>
      <c r="AK290" s="9"/>
      <c r="AL290" s="10"/>
      <c r="AM290" s="9"/>
      <c r="AN290" s="10"/>
      <c r="AO290" s="9"/>
      <c r="AP290" s="10"/>
      <c r="AQ290" s="9"/>
      <c r="AR290" s="10"/>
      <c r="AS290" s="9"/>
      <c r="AT290" s="10"/>
      <c r="AU290" s="9"/>
      <c r="AV290" s="10"/>
      <c r="AW290" s="9"/>
      <c r="AX290" s="10"/>
      <c r="AY290" s="9"/>
      <c r="AZ290" s="10"/>
      <c r="BA290" s="9"/>
      <c r="BB290" s="10"/>
      <c r="BC290" s="4"/>
      <c r="BD290" s="10"/>
      <c r="BE290" s="4"/>
      <c r="BF290" s="10"/>
      <c r="BG290" s="4"/>
      <c r="BH290" s="10"/>
      <c r="BI290" s="4"/>
      <c r="BJ290" s="9">
        <v>1966043.91</v>
      </c>
      <c r="BK290" s="11">
        <f t="shared" si="9"/>
        <v>1</v>
      </c>
      <c r="BL290" s="12" t="s">
        <v>72</v>
      </c>
    </row>
    <row r="291" spans="1:64" ht="19.5" customHeight="1" x14ac:dyDescent="0.35">
      <c r="A291" s="3">
        <v>287</v>
      </c>
      <c r="B291" s="3" t="s">
        <v>63</v>
      </c>
      <c r="C291" s="3">
        <v>2300529</v>
      </c>
      <c r="D291" s="4" t="s">
        <v>930</v>
      </c>
      <c r="E291" s="3" t="s">
        <v>931</v>
      </c>
      <c r="F291" s="3" t="s">
        <v>66</v>
      </c>
      <c r="G291" s="4" t="s">
        <v>78</v>
      </c>
      <c r="H291" s="4" t="s">
        <v>237</v>
      </c>
      <c r="I291" s="4" t="s">
        <v>237</v>
      </c>
      <c r="J291" s="4" t="s">
        <v>932</v>
      </c>
      <c r="K291" s="4" t="s">
        <v>134</v>
      </c>
      <c r="L291" s="4">
        <v>1170</v>
      </c>
      <c r="M291" s="4">
        <v>1170</v>
      </c>
      <c r="N291" s="4" t="s">
        <v>780</v>
      </c>
      <c r="O291" s="3">
        <v>2018</v>
      </c>
      <c r="P291" s="5" t="s">
        <v>72</v>
      </c>
      <c r="Q291" s="4" t="s">
        <v>933</v>
      </c>
      <c r="R291" s="4" t="s">
        <v>74</v>
      </c>
      <c r="S291" s="6"/>
      <c r="T291" s="4" t="s">
        <v>74</v>
      </c>
      <c r="U291" s="4" t="s">
        <v>74</v>
      </c>
      <c r="V291" s="7">
        <f t="shared" si="8"/>
        <v>8021023.0800000001</v>
      </c>
      <c r="W291" s="7"/>
      <c r="X291" s="8">
        <v>2018</v>
      </c>
      <c r="Y291" s="9" t="s">
        <v>87</v>
      </c>
      <c r="Z291" s="10">
        <v>43333</v>
      </c>
      <c r="AA291" s="9">
        <v>8021023.0800000001</v>
      </c>
      <c r="AB291" s="10"/>
      <c r="AC291" s="9"/>
      <c r="AD291" s="10"/>
      <c r="AE291" s="9"/>
      <c r="AF291" s="10"/>
      <c r="AG291" s="9"/>
      <c r="AH291" s="10"/>
      <c r="AI291" s="9"/>
      <c r="AJ291" s="10"/>
      <c r="AK291" s="9"/>
      <c r="AL291" s="10"/>
      <c r="AM291" s="9"/>
      <c r="AN291" s="10"/>
      <c r="AO291" s="9"/>
      <c r="AP291" s="10"/>
      <c r="AQ291" s="9"/>
      <c r="AR291" s="10"/>
      <c r="AS291" s="9"/>
      <c r="AT291" s="10"/>
      <c r="AU291" s="9"/>
      <c r="AV291" s="10"/>
      <c r="AW291" s="9"/>
      <c r="AX291" s="10"/>
      <c r="AY291" s="9"/>
      <c r="AZ291" s="10"/>
      <c r="BA291" s="9"/>
      <c r="BB291" s="10"/>
      <c r="BC291" s="4"/>
      <c r="BD291" s="10"/>
      <c r="BE291" s="4"/>
      <c r="BF291" s="10"/>
      <c r="BG291" s="4"/>
      <c r="BH291" s="10"/>
      <c r="BI291" s="4"/>
      <c r="BJ291" s="9">
        <v>7951965.1600000001</v>
      </c>
      <c r="BK291" s="11">
        <v>1</v>
      </c>
      <c r="BL291" s="12" t="s">
        <v>72</v>
      </c>
    </row>
    <row r="292" spans="1:64" ht="19.5" customHeight="1" x14ac:dyDescent="0.35">
      <c r="A292" s="3">
        <v>288</v>
      </c>
      <c r="B292" s="3" t="s">
        <v>63</v>
      </c>
      <c r="C292" s="3">
        <v>2318385</v>
      </c>
      <c r="D292" s="4" t="s">
        <v>934</v>
      </c>
      <c r="E292" s="3" t="s">
        <v>438</v>
      </c>
      <c r="F292" s="3" t="s">
        <v>66</v>
      </c>
      <c r="G292" s="4" t="s">
        <v>125</v>
      </c>
      <c r="H292" s="4" t="s">
        <v>284</v>
      </c>
      <c r="I292" s="4" t="s">
        <v>284</v>
      </c>
      <c r="J292" s="4" t="s">
        <v>439</v>
      </c>
      <c r="K292" s="4" t="s">
        <v>70</v>
      </c>
      <c r="L292" s="4">
        <v>2446</v>
      </c>
      <c r="M292" s="4">
        <v>2446</v>
      </c>
      <c r="N292" s="4" t="s">
        <v>780</v>
      </c>
      <c r="O292" s="3">
        <v>2018</v>
      </c>
      <c r="P292" s="5" t="s">
        <v>72</v>
      </c>
      <c r="Q292" s="4" t="s">
        <v>840</v>
      </c>
      <c r="R292" s="4" t="s">
        <v>74</v>
      </c>
      <c r="S292" s="6"/>
      <c r="T292" s="4" t="s">
        <v>74</v>
      </c>
      <c r="U292" s="4" t="s">
        <v>74</v>
      </c>
      <c r="V292" s="7">
        <f t="shared" si="8"/>
        <v>3120431.24</v>
      </c>
      <c r="W292" s="7"/>
      <c r="X292" s="8">
        <v>2018</v>
      </c>
      <c r="Y292" s="9" t="s">
        <v>140</v>
      </c>
      <c r="Z292" s="10">
        <v>43301</v>
      </c>
      <c r="AA292" s="9">
        <v>2781552.51</v>
      </c>
      <c r="AB292" s="10"/>
      <c r="AC292" s="9"/>
      <c r="AD292" s="10">
        <v>44487</v>
      </c>
      <c r="AE292" s="9">
        <v>338878.73000000045</v>
      </c>
      <c r="AF292" s="10"/>
      <c r="AG292" s="9"/>
      <c r="AH292" s="10"/>
      <c r="AI292" s="9"/>
      <c r="AJ292" s="10"/>
      <c r="AK292" s="9"/>
      <c r="AL292" s="10"/>
      <c r="AM292" s="9"/>
      <c r="AN292" s="10"/>
      <c r="AO292" s="9"/>
      <c r="AP292" s="10"/>
      <c r="AQ292" s="9"/>
      <c r="AR292" s="10"/>
      <c r="AS292" s="9"/>
      <c r="AT292" s="10"/>
      <c r="AU292" s="9"/>
      <c r="AV292" s="10"/>
      <c r="AW292" s="9"/>
      <c r="AX292" s="10"/>
      <c r="AY292" s="9"/>
      <c r="AZ292" s="10"/>
      <c r="BA292" s="9"/>
      <c r="BB292" s="10"/>
      <c r="BC292" s="4"/>
      <c r="BD292" s="10"/>
      <c r="BE292" s="4"/>
      <c r="BF292" s="10"/>
      <c r="BG292" s="4"/>
      <c r="BH292" s="10"/>
      <c r="BI292" s="4"/>
      <c r="BJ292" s="9">
        <v>3120431.24</v>
      </c>
      <c r="BK292" s="11">
        <f t="shared" si="9"/>
        <v>1</v>
      </c>
      <c r="BL292" s="12" t="s">
        <v>72</v>
      </c>
    </row>
    <row r="293" spans="1:64" ht="19.5" customHeight="1" x14ac:dyDescent="0.35">
      <c r="A293" s="3">
        <v>289</v>
      </c>
      <c r="B293" s="3" t="s">
        <v>63</v>
      </c>
      <c r="C293" s="3">
        <v>2186548</v>
      </c>
      <c r="D293" s="4" t="s">
        <v>935</v>
      </c>
      <c r="E293" s="3" t="s">
        <v>89</v>
      </c>
      <c r="F293" s="3" t="s">
        <v>66</v>
      </c>
      <c r="G293" s="4" t="s">
        <v>90</v>
      </c>
      <c r="H293" s="4" t="s">
        <v>91</v>
      </c>
      <c r="I293" s="4" t="s">
        <v>92</v>
      </c>
      <c r="J293" s="4" t="s">
        <v>93</v>
      </c>
      <c r="K293" s="4" t="s">
        <v>116</v>
      </c>
      <c r="L293" s="4">
        <v>498</v>
      </c>
      <c r="M293" s="4">
        <v>2453</v>
      </c>
      <c r="N293" s="4" t="s">
        <v>780</v>
      </c>
      <c r="O293" s="3">
        <v>2018</v>
      </c>
      <c r="P293" s="5" t="s">
        <v>72</v>
      </c>
      <c r="Q293" s="4" t="s">
        <v>601</v>
      </c>
      <c r="R293" s="4" t="s">
        <v>81</v>
      </c>
      <c r="S293" s="6">
        <v>344168.72</v>
      </c>
      <c r="T293" s="4" t="s">
        <v>74</v>
      </c>
      <c r="U293" s="4" t="s">
        <v>74</v>
      </c>
      <c r="V293" s="7">
        <f t="shared" si="8"/>
        <v>11712689.540000003</v>
      </c>
      <c r="W293" s="7"/>
      <c r="X293" s="8">
        <v>2018</v>
      </c>
      <c r="Y293" s="9" t="s">
        <v>96</v>
      </c>
      <c r="Z293" s="10">
        <v>43350</v>
      </c>
      <c r="AA293" s="9">
        <v>6701142.8300000001</v>
      </c>
      <c r="AB293" s="10">
        <v>44284</v>
      </c>
      <c r="AC293" s="9">
        <v>3325035.6200000029</v>
      </c>
      <c r="AD293" s="10">
        <v>45835</v>
      </c>
      <c r="AE293" s="9">
        <v>1722531.64</v>
      </c>
      <c r="AF293" s="10">
        <v>45888</v>
      </c>
      <c r="AG293" s="9">
        <v>-36020.550000000003</v>
      </c>
      <c r="AH293" s="10"/>
      <c r="AI293" s="9"/>
      <c r="AJ293" s="10"/>
      <c r="AK293" s="9"/>
      <c r="AL293" s="10"/>
      <c r="AM293" s="9"/>
      <c r="AN293" s="10"/>
      <c r="AO293" s="9"/>
      <c r="AP293" s="10"/>
      <c r="AQ293" s="9"/>
      <c r="AR293" s="10"/>
      <c r="AS293" s="9"/>
      <c r="AT293" s="10"/>
      <c r="AU293" s="9"/>
      <c r="AV293" s="10"/>
      <c r="AW293" s="9"/>
      <c r="AX293" s="10"/>
      <c r="AY293" s="9"/>
      <c r="AZ293" s="10"/>
      <c r="BA293" s="9"/>
      <c r="BB293" s="10"/>
      <c r="BC293" s="4"/>
      <c r="BD293" s="10"/>
      <c r="BE293" s="4"/>
      <c r="BF293" s="10"/>
      <c r="BG293" s="4"/>
      <c r="BH293" s="10"/>
      <c r="BI293" s="4"/>
      <c r="BJ293" s="9">
        <v>11712689.539999999</v>
      </c>
      <c r="BK293" s="11">
        <f t="shared" si="9"/>
        <v>0.99999999999999967</v>
      </c>
      <c r="BL293" s="12" t="s">
        <v>72</v>
      </c>
    </row>
    <row r="294" spans="1:64" ht="19.5" customHeight="1" x14ac:dyDescent="0.35">
      <c r="A294" s="3">
        <v>290</v>
      </c>
      <c r="B294" s="3" t="s">
        <v>63</v>
      </c>
      <c r="C294" s="3">
        <v>2167028</v>
      </c>
      <c r="D294" s="4" t="s">
        <v>550</v>
      </c>
      <c r="E294" s="3" t="s">
        <v>544</v>
      </c>
      <c r="F294" s="3" t="s">
        <v>132</v>
      </c>
      <c r="G294" s="4" t="s">
        <v>174</v>
      </c>
      <c r="H294" s="4"/>
      <c r="I294" s="4"/>
      <c r="J294" s="4" t="s">
        <v>545</v>
      </c>
      <c r="K294" s="4" t="s">
        <v>116</v>
      </c>
      <c r="L294" s="4">
        <v>1954</v>
      </c>
      <c r="M294" s="4">
        <v>1954</v>
      </c>
      <c r="N294" s="4" t="s">
        <v>71</v>
      </c>
      <c r="O294" s="3">
        <v>2014</v>
      </c>
      <c r="P294" s="5" t="s">
        <v>72</v>
      </c>
      <c r="Q294" s="4" t="s">
        <v>101</v>
      </c>
      <c r="R294" s="4" t="s">
        <v>81</v>
      </c>
      <c r="S294" s="6">
        <v>224766</v>
      </c>
      <c r="T294" s="4" t="s">
        <v>74</v>
      </c>
      <c r="U294" s="4" t="s">
        <v>74</v>
      </c>
      <c r="V294" s="7">
        <f t="shared" si="8"/>
        <v>6447681.3499999996</v>
      </c>
      <c r="W294" s="7"/>
      <c r="X294" s="8">
        <v>2014</v>
      </c>
      <c r="Y294" s="9" t="s">
        <v>82</v>
      </c>
      <c r="Z294" s="10">
        <v>41950</v>
      </c>
      <c r="AA294" s="9">
        <v>6285062.8099999996</v>
      </c>
      <c r="AB294" s="10">
        <v>42746</v>
      </c>
      <c r="AC294" s="9">
        <v>380118.54</v>
      </c>
      <c r="AD294" s="10"/>
      <c r="AE294" s="9"/>
      <c r="AF294" s="10"/>
      <c r="AG294" s="9">
        <v>-217500</v>
      </c>
      <c r="AH294" s="10"/>
      <c r="AI294" s="9"/>
      <c r="AJ294" s="10"/>
      <c r="AK294" s="9"/>
      <c r="AL294" s="10"/>
      <c r="AM294" s="9"/>
      <c r="AN294" s="10"/>
      <c r="AO294" s="9"/>
      <c r="AP294" s="10"/>
      <c r="AQ294" s="9"/>
      <c r="AR294" s="10"/>
      <c r="AS294" s="9"/>
      <c r="AT294" s="10"/>
      <c r="AU294" s="9"/>
      <c r="AV294" s="10"/>
      <c r="AW294" s="9"/>
      <c r="AX294" s="10"/>
      <c r="AY294" s="9"/>
      <c r="AZ294" s="10"/>
      <c r="BA294" s="9"/>
      <c r="BB294" s="10"/>
      <c r="BC294" s="4"/>
      <c r="BD294" s="10"/>
      <c r="BE294" s="4"/>
      <c r="BF294" s="10"/>
      <c r="BG294" s="4"/>
      <c r="BH294" s="10"/>
      <c r="BI294" s="4"/>
      <c r="BJ294" s="9">
        <v>6447681.3499999996</v>
      </c>
      <c r="BK294" s="11">
        <f t="shared" si="9"/>
        <v>1</v>
      </c>
      <c r="BL294" s="12" t="s">
        <v>72</v>
      </c>
    </row>
    <row r="295" spans="1:64" ht="19.5" customHeight="1" x14ac:dyDescent="0.35">
      <c r="A295" s="3">
        <v>291</v>
      </c>
      <c r="B295" s="3" t="s">
        <v>63</v>
      </c>
      <c r="C295" s="3">
        <v>2303811</v>
      </c>
      <c r="D295" s="4" t="s">
        <v>936</v>
      </c>
      <c r="E295" s="3" t="s">
        <v>937</v>
      </c>
      <c r="F295" s="3" t="s">
        <v>66</v>
      </c>
      <c r="G295" s="4" t="s">
        <v>335</v>
      </c>
      <c r="H295" s="4" t="s">
        <v>505</v>
      </c>
      <c r="I295" s="4" t="s">
        <v>938</v>
      </c>
      <c r="J295" s="4" t="s">
        <v>939</v>
      </c>
      <c r="K295" s="4" t="s">
        <v>70</v>
      </c>
      <c r="L295" s="4">
        <v>251</v>
      </c>
      <c r="M295" s="4">
        <v>251</v>
      </c>
      <c r="N295" s="4" t="s">
        <v>780</v>
      </c>
      <c r="O295" s="3">
        <v>2018</v>
      </c>
      <c r="P295" s="5" t="s">
        <v>72</v>
      </c>
      <c r="Q295" s="4" t="s">
        <v>475</v>
      </c>
      <c r="R295" s="4" t="s">
        <v>81</v>
      </c>
      <c r="S295" s="6">
        <v>46023.56</v>
      </c>
      <c r="T295" s="4" t="s">
        <v>74</v>
      </c>
      <c r="U295" s="4" t="s">
        <v>74</v>
      </c>
      <c r="V295" s="7">
        <f t="shared" si="8"/>
        <v>1307106.18</v>
      </c>
      <c r="W295" s="7"/>
      <c r="X295" s="8">
        <v>2018</v>
      </c>
      <c r="Y295" s="9" t="s">
        <v>136</v>
      </c>
      <c r="Z295" s="10">
        <v>43265</v>
      </c>
      <c r="AA295" s="9">
        <v>1360571.62</v>
      </c>
      <c r="AB295" s="10">
        <v>43449</v>
      </c>
      <c r="AC295" s="9">
        <v>-53465.440000000177</v>
      </c>
      <c r="AD295" s="10"/>
      <c r="AE295" s="9"/>
      <c r="AF295" s="10"/>
      <c r="AG295" s="9"/>
      <c r="AH295" s="10"/>
      <c r="AI295" s="9"/>
      <c r="AJ295" s="10"/>
      <c r="AK295" s="9"/>
      <c r="AL295" s="10"/>
      <c r="AM295" s="9"/>
      <c r="AN295" s="10"/>
      <c r="AO295" s="9"/>
      <c r="AP295" s="10"/>
      <c r="AQ295" s="9"/>
      <c r="AR295" s="10"/>
      <c r="AS295" s="9"/>
      <c r="AT295" s="10"/>
      <c r="AU295" s="9"/>
      <c r="AV295" s="10"/>
      <c r="AW295" s="9"/>
      <c r="AX295" s="10"/>
      <c r="AY295" s="9"/>
      <c r="AZ295" s="10"/>
      <c r="BA295" s="9"/>
      <c r="BB295" s="10"/>
      <c r="BC295" s="4"/>
      <c r="BD295" s="10"/>
      <c r="BE295" s="4"/>
      <c r="BF295" s="10"/>
      <c r="BG295" s="4"/>
      <c r="BH295" s="10"/>
      <c r="BI295" s="4"/>
      <c r="BJ295" s="9">
        <v>1307106.18</v>
      </c>
      <c r="BK295" s="11">
        <f t="shared" si="9"/>
        <v>1</v>
      </c>
      <c r="BL295" s="12" t="s">
        <v>72</v>
      </c>
    </row>
    <row r="296" spans="1:64" ht="19.5" customHeight="1" x14ac:dyDescent="0.35">
      <c r="A296" s="3">
        <v>292</v>
      </c>
      <c r="B296" s="3" t="s">
        <v>63</v>
      </c>
      <c r="C296" s="3">
        <v>2300179</v>
      </c>
      <c r="D296" s="4" t="s">
        <v>940</v>
      </c>
      <c r="E296" s="3" t="s">
        <v>456</v>
      </c>
      <c r="F296" s="3" t="s">
        <v>66</v>
      </c>
      <c r="G296" s="4" t="s">
        <v>246</v>
      </c>
      <c r="H296" s="4" t="s">
        <v>457</v>
      </c>
      <c r="I296" s="4" t="s">
        <v>458</v>
      </c>
      <c r="J296" s="4" t="s">
        <v>459</v>
      </c>
      <c r="K296" s="4" t="s">
        <v>116</v>
      </c>
      <c r="L296" s="4">
        <v>1659</v>
      </c>
      <c r="M296" s="4">
        <v>1659</v>
      </c>
      <c r="N296" s="4" t="s">
        <v>780</v>
      </c>
      <c r="O296" s="3">
        <v>2018</v>
      </c>
      <c r="P296" s="5" t="s">
        <v>122</v>
      </c>
      <c r="Q296" s="4" t="s">
        <v>601</v>
      </c>
      <c r="R296" s="4" t="s">
        <v>81</v>
      </c>
      <c r="S296" s="6">
        <v>165421.25</v>
      </c>
      <c r="T296" s="4" t="s">
        <v>74</v>
      </c>
      <c r="U296" s="4" t="s">
        <v>74</v>
      </c>
      <c r="V296" s="7">
        <f t="shared" si="8"/>
        <v>13993318.779999999</v>
      </c>
      <c r="W296" s="7"/>
      <c r="X296" s="8">
        <v>2018</v>
      </c>
      <c r="Y296" s="9" t="s">
        <v>87</v>
      </c>
      <c r="Z296" s="10">
        <v>43341</v>
      </c>
      <c r="AA296" s="9">
        <v>5926880.3899999997</v>
      </c>
      <c r="AB296" s="10">
        <v>44329</v>
      </c>
      <c r="AC296" s="9">
        <v>6530902.5000000009</v>
      </c>
      <c r="AD296" s="10">
        <v>45075</v>
      </c>
      <c r="AE296" s="9">
        <v>1535535.8899999987</v>
      </c>
      <c r="AF296" s="10"/>
      <c r="AG296" s="9"/>
      <c r="AH296" s="10"/>
      <c r="AI296" s="9"/>
      <c r="AJ296" s="10"/>
      <c r="AK296" s="9"/>
      <c r="AL296" s="10"/>
      <c r="AM296" s="9"/>
      <c r="AN296" s="10"/>
      <c r="AO296" s="9"/>
      <c r="AP296" s="10"/>
      <c r="AQ296" s="9"/>
      <c r="AR296" s="10"/>
      <c r="AS296" s="9"/>
      <c r="AT296" s="10"/>
      <c r="AU296" s="9"/>
      <c r="AV296" s="10"/>
      <c r="AW296" s="9"/>
      <c r="AX296" s="10"/>
      <c r="AY296" s="9"/>
      <c r="AZ296" s="10"/>
      <c r="BA296" s="9"/>
      <c r="BB296" s="10"/>
      <c r="BC296" s="4"/>
      <c r="BD296" s="10"/>
      <c r="BE296" s="4"/>
      <c r="BF296" s="10"/>
      <c r="BG296" s="4"/>
      <c r="BH296" s="10"/>
      <c r="BI296" s="4"/>
      <c r="BJ296" s="9">
        <v>13754745.080000002</v>
      </c>
      <c r="BK296" s="11">
        <f t="shared" si="9"/>
        <v>0.98295088507945805</v>
      </c>
      <c r="BL296" s="12" t="s">
        <v>2900</v>
      </c>
    </row>
    <row r="297" spans="1:64" ht="19.5" customHeight="1" x14ac:dyDescent="0.35">
      <c r="A297" s="3">
        <v>293</v>
      </c>
      <c r="B297" s="3" t="s">
        <v>63</v>
      </c>
      <c r="C297" s="3">
        <v>2289268</v>
      </c>
      <c r="D297" s="4" t="s">
        <v>941</v>
      </c>
      <c r="E297" s="3" t="s">
        <v>456</v>
      </c>
      <c r="F297" s="3" t="s">
        <v>66</v>
      </c>
      <c r="G297" s="4" t="s">
        <v>246</v>
      </c>
      <c r="H297" s="4" t="s">
        <v>457</v>
      </c>
      <c r="I297" s="4" t="s">
        <v>458</v>
      </c>
      <c r="J297" s="4" t="s">
        <v>459</v>
      </c>
      <c r="K297" s="4" t="s">
        <v>116</v>
      </c>
      <c r="L297" s="4">
        <v>155</v>
      </c>
      <c r="M297" s="4">
        <v>155</v>
      </c>
      <c r="N297" s="4" t="s">
        <v>780</v>
      </c>
      <c r="O297" s="3">
        <v>2018</v>
      </c>
      <c r="P297" s="5" t="s">
        <v>122</v>
      </c>
      <c r="Q297" s="4" t="s">
        <v>601</v>
      </c>
      <c r="R297" s="4" t="s">
        <v>81</v>
      </c>
      <c r="S297" s="6">
        <v>304665.38</v>
      </c>
      <c r="T297" s="4" t="s">
        <v>74</v>
      </c>
      <c r="U297" s="4" t="s">
        <v>74</v>
      </c>
      <c r="V297" s="7">
        <f t="shared" si="8"/>
        <v>16525884.699999999</v>
      </c>
      <c r="W297" s="7"/>
      <c r="X297" s="8">
        <v>2018</v>
      </c>
      <c r="Y297" s="9" t="s">
        <v>87</v>
      </c>
      <c r="Z297" s="10">
        <v>43341</v>
      </c>
      <c r="AA297" s="9">
        <v>9717885.6899999995</v>
      </c>
      <c r="AB297" s="10">
        <v>44329</v>
      </c>
      <c r="AC297" s="9">
        <v>5037579.5</v>
      </c>
      <c r="AD297" s="10">
        <v>45075</v>
      </c>
      <c r="AE297" s="9">
        <v>1770419.5099999998</v>
      </c>
      <c r="AF297" s="10"/>
      <c r="AG297" s="9"/>
      <c r="AH297" s="10"/>
      <c r="AI297" s="9"/>
      <c r="AJ297" s="10"/>
      <c r="AK297" s="9"/>
      <c r="AL297" s="10"/>
      <c r="AM297" s="9"/>
      <c r="AN297" s="10"/>
      <c r="AO297" s="9"/>
      <c r="AP297" s="10"/>
      <c r="AQ297" s="9"/>
      <c r="AR297" s="10"/>
      <c r="AS297" s="9"/>
      <c r="AT297" s="10"/>
      <c r="AU297" s="9"/>
      <c r="AV297" s="10"/>
      <c r="AW297" s="9"/>
      <c r="AX297" s="10"/>
      <c r="AY297" s="9"/>
      <c r="AZ297" s="10"/>
      <c r="BA297" s="9"/>
      <c r="BB297" s="10"/>
      <c r="BC297" s="4"/>
      <c r="BD297" s="10"/>
      <c r="BE297" s="4"/>
      <c r="BF297" s="10"/>
      <c r="BG297" s="4"/>
      <c r="BH297" s="10"/>
      <c r="BI297" s="4"/>
      <c r="BJ297" s="9">
        <v>16214838.99</v>
      </c>
      <c r="BK297" s="11">
        <f t="shared" si="9"/>
        <v>0.98117827180532136</v>
      </c>
      <c r="BL297" s="12" t="s">
        <v>2900</v>
      </c>
    </row>
    <row r="298" spans="1:64" ht="19.5" customHeight="1" x14ac:dyDescent="0.35">
      <c r="A298" s="3">
        <v>294</v>
      </c>
      <c r="B298" s="3" t="s">
        <v>63</v>
      </c>
      <c r="C298" s="3">
        <v>2326920</v>
      </c>
      <c r="D298" s="4" t="s">
        <v>942</v>
      </c>
      <c r="E298" s="3" t="s">
        <v>456</v>
      </c>
      <c r="F298" s="3" t="s">
        <v>66</v>
      </c>
      <c r="G298" s="4" t="s">
        <v>246</v>
      </c>
      <c r="H298" s="4" t="s">
        <v>457</v>
      </c>
      <c r="I298" s="4" t="s">
        <v>458</v>
      </c>
      <c r="J298" s="4" t="s">
        <v>459</v>
      </c>
      <c r="K298" s="4" t="s">
        <v>116</v>
      </c>
      <c r="L298" s="4">
        <v>1219</v>
      </c>
      <c r="M298" s="4">
        <v>1219</v>
      </c>
      <c r="N298" s="4" t="s">
        <v>780</v>
      </c>
      <c r="O298" s="3">
        <v>2018</v>
      </c>
      <c r="P298" s="5" t="s">
        <v>122</v>
      </c>
      <c r="Q298" s="4" t="s">
        <v>601</v>
      </c>
      <c r="R298" s="4" t="s">
        <v>81</v>
      </c>
      <c r="S298" s="6">
        <v>165421.25</v>
      </c>
      <c r="T298" s="4" t="s">
        <v>74</v>
      </c>
      <c r="U298" s="4" t="s">
        <v>74</v>
      </c>
      <c r="V298" s="7">
        <f t="shared" si="8"/>
        <v>13122649.310000001</v>
      </c>
      <c r="W298" s="7"/>
      <c r="X298" s="8">
        <v>2018</v>
      </c>
      <c r="Y298" s="9" t="s">
        <v>87</v>
      </c>
      <c r="Z298" s="10">
        <v>43341</v>
      </c>
      <c r="AA298" s="9">
        <v>5368924.3700000001</v>
      </c>
      <c r="AB298" s="10">
        <v>44329</v>
      </c>
      <c r="AC298" s="9">
        <v>6325983.3400000008</v>
      </c>
      <c r="AD298" s="10">
        <v>45075</v>
      </c>
      <c r="AE298" s="9">
        <v>1427741.5999999996</v>
      </c>
      <c r="AF298" s="10"/>
      <c r="AG298" s="9"/>
      <c r="AH298" s="10"/>
      <c r="AI298" s="9"/>
      <c r="AJ298" s="10"/>
      <c r="AK298" s="9"/>
      <c r="AL298" s="10"/>
      <c r="AM298" s="9"/>
      <c r="AN298" s="10"/>
      <c r="AO298" s="9"/>
      <c r="AP298" s="10"/>
      <c r="AQ298" s="9"/>
      <c r="AR298" s="10"/>
      <c r="AS298" s="9"/>
      <c r="AT298" s="10"/>
      <c r="AU298" s="9"/>
      <c r="AV298" s="10"/>
      <c r="AW298" s="9"/>
      <c r="AX298" s="10"/>
      <c r="AY298" s="9"/>
      <c r="AZ298" s="10"/>
      <c r="BA298" s="9"/>
      <c r="BB298" s="10"/>
      <c r="BC298" s="4"/>
      <c r="BD298" s="10"/>
      <c r="BE298" s="4"/>
      <c r="BF298" s="10"/>
      <c r="BG298" s="4"/>
      <c r="BH298" s="10"/>
      <c r="BI298" s="4"/>
      <c r="BJ298" s="9">
        <v>12813882.690000001</v>
      </c>
      <c r="BK298" s="11">
        <f t="shared" si="9"/>
        <v>0.97647071009017161</v>
      </c>
      <c r="BL298" s="12" t="s">
        <v>2900</v>
      </c>
    </row>
    <row r="299" spans="1:64" ht="19.5" customHeight="1" x14ac:dyDescent="0.35">
      <c r="A299" s="3">
        <v>295</v>
      </c>
      <c r="B299" s="3" t="s">
        <v>63</v>
      </c>
      <c r="C299" s="3">
        <v>2312554</v>
      </c>
      <c r="D299" s="4" t="s">
        <v>943</v>
      </c>
      <c r="E299" s="3" t="s">
        <v>944</v>
      </c>
      <c r="F299" s="3" t="s">
        <v>66</v>
      </c>
      <c r="G299" s="4" t="s">
        <v>174</v>
      </c>
      <c r="H299" s="4" t="s">
        <v>945</v>
      </c>
      <c r="I299" s="4" t="s">
        <v>946</v>
      </c>
      <c r="J299" s="4" t="s">
        <v>947</v>
      </c>
      <c r="K299" s="4" t="s">
        <v>134</v>
      </c>
      <c r="L299" s="4">
        <v>1839</v>
      </c>
      <c r="M299" s="4">
        <v>1839</v>
      </c>
      <c r="N299" s="4" t="s">
        <v>71</v>
      </c>
      <c r="O299" s="3">
        <v>2018</v>
      </c>
      <c r="P299" s="5" t="s">
        <v>72</v>
      </c>
      <c r="Q299" s="4" t="s">
        <v>627</v>
      </c>
      <c r="R299" s="4" t="s">
        <v>81</v>
      </c>
      <c r="S299" s="6">
        <v>639542.87</v>
      </c>
      <c r="T299" s="4" t="s">
        <v>74</v>
      </c>
      <c r="U299" s="4" t="s">
        <v>74</v>
      </c>
      <c r="V299" s="7">
        <f t="shared" si="8"/>
        <v>20411615.440000001</v>
      </c>
      <c r="W299" s="7"/>
      <c r="X299" s="8">
        <v>2018</v>
      </c>
      <c r="Y299" s="9" t="s">
        <v>102</v>
      </c>
      <c r="Z299" s="10">
        <v>43224</v>
      </c>
      <c r="AA299" s="9">
        <v>14180493.58</v>
      </c>
      <c r="AB299" s="10">
        <v>43461</v>
      </c>
      <c r="AC299" s="9">
        <v>6074710.3400000017</v>
      </c>
      <c r="AD299" s="10">
        <v>44250</v>
      </c>
      <c r="AE299" s="9">
        <v>156411.51999999955</v>
      </c>
      <c r="AF299" s="10"/>
      <c r="AG299" s="9"/>
      <c r="AH299" s="10"/>
      <c r="AI299" s="9"/>
      <c r="AJ299" s="10"/>
      <c r="AK299" s="9"/>
      <c r="AL299" s="10"/>
      <c r="AM299" s="9"/>
      <c r="AN299" s="10"/>
      <c r="AO299" s="9"/>
      <c r="AP299" s="10"/>
      <c r="AQ299" s="9"/>
      <c r="AR299" s="10"/>
      <c r="AS299" s="9"/>
      <c r="AT299" s="10"/>
      <c r="AU299" s="9"/>
      <c r="AV299" s="10"/>
      <c r="AW299" s="9"/>
      <c r="AX299" s="10"/>
      <c r="AY299" s="9"/>
      <c r="AZ299" s="10"/>
      <c r="BA299" s="9"/>
      <c r="BB299" s="10"/>
      <c r="BC299" s="4"/>
      <c r="BD299" s="10"/>
      <c r="BE299" s="4"/>
      <c r="BF299" s="10"/>
      <c r="BG299" s="4"/>
      <c r="BH299" s="10"/>
      <c r="BI299" s="4"/>
      <c r="BJ299" s="9">
        <v>20411615.440000001</v>
      </c>
      <c r="BK299" s="11">
        <f t="shared" si="9"/>
        <v>1</v>
      </c>
      <c r="BL299" s="12" t="s">
        <v>72</v>
      </c>
    </row>
    <row r="300" spans="1:64" ht="19.5" customHeight="1" x14ac:dyDescent="0.35">
      <c r="A300" s="3">
        <v>296</v>
      </c>
      <c r="B300" s="3" t="s">
        <v>63</v>
      </c>
      <c r="C300" s="3">
        <v>2259342</v>
      </c>
      <c r="D300" s="4" t="s">
        <v>948</v>
      </c>
      <c r="E300" s="3" t="s">
        <v>283</v>
      </c>
      <c r="F300" s="3" t="s">
        <v>66</v>
      </c>
      <c r="G300" s="4" t="s">
        <v>125</v>
      </c>
      <c r="H300" s="4" t="s">
        <v>284</v>
      </c>
      <c r="I300" s="4"/>
      <c r="J300" s="4" t="s">
        <v>285</v>
      </c>
      <c r="K300" s="4" t="s">
        <v>116</v>
      </c>
      <c r="L300" s="4">
        <v>173</v>
      </c>
      <c r="M300" s="4">
        <v>1523</v>
      </c>
      <c r="N300" s="4" t="s">
        <v>71</v>
      </c>
      <c r="O300" s="3">
        <v>2018</v>
      </c>
      <c r="P300" s="5" t="s">
        <v>72</v>
      </c>
      <c r="Q300" s="4" t="s">
        <v>840</v>
      </c>
      <c r="R300" s="4" t="s">
        <v>81</v>
      </c>
      <c r="S300" s="6">
        <v>135873.46</v>
      </c>
      <c r="T300" s="4" t="s">
        <v>74</v>
      </c>
      <c r="U300" s="4" t="s">
        <v>74</v>
      </c>
      <c r="V300" s="7">
        <f t="shared" si="8"/>
        <v>7087859.5899999999</v>
      </c>
      <c r="W300" s="7"/>
      <c r="X300" s="8">
        <v>2018</v>
      </c>
      <c r="Y300" s="9" t="s">
        <v>102</v>
      </c>
      <c r="Z300" s="10">
        <v>43227</v>
      </c>
      <c r="AA300" s="9">
        <v>6594850.7000000002</v>
      </c>
      <c r="AB300" s="10">
        <v>43256</v>
      </c>
      <c r="AC300" s="9">
        <v>-8251.2800000002608</v>
      </c>
      <c r="AD300" s="10">
        <v>43340</v>
      </c>
      <c r="AE300" s="9">
        <v>325901.12999999989</v>
      </c>
      <c r="AF300" s="10">
        <v>43503</v>
      </c>
      <c r="AG300" s="9">
        <v>20541.730000000447</v>
      </c>
      <c r="AH300" s="10">
        <v>43521</v>
      </c>
      <c r="AI300" s="9">
        <v>21737.4199999999</v>
      </c>
      <c r="AJ300" s="10">
        <v>43865</v>
      </c>
      <c r="AK300" s="9">
        <v>133079.88999999966</v>
      </c>
      <c r="AL300" s="10"/>
      <c r="AM300" s="9"/>
      <c r="AN300" s="10"/>
      <c r="AO300" s="9"/>
      <c r="AP300" s="10"/>
      <c r="AQ300" s="9"/>
      <c r="AR300" s="10"/>
      <c r="AS300" s="9"/>
      <c r="AT300" s="10"/>
      <c r="AU300" s="9"/>
      <c r="AV300" s="10"/>
      <c r="AW300" s="9"/>
      <c r="AX300" s="10"/>
      <c r="AY300" s="9"/>
      <c r="AZ300" s="10"/>
      <c r="BA300" s="9"/>
      <c r="BB300" s="10"/>
      <c r="BC300" s="4"/>
      <c r="BD300" s="10"/>
      <c r="BE300" s="4"/>
      <c r="BF300" s="10"/>
      <c r="BG300" s="4"/>
      <c r="BH300" s="10"/>
      <c r="BI300" s="4"/>
      <c r="BJ300" s="9">
        <v>7087859.5899999999</v>
      </c>
      <c r="BK300" s="11">
        <f t="shared" si="9"/>
        <v>1</v>
      </c>
      <c r="BL300" s="12" t="s">
        <v>72</v>
      </c>
    </row>
    <row r="301" spans="1:64" ht="19.5" customHeight="1" x14ac:dyDescent="0.35">
      <c r="A301" s="3">
        <v>297</v>
      </c>
      <c r="B301" s="3" t="s">
        <v>63</v>
      </c>
      <c r="C301" s="3">
        <v>2305163</v>
      </c>
      <c r="D301" s="4" t="s">
        <v>949</v>
      </c>
      <c r="E301" s="3" t="s">
        <v>950</v>
      </c>
      <c r="F301" s="3" t="s">
        <v>66</v>
      </c>
      <c r="G301" s="4" t="s">
        <v>198</v>
      </c>
      <c r="H301" s="4" t="s">
        <v>951</v>
      </c>
      <c r="I301" s="4" t="s">
        <v>952</v>
      </c>
      <c r="J301" s="4" t="s">
        <v>953</v>
      </c>
      <c r="K301" s="4" t="s">
        <v>116</v>
      </c>
      <c r="L301" s="4">
        <v>69</v>
      </c>
      <c r="M301" s="4">
        <v>69</v>
      </c>
      <c r="N301" s="4" t="s">
        <v>780</v>
      </c>
      <c r="O301" s="3">
        <v>2018</v>
      </c>
      <c r="P301" s="5" t="s">
        <v>72</v>
      </c>
      <c r="Q301" s="4" t="s">
        <v>954</v>
      </c>
      <c r="R301" s="4" t="s">
        <v>81</v>
      </c>
      <c r="S301" s="6">
        <v>37544</v>
      </c>
      <c r="T301" s="4" t="s">
        <v>74</v>
      </c>
      <c r="U301" s="4" t="s">
        <v>74</v>
      </c>
      <c r="V301" s="7">
        <f t="shared" si="8"/>
        <v>2390263.69</v>
      </c>
      <c r="W301" s="7"/>
      <c r="X301" s="8">
        <v>2018</v>
      </c>
      <c r="Y301" s="9" t="s">
        <v>110</v>
      </c>
      <c r="Z301" s="10">
        <v>43454</v>
      </c>
      <c r="AA301" s="9">
        <v>1575544</v>
      </c>
      <c r="AB301" s="10">
        <v>43628</v>
      </c>
      <c r="AC301" s="9">
        <v>796740.24000000022</v>
      </c>
      <c r="AD301" s="10">
        <v>43791</v>
      </c>
      <c r="AE301" s="9"/>
      <c r="AF301" s="10">
        <v>44066</v>
      </c>
      <c r="AG301" s="9">
        <v>17979.449999999721</v>
      </c>
      <c r="AH301" s="10"/>
      <c r="AI301" s="9"/>
      <c r="AJ301" s="10"/>
      <c r="AK301" s="9"/>
      <c r="AL301" s="10"/>
      <c r="AM301" s="9"/>
      <c r="AN301" s="10"/>
      <c r="AO301" s="9"/>
      <c r="AP301" s="10"/>
      <c r="AQ301" s="9"/>
      <c r="AR301" s="10"/>
      <c r="AS301" s="9"/>
      <c r="AT301" s="10"/>
      <c r="AU301" s="9"/>
      <c r="AV301" s="10"/>
      <c r="AW301" s="9"/>
      <c r="AX301" s="10"/>
      <c r="AY301" s="9"/>
      <c r="AZ301" s="10"/>
      <c r="BA301" s="9"/>
      <c r="BB301" s="10"/>
      <c r="BC301" s="4"/>
      <c r="BD301" s="10"/>
      <c r="BE301" s="4"/>
      <c r="BF301" s="10"/>
      <c r="BG301" s="4"/>
      <c r="BH301" s="10"/>
      <c r="BI301" s="4"/>
      <c r="BJ301" s="9">
        <v>2390263.69</v>
      </c>
      <c r="BK301" s="11">
        <f t="shared" si="9"/>
        <v>1</v>
      </c>
      <c r="BL301" s="12" t="s">
        <v>72</v>
      </c>
    </row>
    <row r="302" spans="1:64" ht="19.5" customHeight="1" x14ac:dyDescent="0.35">
      <c r="A302" s="3">
        <v>298</v>
      </c>
      <c r="B302" s="3" t="s">
        <v>63</v>
      </c>
      <c r="C302" s="3">
        <v>2347650</v>
      </c>
      <c r="D302" s="4" t="s">
        <v>955</v>
      </c>
      <c r="E302" s="3" t="s">
        <v>956</v>
      </c>
      <c r="F302" s="3" t="s">
        <v>66</v>
      </c>
      <c r="G302" s="4" t="s">
        <v>198</v>
      </c>
      <c r="H302" s="4" t="s">
        <v>483</v>
      </c>
      <c r="I302" s="4" t="s">
        <v>483</v>
      </c>
      <c r="J302" s="4" t="s">
        <v>957</v>
      </c>
      <c r="K302" s="4" t="s">
        <v>116</v>
      </c>
      <c r="L302" s="4">
        <v>11524</v>
      </c>
      <c r="M302" s="4">
        <v>103074</v>
      </c>
      <c r="N302" s="4" t="s">
        <v>780</v>
      </c>
      <c r="O302" s="3">
        <v>2018</v>
      </c>
      <c r="P302" s="5" t="s">
        <v>72</v>
      </c>
      <c r="Q302" s="4" t="s">
        <v>342</v>
      </c>
      <c r="R302" s="4" t="s">
        <v>81</v>
      </c>
      <c r="S302" s="6">
        <v>100585.3</v>
      </c>
      <c r="T302" s="4" t="s">
        <v>81</v>
      </c>
      <c r="U302" s="4" t="s">
        <v>74</v>
      </c>
      <c r="V302" s="7">
        <f t="shared" si="8"/>
        <v>4936703.96</v>
      </c>
      <c r="W302" s="7"/>
      <c r="X302" s="8">
        <v>2018</v>
      </c>
      <c r="Y302" s="9" t="s">
        <v>145</v>
      </c>
      <c r="Z302" s="10">
        <v>43391</v>
      </c>
      <c r="AA302" s="9">
        <v>4826162.75</v>
      </c>
      <c r="AB302" s="10">
        <v>43602</v>
      </c>
      <c r="AC302" s="9"/>
      <c r="AD302" s="10">
        <v>43696</v>
      </c>
      <c r="AE302" s="9">
        <v>-180490.79999999888</v>
      </c>
      <c r="AF302" s="10"/>
      <c r="AG302" s="9"/>
      <c r="AH302" s="10">
        <v>44017</v>
      </c>
      <c r="AI302" s="9"/>
      <c r="AJ302" s="10">
        <v>44048</v>
      </c>
      <c r="AK302" s="9">
        <v>25588.3</v>
      </c>
      <c r="AL302" s="10">
        <v>44085</v>
      </c>
      <c r="AM302" s="9">
        <v>73939.100000000006</v>
      </c>
      <c r="AN302" s="10">
        <v>44105</v>
      </c>
      <c r="AO302" s="9"/>
      <c r="AP302" s="10">
        <v>44145</v>
      </c>
      <c r="AQ302" s="9">
        <v>43858.209999999031</v>
      </c>
      <c r="AR302" s="10">
        <v>44286</v>
      </c>
      <c r="AS302" s="9"/>
      <c r="AT302" s="10">
        <v>44509</v>
      </c>
      <c r="AU302" s="9">
        <v>147646.40000000037</v>
      </c>
      <c r="AV302" s="10"/>
      <c r="AW302" s="9"/>
      <c r="AX302" s="10"/>
      <c r="AY302" s="9"/>
      <c r="AZ302" s="10"/>
      <c r="BA302" s="9"/>
      <c r="BB302" s="10"/>
      <c r="BC302" s="4"/>
      <c r="BD302" s="10"/>
      <c r="BE302" s="4"/>
      <c r="BF302" s="10"/>
      <c r="BG302" s="4"/>
      <c r="BH302" s="10"/>
      <c r="BI302" s="4"/>
      <c r="BJ302" s="9">
        <v>4936703.96</v>
      </c>
      <c r="BK302" s="11">
        <f t="shared" si="9"/>
        <v>1</v>
      </c>
      <c r="BL302" s="12" t="s">
        <v>72</v>
      </c>
    </row>
    <row r="303" spans="1:64" ht="19.5" customHeight="1" x14ac:dyDescent="0.35">
      <c r="A303" s="3">
        <v>299</v>
      </c>
      <c r="B303" s="3" t="s">
        <v>63</v>
      </c>
      <c r="C303" s="3">
        <v>2342535</v>
      </c>
      <c r="D303" s="4" t="s">
        <v>958</v>
      </c>
      <c r="E303" s="3" t="s">
        <v>482</v>
      </c>
      <c r="F303" s="3" t="s">
        <v>66</v>
      </c>
      <c r="G303" s="4" t="s">
        <v>198</v>
      </c>
      <c r="H303" s="4" t="s">
        <v>483</v>
      </c>
      <c r="I303" s="4" t="s">
        <v>959</v>
      </c>
      <c r="J303" s="4" t="s">
        <v>485</v>
      </c>
      <c r="K303" s="4" t="s">
        <v>812</v>
      </c>
      <c r="L303" s="4">
        <v>484</v>
      </c>
      <c r="M303" s="4">
        <v>484</v>
      </c>
      <c r="N303" s="4" t="s">
        <v>780</v>
      </c>
      <c r="O303" s="3">
        <v>2018</v>
      </c>
      <c r="P303" s="5" t="s">
        <v>72</v>
      </c>
      <c r="Q303" s="4" t="s">
        <v>342</v>
      </c>
      <c r="R303" s="4" t="s">
        <v>796</v>
      </c>
      <c r="S303" s="6">
        <v>20622.18</v>
      </c>
      <c r="T303" s="4" t="s">
        <v>74</v>
      </c>
      <c r="U303" s="4" t="s">
        <v>74</v>
      </c>
      <c r="V303" s="7">
        <f t="shared" si="8"/>
        <v>1233533.19</v>
      </c>
      <c r="W303" s="7"/>
      <c r="X303" s="8">
        <v>2018</v>
      </c>
      <c r="Y303" s="9" t="s">
        <v>110</v>
      </c>
      <c r="Z303" s="10">
        <v>43455</v>
      </c>
      <c r="AA303" s="9">
        <v>951021.59</v>
      </c>
      <c r="AB303" s="10">
        <v>43903</v>
      </c>
      <c r="AC303" s="9">
        <v>282511.59999999998</v>
      </c>
      <c r="AD303" s="10">
        <v>44181</v>
      </c>
      <c r="AE303" s="9">
        <v>0</v>
      </c>
      <c r="AF303" s="10">
        <v>44252</v>
      </c>
      <c r="AG303" s="9"/>
      <c r="AH303" s="10"/>
      <c r="AI303" s="9"/>
      <c r="AJ303" s="10"/>
      <c r="AK303" s="9"/>
      <c r="AL303" s="10"/>
      <c r="AM303" s="9"/>
      <c r="AN303" s="10"/>
      <c r="AO303" s="9"/>
      <c r="AP303" s="10"/>
      <c r="AQ303" s="9"/>
      <c r="AR303" s="10"/>
      <c r="AS303" s="9"/>
      <c r="AT303" s="10"/>
      <c r="AU303" s="9"/>
      <c r="AV303" s="10"/>
      <c r="AW303" s="9"/>
      <c r="AX303" s="10"/>
      <c r="AY303" s="9"/>
      <c r="AZ303" s="10"/>
      <c r="BA303" s="9"/>
      <c r="BB303" s="10"/>
      <c r="BC303" s="4"/>
      <c r="BD303" s="10"/>
      <c r="BE303" s="4"/>
      <c r="BF303" s="10"/>
      <c r="BG303" s="4"/>
      <c r="BH303" s="10"/>
      <c r="BI303" s="4"/>
      <c r="BJ303" s="9">
        <v>1233533.19</v>
      </c>
      <c r="BK303" s="11">
        <f t="shared" si="9"/>
        <v>1</v>
      </c>
      <c r="BL303" s="12" t="s">
        <v>72</v>
      </c>
    </row>
    <row r="304" spans="1:64" ht="19.5" customHeight="1" x14ac:dyDescent="0.35">
      <c r="A304" s="3">
        <v>300</v>
      </c>
      <c r="B304" s="3" t="s">
        <v>63</v>
      </c>
      <c r="C304" s="3">
        <v>2387588</v>
      </c>
      <c r="D304" s="4" t="s">
        <v>960</v>
      </c>
      <c r="E304" s="3" t="s">
        <v>961</v>
      </c>
      <c r="F304" s="3" t="s">
        <v>66</v>
      </c>
      <c r="G304" s="4" t="s">
        <v>246</v>
      </c>
      <c r="H304" s="4" t="s">
        <v>253</v>
      </c>
      <c r="I304" s="4" t="s">
        <v>962</v>
      </c>
      <c r="J304" s="4" t="s">
        <v>963</v>
      </c>
      <c r="K304" s="4" t="s">
        <v>116</v>
      </c>
      <c r="L304" s="4">
        <v>304</v>
      </c>
      <c r="M304" s="4">
        <v>2470</v>
      </c>
      <c r="N304" s="4" t="s">
        <v>780</v>
      </c>
      <c r="O304" s="3">
        <v>2018</v>
      </c>
      <c r="P304" s="5" t="s">
        <v>72</v>
      </c>
      <c r="Q304" s="4" t="s">
        <v>256</v>
      </c>
      <c r="R304" s="4" t="s">
        <v>81</v>
      </c>
      <c r="S304" s="6">
        <v>105692</v>
      </c>
      <c r="T304" s="4" t="s">
        <v>74</v>
      </c>
      <c r="U304" s="4" t="s">
        <v>74</v>
      </c>
      <c r="V304" s="7">
        <f t="shared" si="8"/>
        <v>6018473.46</v>
      </c>
      <c r="W304" s="7"/>
      <c r="X304" s="8">
        <v>2018</v>
      </c>
      <c r="Y304" s="9" t="s">
        <v>87</v>
      </c>
      <c r="Z304" s="10">
        <v>43322</v>
      </c>
      <c r="AA304" s="9">
        <v>6018473.46</v>
      </c>
      <c r="AB304" s="10"/>
      <c r="AC304" s="9"/>
      <c r="AD304" s="10"/>
      <c r="AE304" s="9"/>
      <c r="AF304" s="10"/>
      <c r="AG304" s="9"/>
      <c r="AH304" s="10"/>
      <c r="AI304" s="9"/>
      <c r="AJ304" s="10"/>
      <c r="AK304" s="9"/>
      <c r="AL304" s="10"/>
      <c r="AM304" s="9"/>
      <c r="AN304" s="10"/>
      <c r="AO304" s="9"/>
      <c r="AP304" s="10"/>
      <c r="AQ304" s="9"/>
      <c r="AR304" s="10"/>
      <c r="AS304" s="9"/>
      <c r="AT304" s="10"/>
      <c r="AU304" s="9"/>
      <c r="AV304" s="10"/>
      <c r="AW304" s="9"/>
      <c r="AX304" s="10"/>
      <c r="AY304" s="9"/>
      <c r="AZ304" s="10"/>
      <c r="BA304" s="9"/>
      <c r="BB304" s="10"/>
      <c r="BC304" s="4"/>
      <c r="BD304" s="10"/>
      <c r="BE304" s="4"/>
      <c r="BF304" s="10"/>
      <c r="BG304" s="4"/>
      <c r="BH304" s="10"/>
      <c r="BI304" s="4"/>
      <c r="BJ304" s="9">
        <v>6018473.46</v>
      </c>
      <c r="BK304" s="11">
        <f t="shared" si="9"/>
        <v>1</v>
      </c>
      <c r="BL304" s="12" t="s">
        <v>72</v>
      </c>
    </row>
    <row r="305" spans="1:64" ht="19.5" customHeight="1" x14ac:dyDescent="0.35">
      <c r="A305" s="3">
        <v>301</v>
      </c>
      <c r="B305" s="3" t="s">
        <v>63</v>
      </c>
      <c r="C305" s="3">
        <v>2342772</v>
      </c>
      <c r="D305" s="4" t="s">
        <v>964</v>
      </c>
      <c r="E305" s="3" t="s">
        <v>2906</v>
      </c>
      <c r="F305" s="3" t="s">
        <v>670</v>
      </c>
      <c r="G305" s="4" t="s">
        <v>67</v>
      </c>
      <c r="H305" s="4" t="s">
        <v>67</v>
      </c>
      <c r="I305" s="4" t="s">
        <v>965</v>
      </c>
      <c r="J305" s="4" t="s">
        <v>966</v>
      </c>
      <c r="K305" s="4" t="s">
        <v>85</v>
      </c>
      <c r="L305" s="4">
        <v>8632</v>
      </c>
      <c r="M305" s="4">
        <v>8632</v>
      </c>
      <c r="N305" s="4" t="s">
        <v>71</v>
      </c>
      <c r="O305" s="3">
        <v>2018</v>
      </c>
      <c r="P305" s="5" t="s">
        <v>72</v>
      </c>
      <c r="Q305" s="4" t="s">
        <v>967</v>
      </c>
      <c r="R305" s="4" t="s">
        <v>81</v>
      </c>
      <c r="S305" s="6">
        <v>1215888.98</v>
      </c>
      <c r="T305" s="4" t="s">
        <v>74</v>
      </c>
      <c r="U305" s="4" t="s">
        <v>74</v>
      </c>
      <c r="V305" s="7">
        <f t="shared" si="8"/>
        <v>39448539.460000016</v>
      </c>
      <c r="W305" s="7"/>
      <c r="X305" s="8">
        <v>2018</v>
      </c>
      <c r="Y305" s="9" t="s">
        <v>96</v>
      </c>
      <c r="Z305" s="10">
        <v>43364</v>
      </c>
      <c r="AA305" s="9">
        <v>27376733.190000001</v>
      </c>
      <c r="AB305" s="10">
        <v>43642</v>
      </c>
      <c r="AC305" s="9"/>
      <c r="AD305" s="10">
        <v>43651</v>
      </c>
      <c r="AE305" s="9"/>
      <c r="AF305" s="10">
        <v>43665</v>
      </c>
      <c r="AG305" s="9"/>
      <c r="AH305" s="10">
        <v>43760</v>
      </c>
      <c r="AI305" s="9">
        <v>11904320.889999997</v>
      </c>
      <c r="AJ305" s="10">
        <v>43861</v>
      </c>
      <c r="AK305" s="9">
        <v>-62406.070000000203</v>
      </c>
      <c r="AL305" s="10">
        <v>44949</v>
      </c>
      <c r="AM305" s="9">
        <v>229891.450000018</v>
      </c>
      <c r="AN305" s="10"/>
      <c r="AO305" s="9"/>
      <c r="AP305" s="10"/>
      <c r="AQ305" s="9"/>
      <c r="AR305" s="10"/>
      <c r="AS305" s="9"/>
      <c r="AT305" s="10"/>
      <c r="AU305" s="9"/>
      <c r="AV305" s="10"/>
      <c r="AW305" s="9"/>
      <c r="AX305" s="10"/>
      <c r="AY305" s="9"/>
      <c r="AZ305" s="10"/>
      <c r="BA305" s="9"/>
      <c r="BB305" s="10"/>
      <c r="BC305" s="4"/>
      <c r="BD305" s="10"/>
      <c r="BE305" s="4"/>
      <c r="BF305" s="10"/>
      <c r="BG305" s="4"/>
      <c r="BH305" s="10"/>
      <c r="BI305" s="4"/>
      <c r="BJ305" s="9">
        <v>39448539.460000016</v>
      </c>
      <c r="BK305" s="11">
        <f t="shared" si="9"/>
        <v>1</v>
      </c>
      <c r="BL305" s="12" t="s">
        <v>72</v>
      </c>
    </row>
    <row r="306" spans="1:64" ht="19.5" customHeight="1" x14ac:dyDescent="0.35">
      <c r="A306" s="3">
        <v>302</v>
      </c>
      <c r="B306" s="3" t="s">
        <v>63</v>
      </c>
      <c r="C306" s="3">
        <v>2341114</v>
      </c>
      <c r="D306" s="4" t="s">
        <v>968</v>
      </c>
      <c r="E306" s="3" t="s">
        <v>969</v>
      </c>
      <c r="F306" s="3" t="s">
        <v>66</v>
      </c>
      <c r="G306" s="4" t="s">
        <v>78</v>
      </c>
      <c r="H306" s="4" t="s">
        <v>78</v>
      </c>
      <c r="I306" s="4" t="s">
        <v>970</v>
      </c>
      <c r="J306" s="4" t="s">
        <v>971</v>
      </c>
      <c r="K306" s="4" t="s">
        <v>70</v>
      </c>
      <c r="L306" s="4">
        <v>5058</v>
      </c>
      <c r="M306" s="4">
        <v>5058</v>
      </c>
      <c r="N306" s="4" t="s">
        <v>780</v>
      </c>
      <c r="O306" s="3">
        <v>2018</v>
      </c>
      <c r="P306" s="5" t="s">
        <v>72</v>
      </c>
      <c r="Q306" s="4" t="s">
        <v>972</v>
      </c>
      <c r="R306" s="4" t="s">
        <v>74</v>
      </c>
      <c r="S306" s="6"/>
      <c r="T306" s="4" t="s">
        <v>74</v>
      </c>
      <c r="U306" s="4" t="s">
        <v>74</v>
      </c>
      <c r="V306" s="7">
        <f t="shared" si="8"/>
        <v>2080000.01</v>
      </c>
      <c r="W306" s="7"/>
      <c r="X306" s="8">
        <v>2018</v>
      </c>
      <c r="Y306" s="9" t="s">
        <v>136</v>
      </c>
      <c r="Z306" s="10">
        <v>43258</v>
      </c>
      <c r="AA306" s="9">
        <v>1492369.36</v>
      </c>
      <c r="AB306" s="10">
        <v>43370</v>
      </c>
      <c r="AC306" s="9">
        <v>587630.64999999991</v>
      </c>
      <c r="AD306" s="10"/>
      <c r="AE306" s="9"/>
      <c r="AF306" s="10"/>
      <c r="AG306" s="9"/>
      <c r="AH306" s="10"/>
      <c r="AI306" s="9"/>
      <c r="AJ306" s="10"/>
      <c r="AK306" s="9"/>
      <c r="AL306" s="10"/>
      <c r="AM306" s="9"/>
      <c r="AN306" s="10"/>
      <c r="AO306" s="9"/>
      <c r="AP306" s="10"/>
      <c r="AQ306" s="9"/>
      <c r="AR306" s="10"/>
      <c r="AS306" s="9"/>
      <c r="AT306" s="10"/>
      <c r="AU306" s="9"/>
      <c r="AV306" s="10"/>
      <c r="AW306" s="9"/>
      <c r="AX306" s="10"/>
      <c r="AY306" s="9"/>
      <c r="AZ306" s="10"/>
      <c r="BA306" s="9"/>
      <c r="BB306" s="10"/>
      <c r="BC306" s="4"/>
      <c r="BD306" s="10"/>
      <c r="BE306" s="4"/>
      <c r="BF306" s="10"/>
      <c r="BG306" s="4"/>
      <c r="BH306" s="10"/>
      <c r="BI306" s="4"/>
      <c r="BJ306" s="9">
        <v>2080000.01</v>
      </c>
      <c r="BK306" s="11">
        <f t="shared" si="9"/>
        <v>1</v>
      </c>
      <c r="BL306" s="12" t="s">
        <v>72</v>
      </c>
    </row>
    <row r="307" spans="1:64" ht="19.5" customHeight="1" x14ac:dyDescent="0.35">
      <c r="A307" s="3">
        <v>303</v>
      </c>
      <c r="B307" s="3" t="s">
        <v>63</v>
      </c>
      <c r="C307" s="3">
        <v>2397705</v>
      </c>
      <c r="D307" s="4" t="s">
        <v>973</v>
      </c>
      <c r="E307" s="3" t="s">
        <v>867</v>
      </c>
      <c r="F307" s="3" t="s">
        <v>66</v>
      </c>
      <c r="G307" s="4" t="s">
        <v>180</v>
      </c>
      <c r="H307" s="4" t="s">
        <v>410</v>
      </c>
      <c r="I307" s="4" t="s">
        <v>868</v>
      </c>
      <c r="J307" s="4" t="s">
        <v>869</v>
      </c>
      <c r="K307" s="4" t="s">
        <v>134</v>
      </c>
      <c r="L307" s="4">
        <v>2086</v>
      </c>
      <c r="M307" s="4">
        <v>38156</v>
      </c>
      <c r="N307" s="4" t="s">
        <v>780</v>
      </c>
      <c r="O307" s="3">
        <v>2018</v>
      </c>
      <c r="P307" s="5" t="s">
        <v>122</v>
      </c>
      <c r="Q307" s="4" t="s">
        <v>270</v>
      </c>
      <c r="R307" s="4" t="s">
        <v>81</v>
      </c>
      <c r="S307" s="6">
        <v>154686.68</v>
      </c>
      <c r="T307" s="4" t="s">
        <v>74</v>
      </c>
      <c r="U307" s="4" t="s">
        <v>74</v>
      </c>
      <c r="V307" s="7">
        <f t="shared" si="8"/>
        <v>11972748.329999998</v>
      </c>
      <c r="W307" s="7"/>
      <c r="X307" s="8">
        <v>2018</v>
      </c>
      <c r="Y307" s="9" t="s">
        <v>87</v>
      </c>
      <c r="Z307" s="10">
        <v>43315</v>
      </c>
      <c r="AA307" s="9">
        <v>2219548.75</v>
      </c>
      <c r="AB307" s="10">
        <v>44083</v>
      </c>
      <c r="AC307" s="9">
        <v>8086562.8699999992</v>
      </c>
      <c r="AD307" s="10">
        <v>44671</v>
      </c>
      <c r="AE307" s="9">
        <v>64478</v>
      </c>
      <c r="AF307" s="10">
        <v>44705</v>
      </c>
      <c r="AG307" s="9">
        <v>1602158.71</v>
      </c>
      <c r="AH307" s="10">
        <v>44650</v>
      </c>
      <c r="AI307" s="9"/>
      <c r="AJ307" s="10">
        <v>44728</v>
      </c>
      <c r="AK307" s="9"/>
      <c r="AL307" s="10">
        <v>44791</v>
      </c>
      <c r="AM307" s="9"/>
      <c r="AN307" s="10"/>
      <c r="AO307" s="9"/>
      <c r="AP307" s="10"/>
      <c r="AQ307" s="9"/>
      <c r="AR307" s="10"/>
      <c r="AS307" s="9"/>
      <c r="AT307" s="10"/>
      <c r="AU307" s="9"/>
      <c r="AV307" s="10"/>
      <c r="AW307" s="9"/>
      <c r="AX307" s="10"/>
      <c r="AY307" s="9"/>
      <c r="AZ307" s="10"/>
      <c r="BA307" s="9"/>
      <c r="BB307" s="10"/>
      <c r="BC307" s="4"/>
      <c r="BD307" s="10"/>
      <c r="BE307" s="4"/>
      <c r="BF307" s="10"/>
      <c r="BG307" s="4"/>
      <c r="BH307" s="10"/>
      <c r="BI307" s="4"/>
      <c r="BJ307" s="9">
        <v>10990062.160000002</v>
      </c>
      <c r="BK307" s="11">
        <f t="shared" si="9"/>
        <v>0.91792309143108863</v>
      </c>
      <c r="BL307" s="12" t="s">
        <v>2900</v>
      </c>
    </row>
    <row r="308" spans="1:64" ht="19.5" customHeight="1" x14ac:dyDescent="0.35">
      <c r="A308" s="3">
        <v>304</v>
      </c>
      <c r="B308" s="3" t="s">
        <v>63</v>
      </c>
      <c r="C308" s="3">
        <v>2344302</v>
      </c>
      <c r="D308" s="4" t="s">
        <v>974</v>
      </c>
      <c r="E308" s="3" t="s">
        <v>867</v>
      </c>
      <c r="F308" s="3" t="s">
        <v>66</v>
      </c>
      <c r="G308" s="4" t="s">
        <v>180</v>
      </c>
      <c r="H308" s="4" t="s">
        <v>410</v>
      </c>
      <c r="I308" s="4" t="s">
        <v>868</v>
      </c>
      <c r="J308" s="4" t="s">
        <v>869</v>
      </c>
      <c r="K308" s="4" t="s">
        <v>70</v>
      </c>
      <c r="L308" s="4">
        <v>1369</v>
      </c>
      <c r="M308" s="4">
        <v>15920</v>
      </c>
      <c r="N308" s="4" t="s">
        <v>780</v>
      </c>
      <c r="O308" s="3">
        <v>2018</v>
      </c>
      <c r="P308" s="5" t="s">
        <v>122</v>
      </c>
      <c r="Q308" s="4" t="s">
        <v>270</v>
      </c>
      <c r="R308" s="4" t="s">
        <v>81</v>
      </c>
      <c r="S308" s="6">
        <v>548700</v>
      </c>
      <c r="T308" s="4" t="s">
        <v>74</v>
      </c>
      <c r="U308" s="4" t="s">
        <v>74</v>
      </c>
      <c r="V308" s="7">
        <f t="shared" si="8"/>
        <v>42145809.280000001</v>
      </c>
      <c r="W308" s="7"/>
      <c r="X308" s="8">
        <v>2018</v>
      </c>
      <c r="Y308" s="9" t="s">
        <v>145</v>
      </c>
      <c r="Z308" s="10">
        <v>43382</v>
      </c>
      <c r="AA308" s="9">
        <v>28780086.510000002</v>
      </c>
      <c r="AB308" s="10">
        <v>43788</v>
      </c>
      <c r="AC308" s="9">
        <v>5769270.8399999971</v>
      </c>
      <c r="AD308" s="10">
        <v>43781</v>
      </c>
      <c r="AE308" s="9"/>
      <c r="AF308" s="10">
        <v>43781</v>
      </c>
      <c r="AG308" s="9"/>
      <c r="AH308" s="10">
        <v>43781</v>
      </c>
      <c r="AI308" s="9"/>
      <c r="AJ308" s="10">
        <v>43783</v>
      </c>
      <c r="AK308" s="9"/>
      <c r="AL308" s="10">
        <v>43872</v>
      </c>
      <c r="AM308" s="9"/>
      <c r="AN308" s="10">
        <v>44699</v>
      </c>
      <c r="AO308" s="9">
        <v>-573742.94999999995</v>
      </c>
      <c r="AP308" s="10">
        <v>44592</v>
      </c>
      <c r="AQ308" s="9">
        <v>4489324.5999999996</v>
      </c>
      <c r="AR308" s="10">
        <v>44706</v>
      </c>
      <c r="AS308" s="9">
        <v>1028234.1000000015</v>
      </c>
      <c r="AT308" s="10">
        <v>44706</v>
      </c>
      <c r="AU308" s="9">
        <v>2413494.3200000003</v>
      </c>
      <c r="AV308" s="10">
        <v>44420</v>
      </c>
      <c r="AW308" s="9"/>
      <c r="AX308" s="10">
        <v>44547</v>
      </c>
      <c r="AY308" s="9"/>
      <c r="AZ308" s="10">
        <v>44650</v>
      </c>
      <c r="BA308" s="9"/>
      <c r="BB308" s="10">
        <v>44671</v>
      </c>
      <c r="BC308" s="4"/>
      <c r="BD308" s="10">
        <v>44728</v>
      </c>
      <c r="BE308" s="4"/>
      <c r="BF308" s="10">
        <v>45511</v>
      </c>
      <c r="BG308" s="4">
        <v>-63607.240000002086</v>
      </c>
      <c r="BH308" s="10">
        <v>45516</v>
      </c>
      <c r="BI308" s="4">
        <v>302749.10000000149</v>
      </c>
      <c r="BJ308" s="9">
        <v>24998293.940000001</v>
      </c>
      <c r="BK308" s="11">
        <f t="shared" si="9"/>
        <v>0.59313830644278953</v>
      </c>
      <c r="BL308" s="12" t="s">
        <v>224</v>
      </c>
    </row>
    <row r="309" spans="1:64" ht="19.5" customHeight="1" x14ac:dyDescent="0.35">
      <c r="A309" s="3">
        <v>305</v>
      </c>
      <c r="B309" s="3" t="s">
        <v>63</v>
      </c>
      <c r="C309" s="3">
        <v>2238492</v>
      </c>
      <c r="D309" s="4" t="s">
        <v>975</v>
      </c>
      <c r="E309" s="3" t="s">
        <v>976</v>
      </c>
      <c r="F309" s="3" t="s">
        <v>66</v>
      </c>
      <c r="G309" s="4" t="s">
        <v>180</v>
      </c>
      <c r="H309" s="4" t="s">
        <v>410</v>
      </c>
      <c r="I309" s="4" t="s">
        <v>977</v>
      </c>
      <c r="J309" s="4" t="s">
        <v>978</v>
      </c>
      <c r="K309" s="4" t="s">
        <v>341</v>
      </c>
      <c r="L309" s="4">
        <v>690</v>
      </c>
      <c r="M309" s="4">
        <v>690</v>
      </c>
      <c r="N309" s="4" t="s">
        <v>71</v>
      </c>
      <c r="O309" s="3">
        <v>2018</v>
      </c>
      <c r="P309" s="5" t="s">
        <v>122</v>
      </c>
      <c r="Q309" s="4" t="s">
        <v>270</v>
      </c>
      <c r="R309" s="4" t="s">
        <v>81</v>
      </c>
      <c r="S309" s="6">
        <v>206282</v>
      </c>
      <c r="T309" s="4" t="s">
        <v>74</v>
      </c>
      <c r="U309" s="4" t="s">
        <v>74</v>
      </c>
      <c r="V309" s="7">
        <f t="shared" si="8"/>
        <v>16561106.73</v>
      </c>
      <c r="W309" s="7"/>
      <c r="X309" s="8">
        <v>2018</v>
      </c>
      <c r="Y309" s="9" t="s">
        <v>257</v>
      </c>
      <c r="Z309" s="10">
        <v>43196</v>
      </c>
      <c r="AA309" s="9">
        <v>10124301</v>
      </c>
      <c r="AB309" s="10">
        <v>44103</v>
      </c>
      <c r="AC309" s="9">
        <v>5050143.6199999992</v>
      </c>
      <c r="AD309" s="10">
        <v>44221</v>
      </c>
      <c r="AE309" s="9">
        <v>1386662.1100000013</v>
      </c>
      <c r="AF309" s="10">
        <v>44456</v>
      </c>
      <c r="AG309" s="9"/>
      <c r="AH309" s="10"/>
      <c r="AI309" s="9"/>
      <c r="AJ309" s="10">
        <v>44865</v>
      </c>
      <c r="AK309" s="9"/>
      <c r="AL309" s="10">
        <v>45489</v>
      </c>
      <c r="AM309" s="9"/>
      <c r="AN309" s="10"/>
      <c r="AO309" s="9"/>
      <c r="AP309" s="10"/>
      <c r="AQ309" s="9"/>
      <c r="AR309" s="10"/>
      <c r="AS309" s="9"/>
      <c r="AT309" s="10"/>
      <c r="AU309" s="9"/>
      <c r="AV309" s="10"/>
      <c r="AW309" s="9"/>
      <c r="AX309" s="10"/>
      <c r="AY309" s="9"/>
      <c r="AZ309" s="10"/>
      <c r="BA309" s="9"/>
      <c r="BB309" s="10"/>
      <c r="BC309" s="4"/>
      <c r="BD309" s="10"/>
      <c r="BE309" s="4"/>
      <c r="BF309" s="10"/>
      <c r="BG309" s="4"/>
      <c r="BH309" s="10"/>
      <c r="BI309" s="4"/>
      <c r="BJ309" s="9">
        <v>6075137.5599999996</v>
      </c>
      <c r="BK309" s="11">
        <f t="shared" si="9"/>
        <v>0.36683161693505972</v>
      </c>
      <c r="BL309" s="12" t="s">
        <v>2899</v>
      </c>
    </row>
    <row r="310" spans="1:64" ht="19.5" customHeight="1" x14ac:dyDescent="0.35">
      <c r="A310" s="3">
        <v>306</v>
      </c>
      <c r="B310" s="3" t="s">
        <v>63</v>
      </c>
      <c r="C310" s="3">
        <v>2314965</v>
      </c>
      <c r="D310" s="4" t="s">
        <v>979</v>
      </c>
      <c r="E310" s="3" t="s">
        <v>980</v>
      </c>
      <c r="F310" s="3" t="s">
        <v>66</v>
      </c>
      <c r="G310" s="4" t="s">
        <v>335</v>
      </c>
      <c r="H310" s="4" t="s">
        <v>547</v>
      </c>
      <c r="I310" s="4" t="s">
        <v>981</v>
      </c>
      <c r="J310" s="4" t="s">
        <v>982</v>
      </c>
      <c r="K310" s="4" t="s">
        <v>116</v>
      </c>
      <c r="L310" s="4">
        <v>2776</v>
      </c>
      <c r="M310" s="4">
        <v>2776</v>
      </c>
      <c r="N310" s="4" t="s">
        <v>780</v>
      </c>
      <c r="O310" s="3">
        <v>2018</v>
      </c>
      <c r="P310" s="5" t="s">
        <v>72</v>
      </c>
      <c r="Q310" s="4" t="s">
        <v>983</v>
      </c>
      <c r="R310" s="4" t="s">
        <v>81</v>
      </c>
      <c r="S310" s="6">
        <v>18000</v>
      </c>
      <c r="T310" s="4" t="s">
        <v>74</v>
      </c>
      <c r="U310" s="4" t="s">
        <v>74</v>
      </c>
      <c r="V310" s="7">
        <f t="shared" si="8"/>
        <v>839240.86</v>
      </c>
      <c r="W310" s="7"/>
      <c r="X310" s="8">
        <v>2018</v>
      </c>
      <c r="Y310" s="9" t="s">
        <v>87</v>
      </c>
      <c r="Z310" s="10">
        <v>43333</v>
      </c>
      <c r="AA310" s="9">
        <v>839240.86</v>
      </c>
      <c r="AB310" s="10"/>
      <c r="AC310" s="9"/>
      <c r="AD310" s="10"/>
      <c r="AE310" s="9"/>
      <c r="AF310" s="10"/>
      <c r="AG310" s="9"/>
      <c r="AH310" s="10"/>
      <c r="AI310" s="9"/>
      <c r="AJ310" s="10"/>
      <c r="AK310" s="9"/>
      <c r="AL310" s="10"/>
      <c r="AM310" s="9"/>
      <c r="AN310" s="10"/>
      <c r="AO310" s="9"/>
      <c r="AP310" s="10"/>
      <c r="AQ310" s="9"/>
      <c r="AR310" s="10"/>
      <c r="AS310" s="9"/>
      <c r="AT310" s="10"/>
      <c r="AU310" s="9"/>
      <c r="AV310" s="10"/>
      <c r="AW310" s="9"/>
      <c r="AX310" s="10"/>
      <c r="AY310" s="9"/>
      <c r="AZ310" s="10"/>
      <c r="BA310" s="9"/>
      <c r="BB310" s="10"/>
      <c r="BC310" s="4"/>
      <c r="BD310" s="10"/>
      <c r="BE310" s="4"/>
      <c r="BF310" s="10"/>
      <c r="BG310" s="4"/>
      <c r="BH310" s="10"/>
      <c r="BI310" s="4"/>
      <c r="BJ310" s="9">
        <v>839240.86</v>
      </c>
      <c r="BK310" s="11">
        <f t="shared" si="9"/>
        <v>1</v>
      </c>
      <c r="BL310" s="12" t="s">
        <v>72</v>
      </c>
    </row>
    <row r="311" spans="1:64" ht="19.5" customHeight="1" x14ac:dyDescent="0.35">
      <c r="A311" s="3">
        <v>307</v>
      </c>
      <c r="B311" s="3" t="s">
        <v>63</v>
      </c>
      <c r="C311" s="3">
        <v>2402030</v>
      </c>
      <c r="D311" s="4" t="s">
        <v>984</v>
      </c>
      <c r="E311" s="3" t="s">
        <v>985</v>
      </c>
      <c r="F311" s="3" t="s">
        <v>66</v>
      </c>
      <c r="G311" s="4" t="s">
        <v>335</v>
      </c>
      <c r="H311" s="4" t="s">
        <v>547</v>
      </c>
      <c r="I311" s="4" t="s">
        <v>986</v>
      </c>
      <c r="J311" s="4" t="s">
        <v>987</v>
      </c>
      <c r="K311" s="4" t="s">
        <v>876</v>
      </c>
      <c r="L311" s="4">
        <v>203</v>
      </c>
      <c r="M311" s="4">
        <v>2104</v>
      </c>
      <c r="N311" s="4" t="s">
        <v>780</v>
      </c>
      <c r="O311" s="3">
        <v>2018</v>
      </c>
      <c r="P311" s="5" t="s">
        <v>72</v>
      </c>
      <c r="Q311" s="4" t="s">
        <v>988</v>
      </c>
      <c r="R311" s="4" t="s">
        <v>81</v>
      </c>
      <c r="S311" s="6">
        <v>9000</v>
      </c>
      <c r="T311" s="4" t="s">
        <v>74</v>
      </c>
      <c r="U311" s="4" t="s">
        <v>74</v>
      </c>
      <c r="V311" s="7">
        <f t="shared" si="8"/>
        <v>486665.91</v>
      </c>
      <c r="W311" s="7"/>
      <c r="X311" s="8">
        <v>2018</v>
      </c>
      <c r="Y311" s="9" t="s">
        <v>87</v>
      </c>
      <c r="Z311" s="10">
        <v>43313</v>
      </c>
      <c r="AA311" s="9">
        <v>486665.91</v>
      </c>
      <c r="AB311" s="10"/>
      <c r="AC311" s="9"/>
      <c r="AD311" s="10"/>
      <c r="AE311" s="9"/>
      <c r="AF311" s="10"/>
      <c r="AG311" s="9"/>
      <c r="AH311" s="10"/>
      <c r="AI311" s="9"/>
      <c r="AJ311" s="10"/>
      <c r="AK311" s="9"/>
      <c r="AL311" s="10"/>
      <c r="AM311" s="9"/>
      <c r="AN311" s="10"/>
      <c r="AO311" s="9"/>
      <c r="AP311" s="10"/>
      <c r="AQ311" s="9"/>
      <c r="AR311" s="10"/>
      <c r="AS311" s="9"/>
      <c r="AT311" s="10"/>
      <c r="AU311" s="9"/>
      <c r="AV311" s="10"/>
      <c r="AW311" s="9"/>
      <c r="AX311" s="10"/>
      <c r="AY311" s="9"/>
      <c r="AZ311" s="10"/>
      <c r="BA311" s="9"/>
      <c r="BB311" s="10"/>
      <c r="BC311" s="4"/>
      <c r="BD311" s="10"/>
      <c r="BE311" s="4"/>
      <c r="BF311" s="10"/>
      <c r="BG311" s="4"/>
      <c r="BH311" s="10"/>
      <c r="BI311" s="4"/>
      <c r="BJ311" s="9">
        <v>486488.69</v>
      </c>
      <c r="BK311" s="11">
        <v>1</v>
      </c>
      <c r="BL311" s="12" t="s">
        <v>72</v>
      </c>
    </row>
    <row r="312" spans="1:64" ht="19.5" customHeight="1" x14ac:dyDescent="0.35">
      <c r="A312" s="3">
        <v>308</v>
      </c>
      <c r="B312" s="3" t="s">
        <v>63</v>
      </c>
      <c r="C312" s="3">
        <v>2232187</v>
      </c>
      <c r="D312" s="4" t="s">
        <v>554</v>
      </c>
      <c r="E312" s="3" t="s">
        <v>544</v>
      </c>
      <c r="F312" s="3" t="s">
        <v>132</v>
      </c>
      <c r="G312" s="4" t="s">
        <v>174</v>
      </c>
      <c r="H312" s="4"/>
      <c r="I312" s="4"/>
      <c r="J312" s="4" t="s">
        <v>545</v>
      </c>
      <c r="K312" s="4" t="s">
        <v>116</v>
      </c>
      <c r="L312" s="4">
        <v>7120</v>
      </c>
      <c r="M312" s="4">
        <v>7120</v>
      </c>
      <c r="N312" s="4" t="s">
        <v>71</v>
      </c>
      <c r="O312" s="3">
        <v>2014</v>
      </c>
      <c r="P312" s="5" t="s">
        <v>72</v>
      </c>
      <c r="Q312" s="4" t="s">
        <v>101</v>
      </c>
      <c r="R312" s="4" t="s">
        <v>81</v>
      </c>
      <c r="S312" s="6">
        <v>75000</v>
      </c>
      <c r="T312" s="4" t="s">
        <v>74</v>
      </c>
      <c r="U312" s="4" t="s">
        <v>74</v>
      </c>
      <c r="V312" s="7">
        <f t="shared" si="8"/>
        <v>2058578.4500000002</v>
      </c>
      <c r="W312" s="7"/>
      <c r="X312" s="8">
        <v>2014</v>
      </c>
      <c r="Y312" s="9" t="s">
        <v>82</v>
      </c>
      <c r="Z312" s="10">
        <v>41950</v>
      </c>
      <c r="AA312" s="9">
        <v>2254415.12</v>
      </c>
      <c r="AB312" s="10">
        <v>42746</v>
      </c>
      <c r="AC312" s="9">
        <v>60293.33</v>
      </c>
      <c r="AD312" s="10"/>
      <c r="AE312" s="9"/>
      <c r="AF312" s="10"/>
      <c r="AG312" s="9">
        <v>-256130</v>
      </c>
      <c r="AH312" s="10"/>
      <c r="AI312" s="9"/>
      <c r="AJ312" s="10"/>
      <c r="AK312" s="9"/>
      <c r="AL312" s="10"/>
      <c r="AM312" s="9"/>
      <c r="AN312" s="10"/>
      <c r="AO312" s="9"/>
      <c r="AP312" s="10"/>
      <c r="AQ312" s="9"/>
      <c r="AR312" s="10"/>
      <c r="AS312" s="9"/>
      <c r="AT312" s="10"/>
      <c r="AU312" s="9"/>
      <c r="AV312" s="10"/>
      <c r="AW312" s="9"/>
      <c r="AX312" s="10"/>
      <c r="AY312" s="9"/>
      <c r="AZ312" s="10"/>
      <c r="BA312" s="9"/>
      <c r="BB312" s="10"/>
      <c r="BC312" s="4"/>
      <c r="BD312" s="10"/>
      <c r="BE312" s="4"/>
      <c r="BF312" s="10"/>
      <c r="BG312" s="4"/>
      <c r="BH312" s="10"/>
      <c r="BI312" s="4"/>
      <c r="BJ312" s="9">
        <v>2058578.45</v>
      </c>
      <c r="BK312" s="11">
        <f t="shared" si="9"/>
        <v>0.99999999999999989</v>
      </c>
      <c r="BL312" s="12" t="s">
        <v>72</v>
      </c>
    </row>
    <row r="313" spans="1:64" ht="19.5" customHeight="1" x14ac:dyDescent="0.35">
      <c r="A313" s="3">
        <v>309</v>
      </c>
      <c r="B313" s="3" t="s">
        <v>63</v>
      </c>
      <c r="C313" s="3">
        <v>2337638</v>
      </c>
      <c r="D313" s="4" t="s">
        <v>993</v>
      </c>
      <c r="E313" s="3" t="s">
        <v>896</v>
      </c>
      <c r="F313" s="3" t="s">
        <v>66</v>
      </c>
      <c r="G313" s="4" t="s">
        <v>125</v>
      </c>
      <c r="H313" s="4" t="s">
        <v>125</v>
      </c>
      <c r="I313" s="4" t="s">
        <v>897</v>
      </c>
      <c r="J313" s="4" t="s">
        <v>898</v>
      </c>
      <c r="K313" s="4" t="s">
        <v>116</v>
      </c>
      <c r="L313" s="4">
        <v>361</v>
      </c>
      <c r="M313" s="4">
        <v>361</v>
      </c>
      <c r="N313" s="4" t="s">
        <v>780</v>
      </c>
      <c r="O313" s="3">
        <v>2018</v>
      </c>
      <c r="P313" s="5" t="s">
        <v>72</v>
      </c>
      <c r="Q313" s="4" t="s">
        <v>899</v>
      </c>
      <c r="R313" s="4" t="s">
        <v>81</v>
      </c>
      <c r="S313" s="6">
        <v>147988.63</v>
      </c>
      <c r="T313" s="4" t="s">
        <v>74</v>
      </c>
      <c r="U313" s="4" t="s">
        <v>74</v>
      </c>
      <c r="V313" s="7">
        <f t="shared" si="8"/>
        <v>4717026.28</v>
      </c>
      <c r="W313" s="7"/>
      <c r="X313" s="8">
        <v>2018</v>
      </c>
      <c r="Y313" s="9" t="s">
        <v>257</v>
      </c>
      <c r="Z313" s="10">
        <v>43217</v>
      </c>
      <c r="AA313" s="9">
        <v>3667651.45</v>
      </c>
      <c r="AB313" s="10">
        <v>43286</v>
      </c>
      <c r="AC313" s="9"/>
      <c r="AD313" s="10">
        <v>43515</v>
      </c>
      <c r="AE313" s="9">
        <v>1046436.03</v>
      </c>
      <c r="AF313" s="10">
        <v>44041</v>
      </c>
      <c r="AG313" s="9">
        <v>2938.7999999998137</v>
      </c>
      <c r="AH313" s="10"/>
      <c r="AI313" s="9"/>
      <c r="AJ313" s="10"/>
      <c r="AK313" s="9"/>
      <c r="AL313" s="10"/>
      <c r="AM313" s="9"/>
      <c r="AN313" s="10"/>
      <c r="AO313" s="9"/>
      <c r="AP313" s="10"/>
      <c r="AQ313" s="9"/>
      <c r="AR313" s="10"/>
      <c r="AS313" s="9"/>
      <c r="AT313" s="10"/>
      <c r="AU313" s="9"/>
      <c r="AV313" s="10"/>
      <c r="AW313" s="9"/>
      <c r="AX313" s="10"/>
      <c r="AY313" s="9"/>
      <c r="AZ313" s="10"/>
      <c r="BA313" s="9"/>
      <c r="BB313" s="10"/>
      <c r="BC313" s="4"/>
      <c r="BD313" s="10"/>
      <c r="BE313" s="4"/>
      <c r="BF313" s="10"/>
      <c r="BG313" s="4"/>
      <c r="BH313" s="10"/>
      <c r="BI313" s="4"/>
      <c r="BJ313" s="9">
        <v>4717026.2799999993</v>
      </c>
      <c r="BK313" s="11">
        <f t="shared" si="9"/>
        <v>0.99999999999999978</v>
      </c>
      <c r="BL313" s="12" t="s">
        <v>72</v>
      </c>
    </row>
    <row r="314" spans="1:64" ht="19.5" customHeight="1" x14ac:dyDescent="0.35">
      <c r="A314" s="3">
        <v>310</v>
      </c>
      <c r="B314" s="3" t="s">
        <v>63</v>
      </c>
      <c r="C314" s="3">
        <v>2338754</v>
      </c>
      <c r="D314" s="4" t="s">
        <v>994</v>
      </c>
      <c r="E314" s="3" t="s">
        <v>896</v>
      </c>
      <c r="F314" s="3" t="s">
        <v>66</v>
      </c>
      <c r="G314" s="4" t="s">
        <v>125</v>
      </c>
      <c r="H314" s="4" t="s">
        <v>125</v>
      </c>
      <c r="I314" s="4" t="s">
        <v>897</v>
      </c>
      <c r="J314" s="4" t="s">
        <v>898</v>
      </c>
      <c r="K314" s="4" t="s">
        <v>116</v>
      </c>
      <c r="L314" s="4">
        <v>950</v>
      </c>
      <c r="M314" s="4">
        <v>950</v>
      </c>
      <c r="N314" s="4" t="s">
        <v>780</v>
      </c>
      <c r="O314" s="3">
        <v>2018</v>
      </c>
      <c r="P314" s="5" t="s">
        <v>72</v>
      </c>
      <c r="Q314" s="4" t="s">
        <v>899</v>
      </c>
      <c r="R314" s="4" t="s">
        <v>81</v>
      </c>
      <c r="S314" s="6">
        <v>92816.85</v>
      </c>
      <c r="T314" s="4" t="s">
        <v>74</v>
      </c>
      <c r="U314" s="4" t="s">
        <v>74</v>
      </c>
      <c r="V314" s="7">
        <f t="shared" si="8"/>
        <v>6284539.54</v>
      </c>
      <c r="W314" s="7"/>
      <c r="X314" s="8">
        <v>2018</v>
      </c>
      <c r="Y314" s="9" t="s">
        <v>136</v>
      </c>
      <c r="Z314" s="10">
        <v>43259</v>
      </c>
      <c r="AA314" s="9">
        <v>4395540.67</v>
      </c>
      <c r="AB314" s="10">
        <v>43291</v>
      </c>
      <c r="AC314" s="9"/>
      <c r="AD314" s="10">
        <v>43538</v>
      </c>
      <c r="AE314" s="9">
        <v>1797132.7199999997</v>
      </c>
      <c r="AF314" s="10">
        <v>44041</v>
      </c>
      <c r="AG314" s="9">
        <v>91866.150000000373</v>
      </c>
      <c r="AH314" s="10"/>
      <c r="AI314" s="9"/>
      <c r="AJ314" s="10"/>
      <c r="AK314" s="9"/>
      <c r="AL314" s="10"/>
      <c r="AM314" s="9"/>
      <c r="AN314" s="10"/>
      <c r="AO314" s="9"/>
      <c r="AP314" s="10"/>
      <c r="AQ314" s="9"/>
      <c r="AR314" s="10"/>
      <c r="AS314" s="9"/>
      <c r="AT314" s="10"/>
      <c r="AU314" s="9"/>
      <c r="AV314" s="10"/>
      <c r="AW314" s="9"/>
      <c r="AX314" s="10"/>
      <c r="AY314" s="9"/>
      <c r="AZ314" s="10"/>
      <c r="BA314" s="9"/>
      <c r="BB314" s="10"/>
      <c r="BC314" s="4"/>
      <c r="BD314" s="10"/>
      <c r="BE314" s="4"/>
      <c r="BF314" s="10"/>
      <c r="BG314" s="4"/>
      <c r="BH314" s="10"/>
      <c r="BI314" s="4"/>
      <c r="BJ314" s="9">
        <v>6284539.54</v>
      </c>
      <c r="BK314" s="11">
        <f t="shared" si="9"/>
        <v>1</v>
      </c>
      <c r="BL314" s="12" t="s">
        <v>72</v>
      </c>
    </row>
    <row r="315" spans="1:64" ht="19.5" customHeight="1" x14ac:dyDescent="0.35">
      <c r="A315" s="3">
        <v>311</v>
      </c>
      <c r="B315" s="3" t="s">
        <v>63</v>
      </c>
      <c r="C315" s="3">
        <v>2408768</v>
      </c>
      <c r="D315" s="4" t="s">
        <v>995</v>
      </c>
      <c r="E315" s="3" t="s">
        <v>896</v>
      </c>
      <c r="F315" s="3" t="s">
        <v>66</v>
      </c>
      <c r="G315" s="4" t="s">
        <v>125</v>
      </c>
      <c r="H315" s="4" t="s">
        <v>125</v>
      </c>
      <c r="I315" s="4" t="s">
        <v>897</v>
      </c>
      <c r="J315" s="4" t="s">
        <v>898</v>
      </c>
      <c r="K315" s="4" t="s">
        <v>70</v>
      </c>
      <c r="L315" s="4">
        <v>1437</v>
      </c>
      <c r="M315" s="4">
        <v>2990</v>
      </c>
      <c r="N315" s="4" t="s">
        <v>780</v>
      </c>
      <c r="O315" s="3">
        <v>2018</v>
      </c>
      <c r="P315" s="5" t="s">
        <v>72</v>
      </c>
      <c r="Q315" s="4" t="s">
        <v>899</v>
      </c>
      <c r="R315" s="4" t="s">
        <v>81</v>
      </c>
      <c r="S315" s="6">
        <v>85775.55</v>
      </c>
      <c r="T315" s="4" t="s">
        <v>74</v>
      </c>
      <c r="U315" s="4" t="s">
        <v>74</v>
      </c>
      <c r="V315" s="7">
        <f t="shared" si="8"/>
        <v>5149435.8999999994</v>
      </c>
      <c r="W315" s="7"/>
      <c r="X315" s="8">
        <v>2019</v>
      </c>
      <c r="Y315" s="9" t="s">
        <v>136</v>
      </c>
      <c r="Z315" s="10">
        <v>43623</v>
      </c>
      <c r="AA315" s="9">
        <v>3872004.14</v>
      </c>
      <c r="AB315" s="10">
        <v>43808</v>
      </c>
      <c r="AC315" s="9">
        <v>1157277.8500000001</v>
      </c>
      <c r="AD315" s="10">
        <v>43305</v>
      </c>
      <c r="AE315" s="9"/>
      <c r="AF315" s="10">
        <v>44099</v>
      </c>
      <c r="AG315" s="9">
        <v>77170.959999999963</v>
      </c>
      <c r="AH315" s="10">
        <v>44371</v>
      </c>
      <c r="AI315" s="9">
        <v>42982.949999999255</v>
      </c>
      <c r="AJ315" s="10"/>
      <c r="AK315" s="9"/>
      <c r="AL315" s="10"/>
      <c r="AM315" s="9"/>
      <c r="AN315" s="10"/>
      <c r="AO315" s="9"/>
      <c r="AP315" s="10"/>
      <c r="AQ315" s="9"/>
      <c r="AR315" s="10"/>
      <c r="AS315" s="9"/>
      <c r="AT315" s="10"/>
      <c r="AU315" s="9"/>
      <c r="AV315" s="10"/>
      <c r="AW315" s="9"/>
      <c r="AX315" s="10"/>
      <c r="AY315" s="9"/>
      <c r="AZ315" s="10"/>
      <c r="BA315" s="9"/>
      <c r="BB315" s="10"/>
      <c r="BC315" s="4"/>
      <c r="BD315" s="10"/>
      <c r="BE315" s="4"/>
      <c r="BF315" s="10"/>
      <c r="BG315" s="4"/>
      <c r="BH315" s="10"/>
      <c r="BI315" s="4"/>
      <c r="BJ315" s="9">
        <v>5149435.8999999994</v>
      </c>
      <c r="BK315" s="11">
        <f t="shared" si="9"/>
        <v>1</v>
      </c>
      <c r="BL315" s="12" t="s">
        <v>72</v>
      </c>
    </row>
    <row r="316" spans="1:64" ht="19.5" customHeight="1" x14ac:dyDescent="0.35">
      <c r="A316" s="3">
        <v>312</v>
      </c>
      <c r="B316" s="3" t="s">
        <v>63</v>
      </c>
      <c r="C316" s="3">
        <v>2408770</v>
      </c>
      <c r="D316" s="4" t="s">
        <v>996</v>
      </c>
      <c r="E316" s="3" t="s">
        <v>896</v>
      </c>
      <c r="F316" s="3" t="s">
        <v>66</v>
      </c>
      <c r="G316" s="4" t="s">
        <v>125</v>
      </c>
      <c r="H316" s="4" t="s">
        <v>125</v>
      </c>
      <c r="I316" s="4" t="s">
        <v>897</v>
      </c>
      <c r="J316" s="4" t="s">
        <v>898</v>
      </c>
      <c r="K316" s="4" t="s">
        <v>70</v>
      </c>
      <c r="L316" s="4">
        <v>3010</v>
      </c>
      <c r="M316" s="4">
        <v>6263</v>
      </c>
      <c r="N316" s="4" t="s">
        <v>780</v>
      </c>
      <c r="O316" s="3">
        <v>2018</v>
      </c>
      <c r="P316" s="5" t="s">
        <v>72</v>
      </c>
      <c r="Q316" s="4" t="s">
        <v>899</v>
      </c>
      <c r="R316" s="4" t="s">
        <v>81</v>
      </c>
      <c r="S316" s="6">
        <v>195886.95</v>
      </c>
      <c r="T316" s="4" t="s">
        <v>74</v>
      </c>
      <c r="U316" s="4" t="s">
        <v>74</v>
      </c>
      <c r="V316" s="7">
        <f t="shared" si="8"/>
        <v>12153641.18</v>
      </c>
      <c r="W316" s="7"/>
      <c r="X316" s="8">
        <v>2019</v>
      </c>
      <c r="Y316" s="9" t="s">
        <v>129</v>
      </c>
      <c r="Z316" s="10">
        <v>43553</v>
      </c>
      <c r="AA316" s="9">
        <v>8573811.5</v>
      </c>
      <c r="AB316" s="10">
        <v>43768</v>
      </c>
      <c r="AC316" s="9">
        <v>3053100.47</v>
      </c>
      <c r="AD316" s="10">
        <v>44115</v>
      </c>
      <c r="AE316" s="9">
        <v>294965.98999999836</v>
      </c>
      <c r="AF316" s="10">
        <v>44476</v>
      </c>
      <c r="AG316" s="9">
        <v>231763.22000000067</v>
      </c>
      <c r="AH316" s="10"/>
      <c r="AI316" s="9"/>
      <c r="AJ316" s="10"/>
      <c r="AK316" s="9"/>
      <c r="AL316" s="10"/>
      <c r="AM316" s="9"/>
      <c r="AN316" s="10"/>
      <c r="AO316" s="9"/>
      <c r="AP316" s="10"/>
      <c r="AQ316" s="9"/>
      <c r="AR316" s="10"/>
      <c r="AS316" s="9"/>
      <c r="AT316" s="10"/>
      <c r="AU316" s="9"/>
      <c r="AV316" s="10"/>
      <c r="AW316" s="9"/>
      <c r="AX316" s="10"/>
      <c r="AY316" s="9"/>
      <c r="AZ316" s="10"/>
      <c r="BA316" s="9"/>
      <c r="BB316" s="10"/>
      <c r="BC316" s="4"/>
      <c r="BD316" s="10"/>
      <c r="BE316" s="4"/>
      <c r="BF316" s="10"/>
      <c r="BG316" s="4"/>
      <c r="BH316" s="10"/>
      <c r="BI316" s="4"/>
      <c r="BJ316" s="9">
        <v>12153641.18</v>
      </c>
      <c r="BK316" s="11">
        <f t="shared" si="9"/>
        <v>1</v>
      </c>
      <c r="BL316" s="12" t="s">
        <v>72</v>
      </c>
    </row>
    <row r="317" spans="1:64" ht="19.5" customHeight="1" x14ac:dyDescent="0.35">
      <c r="A317" s="3">
        <v>313</v>
      </c>
      <c r="B317" s="3" t="s">
        <v>63</v>
      </c>
      <c r="C317" s="3">
        <v>2408769</v>
      </c>
      <c r="D317" s="4" t="s">
        <v>997</v>
      </c>
      <c r="E317" s="3" t="s">
        <v>896</v>
      </c>
      <c r="F317" s="3" t="s">
        <v>66</v>
      </c>
      <c r="G317" s="4" t="s">
        <v>125</v>
      </c>
      <c r="H317" s="4" t="s">
        <v>125</v>
      </c>
      <c r="I317" s="4" t="s">
        <v>897</v>
      </c>
      <c r="J317" s="4" t="s">
        <v>898</v>
      </c>
      <c r="K317" s="4" t="s">
        <v>70</v>
      </c>
      <c r="L317" s="4">
        <v>3075</v>
      </c>
      <c r="M317" s="4">
        <v>6399</v>
      </c>
      <c r="N317" s="4" t="s">
        <v>780</v>
      </c>
      <c r="O317" s="3">
        <v>2018</v>
      </c>
      <c r="P317" s="5" t="s">
        <v>72</v>
      </c>
      <c r="Q317" s="4" t="s">
        <v>899</v>
      </c>
      <c r="R317" s="4" t="s">
        <v>81</v>
      </c>
      <c r="S317" s="6">
        <v>134418.84</v>
      </c>
      <c r="T317" s="4" t="s">
        <v>74</v>
      </c>
      <c r="U317" s="4" t="s">
        <v>74</v>
      </c>
      <c r="V317" s="7">
        <f t="shared" si="8"/>
        <v>13281844.539999999</v>
      </c>
      <c r="W317" s="7"/>
      <c r="X317" s="8">
        <v>2019</v>
      </c>
      <c r="Y317" s="9" t="s">
        <v>129</v>
      </c>
      <c r="Z317" s="10">
        <v>43553</v>
      </c>
      <c r="AA317" s="9">
        <v>7506098.9500000002</v>
      </c>
      <c r="AB317" s="10">
        <v>43768</v>
      </c>
      <c r="AC317" s="9">
        <v>5739250.5700000003</v>
      </c>
      <c r="AD317" s="10">
        <v>44041</v>
      </c>
      <c r="AE317" s="9">
        <v>-292813.45999999903</v>
      </c>
      <c r="AF317" s="10">
        <v>44123</v>
      </c>
      <c r="AG317" s="9">
        <v>95461.75</v>
      </c>
      <c r="AH317" s="10">
        <v>44326</v>
      </c>
      <c r="AI317" s="9">
        <v>233846.72999999858</v>
      </c>
      <c r="AJ317" s="10"/>
      <c r="AK317" s="9"/>
      <c r="AL317" s="10"/>
      <c r="AM317" s="9"/>
      <c r="AN317" s="10"/>
      <c r="AO317" s="9"/>
      <c r="AP317" s="10"/>
      <c r="AQ317" s="9"/>
      <c r="AR317" s="10"/>
      <c r="AS317" s="9"/>
      <c r="AT317" s="10"/>
      <c r="AU317" s="9"/>
      <c r="AV317" s="10"/>
      <c r="AW317" s="9"/>
      <c r="AX317" s="10"/>
      <c r="AY317" s="9"/>
      <c r="AZ317" s="10"/>
      <c r="BA317" s="9"/>
      <c r="BB317" s="10"/>
      <c r="BC317" s="4"/>
      <c r="BD317" s="10"/>
      <c r="BE317" s="4"/>
      <c r="BF317" s="10"/>
      <c r="BG317" s="4"/>
      <c r="BH317" s="10"/>
      <c r="BI317" s="4"/>
      <c r="BJ317" s="9">
        <v>13281844.539999999</v>
      </c>
      <c r="BK317" s="11">
        <f t="shared" si="9"/>
        <v>1</v>
      </c>
      <c r="BL317" s="12" t="s">
        <v>72</v>
      </c>
    </row>
    <row r="318" spans="1:64" ht="19.5" customHeight="1" x14ac:dyDescent="0.35">
      <c r="A318" s="3">
        <v>314</v>
      </c>
      <c r="B318" s="3" t="s">
        <v>63</v>
      </c>
      <c r="C318" s="3">
        <v>2393021</v>
      </c>
      <c r="D318" s="4" t="s">
        <v>998</v>
      </c>
      <c r="E318" s="3" t="s">
        <v>896</v>
      </c>
      <c r="F318" s="3" t="s">
        <v>66</v>
      </c>
      <c r="G318" s="4" t="s">
        <v>125</v>
      </c>
      <c r="H318" s="4" t="s">
        <v>125</v>
      </c>
      <c r="I318" s="4" t="s">
        <v>897</v>
      </c>
      <c r="J318" s="4" t="s">
        <v>898</v>
      </c>
      <c r="K318" s="4" t="s">
        <v>70</v>
      </c>
      <c r="L318" s="4">
        <v>2958</v>
      </c>
      <c r="M318" s="4">
        <v>5387</v>
      </c>
      <c r="N318" s="4" t="s">
        <v>780</v>
      </c>
      <c r="O318" s="3">
        <v>2018</v>
      </c>
      <c r="P318" s="5" t="s">
        <v>72</v>
      </c>
      <c r="Q318" s="4" t="s">
        <v>899</v>
      </c>
      <c r="R318" s="4" t="s">
        <v>81</v>
      </c>
      <c r="S318" s="6">
        <v>116247.91</v>
      </c>
      <c r="T318" s="4" t="s">
        <v>74</v>
      </c>
      <c r="U318" s="4" t="s">
        <v>74</v>
      </c>
      <c r="V318" s="7">
        <f t="shared" si="8"/>
        <v>13193086.75</v>
      </c>
      <c r="W318" s="7"/>
      <c r="X318" s="8">
        <v>2019</v>
      </c>
      <c r="Y318" s="9" t="s">
        <v>129</v>
      </c>
      <c r="Z318" s="10">
        <v>43553</v>
      </c>
      <c r="AA318" s="9">
        <v>6519702.7599999998</v>
      </c>
      <c r="AB318" s="10">
        <v>43808</v>
      </c>
      <c r="AC318" s="9">
        <v>6207352.9000000004</v>
      </c>
      <c r="AD318" s="10">
        <v>43900</v>
      </c>
      <c r="AE318" s="9"/>
      <c r="AF318" s="10">
        <v>44036</v>
      </c>
      <c r="AG318" s="9"/>
      <c r="AH318" s="10">
        <v>44099</v>
      </c>
      <c r="AI318" s="9"/>
      <c r="AJ318" s="10">
        <v>44371</v>
      </c>
      <c r="AK318" s="9">
        <v>466031.08999999985</v>
      </c>
      <c r="AL318" s="10"/>
      <c r="AM318" s="9"/>
      <c r="AN318" s="10"/>
      <c r="AO318" s="9"/>
      <c r="AP318" s="10"/>
      <c r="AQ318" s="9"/>
      <c r="AR318" s="10"/>
      <c r="AS318" s="9"/>
      <c r="AT318" s="10"/>
      <c r="AU318" s="9"/>
      <c r="AV318" s="10"/>
      <c r="AW318" s="9"/>
      <c r="AX318" s="10"/>
      <c r="AY318" s="9"/>
      <c r="AZ318" s="10"/>
      <c r="BA318" s="9"/>
      <c r="BB318" s="10"/>
      <c r="BC318" s="4"/>
      <c r="BD318" s="10"/>
      <c r="BE318" s="4"/>
      <c r="BF318" s="10"/>
      <c r="BG318" s="4"/>
      <c r="BH318" s="10"/>
      <c r="BI318" s="4"/>
      <c r="BJ318" s="9">
        <v>13193086.75</v>
      </c>
      <c r="BK318" s="11">
        <f t="shared" si="9"/>
        <v>1</v>
      </c>
      <c r="BL318" s="12" t="s">
        <v>72</v>
      </c>
    </row>
    <row r="319" spans="1:64" ht="19.5" customHeight="1" x14ac:dyDescent="0.35">
      <c r="A319" s="3">
        <v>315</v>
      </c>
      <c r="B319" s="3" t="s">
        <v>63</v>
      </c>
      <c r="C319" s="3">
        <v>2133720</v>
      </c>
      <c r="D319" s="4" t="s">
        <v>999</v>
      </c>
      <c r="E319" s="3" t="s">
        <v>2907</v>
      </c>
      <c r="F319" s="3" t="s">
        <v>1000</v>
      </c>
      <c r="G319" s="4" t="s">
        <v>198</v>
      </c>
      <c r="H319" s="4"/>
      <c r="I319" s="4"/>
      <c r="J319" s="4" t="s">
        <v>1001</v>
      </c>
      <c r="K319" s="4" t="s">
        <v>1002</v>
      </c>
      <c r="L319" s="4">
        <v>13022</v>
      </c>
      <c r="M319" s="4">
        <v>13022</v>
      </c>
      <c r="N319" s="4" t="s">
        <v>71</v>
      </c>
      <c r="O319" s="3">
        <v>2018</v>
      </c>
      <c r="P319" s="5" t="s">
        <v>72</v>
      </c>
      <c r="Q319" s="4" t="s">
        <v>1003</v>
      </c>
      <c r="R319" s="4" t="s">
        <v>796</v>
      </c>
      <c r="S319" s="6">
        <v>163271.29</v>
      </c>
      <c r="T319" s="4" t="s">
        <v>74</v>
      </c>
      <c r="U319" s="4" t="s">
        <v>81</v>
      </c>
      <c r="V319" s="7">
        <f t="shared" si="8"/>
        <v>2260694.71</v>
      </c>
      <c r="W319" s="7"/>
      <c r="X319" s="8">
        <v>2018</v>
      </c>
      <c r="Y319" s="9" t="s">
        <v>171</v>
      </c>
      <c r="Z319" s="10">
        <v>43140</v>
      </c>
      <c r="AA319" s="9">
        <v>3553220.26</v>
      </c>
      <c r="AB319" s="10">
        <v>44137</v>
      </c>
      <c r="AC319" s="9">
        <v>628622.40000000037</v>
      </c>
      <c r="AD319" s="10">
        <v>44354</v>
      </c>
      <c r="AE319" s="9"/>
      <c r="AF319" s="10">
        <v>44440</v>
      </c>
      <c r="AG319" s="9">
        <v>-1996987.8000000003</v>
      </c>
      <c r="AH319" s="10">
        <v>45111</v>
      </c>
      <c r="AI319" s="9">
        <v>75839.850000000093</v>
      </c>
      <c r="AJ319" s="10"/>
      <c r="AK319" s="9"/>
      <c r="AL319" s="10"/>
      <c r="AM319" s="9"/>
      <c r="AN319" s="10"/>
      <c r="AO319" s="9"/>
      <c r="AP319" s="10"/>
      <c r="AQ319" s="9"/>
      <c r="AR319" s="10"/>
      <c r="AS319" s="9"/>
      <c r="AT319" s="10"/>
      <c r="AU319" s="9"/>
      <c r="AV319" s="10"/>
      <c r="AW319" s="9"/>
      <c r="AX319" s="10"/>
      <c r="AY319" s="9"/>
      <c r="AZ319" s="10"/>
      <c r="BA319" s="9"/>
      <c r="BB319" s="10"/>
      <c r="BC319" s="4"/>
      <c r="BD319" s="10"/>
      <c r="BE319" s="4"/>
      <c r="BF319" s="10"/>
      <c r="BG319" s="4"/>
      <c r="BH319" s="10"/>
      <c r="BI319" s="4"/>
      <c r="BJ319" s="9">
        <v>2255194.71</v>
      </c>
      <c r="BK319" s="11">
        <v>1</v>
      </c>
      <c r="BL319" s="12" t="s">
        <v>72</v>
      </c>
    </row>
    <row r="320" spans="1:64" ht="19.5" customHeight="1" x14ac:dyDescent="0.35">
      <c r="A320" s="3">
        <v>316</v>
      </c>
      <c r="B320" s="3" t="s">
        <v>63</v>
      </c>
      <c r="C320" s="3">
        <v>2309972</v>
      </c>
      <c r="D320" s="4" t="s">
        <v>989</v>
      </c>
      <c r="E320" s="3" t="s">
        <v>990</v>
      </c>
      <c r="F320" s="3" t="s">
        <v>66</v>
      </c>
      <c r="G320" s="4" t="s">
        <v>113</v>
      </c>
      <c r="H320" s="4" t="s">
        <v>113</v>
      </c>
      <c r="I320" s="4" t="s">
        <v>991</v>
      </c>
      <c r="J320" s="4" t="s">
        <v>992</v>
      </c>
      <c r="K320" s="4" t="s">
        <v>70</v>
      </c>
      <c r="L320" s="4">
        <v>3015</v>
      </c>
      <c r="M320" s="4">
        <v>3015</v>
      </c>
      <c r="N320" s="4" t="s">
        <v>780</v>
      </c>
      <c r="O320" s="3">
        <v>2018</v>
      </c>
      <c r="P320" s="5" t="s">
        <v>122</v>
      </c>
      <c r="Q320" s="4" t="s">
        <v>714</v>
      </c>
      <c r="R320" s="4" t="s">
        <v>81</v>
      </c>
      <c r="S320" s="6">
        <v>269784.8</v>
      </c>
      <c r="T320" s="4" t="s">
        <v>74</v>
      </c>
      <c r="U320" s="4" t="s">
        <v>74</v>
      </c>
      <c r="V320" s="7">
        <f t="shared" si="8"/>
        <v>9909552.3900000006</v>
      </c>
      <c r="W320" s="7"/>
      <c r="X320" s="8">
        <v>2018</v>
      </c>
      <c r="Y320" s="9" t="s">
        <v>87</v>
      </c>
      <c r="Z320" s="10">
        <v>43332</v>
      </c>
      <c r="AA320" s="9">
        <v>5935265.5599999996</v>
      </c>
      <c r="AB320" s="10">
        <v>43490</v>
      </c>
      <c r="AC320" s="9">
        <v>-92511.879999999903</v>
      </c>
      <c r="AD320" s="10">
        <v>43665</v>
      </c>
      <c r="AE320" s="9"/>
      <c r="AF320" s="10">
        <v>43725</v>
      </c>
      <c r="AG320" s="9"/>
      <c r="AH320" s="10">
        <v>43731</v>
      </c>
      <c r="AI320" s="9"/>
      <c r="AJ320" s="10">
        <v>43794</v>
      </c>
      <c r="AK320" s="9"/>
      <c r="AL320" s="10">
        <v>43809</v>
      </c>
      <c r="AM320" s="9"/>
      <c r="AN320" s="10">
        <v>43822</v>
      </c>
      <c r="AO320" s="9"/>
      <c r="AP320" s="10">
        <v>44030</v>
      </c>
      <c r="AQ320" s="9">
        <v>2405239.6400000006</v>
      </c>
      <c r="AR320" s="10">
        <v>44183</v>
      </c>
      <c r="AS320" s="9"/>
      <c r="AT320" s="10">
        <v>44379</v>
      </c>
      <c r="AU320" s="9"/>
      <c r="AV320" s="10">
        <v>44594</v>
      </c>
      <c r="AW320" s="9"/>
      <c r="AX320" s="10">
        <v>45406</v>
      </c>
      <c r="AY320" s="9"/>
      <c r="AZ320" s="10">
        <v>45629</v>
      </c>
      <c r="BA320" s="9">
        <v>1661559.0700000003</v>
      </c>
      <c r="BB320" s="10"/>
      <c r="BC320" s="4"/>
      <c r="BD320" s="10"/>
      <c r="BE320" s="4"/>
      <c r="BF320" s="10"/>
      <c r="BG320" s="4"/>
      <c r="BH320" s="10"/>
      <c r="BI320" s="4"/>
      <c r="BJ320" s="9">
        <v>6891845.1600000001</v>
      </c>
      <c r="BK320" s="11">
        <f t="shared" si="9"/>
        <v>0.69547492043684522</v>
      </c>
      <c r="BL320" s="12" t="s">
        <v>243</v>
      </c>
    </row>
    <row r="321" spans="1:64" ht="19.5" customHeight="1" x14ac:dyDescent="0.35">
      <c r="A321" s="3">
        <v>317</v>
      </c>
      <c r="B321" s="3" t="s">
        <v>63</v>
      </c>
      <c r="C321" s="3">
        <v>2336082</v>
      </c>
      <c r="D321" s="4" t="s">
        <v>1004</v>
      </c>
      <c r="E321" s="3" t="s">
        <v>383</v>
      </c>
      <c r="F321" s="3" t="s">
        <v>66</v>
      </c>
      <c r="G321" s="4" t="s">
        <v>174</v>
      </c>
      <c r="H321" s="4" t="s">
        <v>175</v>
      </c>
      <c r="I321" s="4"/>
      <c r="J321" s="4" t="s">
        <v>384</v>
      </c>
      <c r="K321" s="4" t="s">
        <v>210</v>
      </c>
      <c r="L321" s="4">
        <v>268192</v>
      </c>
      <c r="M321" s="4">
        <v>268192</v>
      </c>
      <c r="N321" s="4" t="s">
        <v>780</v>
      </c>
      <c r="O321" s="3">
        <v>2018</v>
      </c>
      <c r="P321" s="5" t="s">
        <v>72</v>
      </c>
      <c r="Q321" s="4" t="s">
        <v>813</v>
      </c>
      <c r="R321" s="4" t="s">
        <v>81</v>
      </c>
      <c r="S321" s="6">
        <v>370212.76</v>
      </c>
      <c r="T321" s="4" t="s">
        <v>74</v>
      </c>
      <c r="U321" s="4" t="s">
        <v>74</v>
      </c>
      <c r="V321" s="7">
        <f t="shared" si="8"/>
        <v>3354238.98</v>
      </c>
      <c r="W321" s="7"/>
      <c r="X321" s="8">
        <v>2018</v>
      </c>
      <c r="Y321" s="9" t="s">
        <v>171</v>
      </c>
      <c r="Z321" s="10">
        <v>43140</v>
      </c>
      <c r="AA321" s="9">
        <v>3354238.98</v>
      </c>
      <c r="AB321" s="10"/>
      <c r="AC321" s="9"/>
      <c r="AD321" s="10"/>
      <c r="AE321" s="9"/>
      <c r="AF321" s="10"/>
      <c r="AG321" s="9"/>
      <c r="AH321" s="10"/>
      <c r="AI321" s="9"/>
      <c r="AJ321" s="10"/>
      <c r="AK321" s="9"/>
      <c r="AL321" s="10"/>
      <c r="AM321" s="9"/>
      <c r="AN321" s="10"/>
      <c r="AO321" s="9"/>
      <c r="AP321" s="10"/>
      <c r="AQ321" s="9"/>
      <c r="AR321" s="10"/>
      <c r="AS321" s="9"/>
      <c r="AT321" s="10"/>
      <c r="AU321" s="9"/>
      <c r="AV321" s="10"/>
      <c r="AW321" s="9"/>
      <c r="AX321" s="10"/>
      <c r="AY321" s="9"/>
      <c r="AZ321" s="10"/>
      <c r="BA321" s="9"/>
      <c r="BB321" s="10"/>
      <c r="BC321" s="4"/>
      <c r="BD321" s="10"/>
      <c r="BE321" s="4"/>
      <c r="BF321" s="10"/>
      <c r="BG321" s="4"/>
      <c r="BH321" s="10"/>
      <c r="BI321" s="4"/>
      <c r="BJ321" s="9">
        <v>3291054.89</v>
      </c>
      <c r="BK321" s="11">
        <v>1</v>
      </c>
      <c r="BL321" s="12" t="s">
        <v>72</v>
      </c>
    </row>
    <row r="322" spans="1:64" ht="19.5" customHeight="1" x14ac:dyDescent="0.35">
      <c r="A322" s="3">
        <v>318</v>
      </c>
      <c r="B322" s="3" t="s">
        <v>63</v>
      </c>
      <c r="C322" s="3">
        <v>2387610</v>
      </c>
      <c r="D322" s="4" t="s">
        <v>1005</v>
      </c>
      <c r="E322" s="3" t="s">
        <v>1006</v>
      </c>
      <c r="F322" s="3" t="s">
        <v>66</v>
      </c>
      <c r="G322" s="4" t="s">
        <v>148</v>
      </c>
      <c r="H322" s="4" t="s">
        <v>148</v>
      </c>
      <c r="I322" s="4"/>
      <c r="J322" s="4" t="s">
        <v>1007</v>
      </c>
      <c r="K322" s="4" t="s">
        <v>70</v>
      </c>
      <c r="L322" s="4">
        <v>2037</v>
      </c>
      <c r="M322" s="4">
        <v>11713000</v>
      </c>
      <c r="N322" s="4" t="s">
        <v>71</v>
      </c>
      <c r="O322" s="3">
        <v>2018</v>
      </c>
      <c r="P322" s="5" t="s">
        <v>72</v>
      </c>
      <c r="Q322" s="4" t="s">
        <v>516</v>
      </c>
      <c r="R322" s="4" t="s">
        <v>81</v>
      </c>
      <c r="S322" s="6">
        <v>86583.15</v>
      </c>
      <c r="T322" s="4" t="s">
        <v>81</v>
      </c>
      <c r="U322" s="4" t="s">
        <v>74</v>
      </c>
      <c r="V322" s="7">
        <f t="shared" si="8"/>
        <v>3644156.39</v>
      </c>
      <c r="W322" s="7"/>
      <c r="X322" s="8">
        <v>2018</v>
      </c>
      <c r="Y322" s="9" t="s">
        <v>257</v>
      </c>
      <c r="Z322" s="10">
        <v>43193</v>
      </c>
      <c r="AA322" s="9">
        <v>3871270.01</v>
      </c>
      <c r="AB322" s="10">
        <v>43346</v>
      </c>
      <c r="AC322" s="9">
        <v>186502.09</v>
      </c>
      <c r="AD322" s="10">
        <v>43437</v>
      </c>
      <c r="AE322" s="9">
        <v>-316133.84999999963</v>
      </c>
      <c r="AF322" s="10">
        <v>43619</v>
      </c>
      <c r="AG322" s="9">
        <v>-97481.85999999987</v>
      </c>
      <c r="AH322" s="10"/>
      <c r="AI322" s="9"/>
      <c r="AJ322" s="10"/>
      <c r="AK322" s="9"/>
      <c r="AL322" s="10"/>
      <c r="AM322" s="9"/>
      <c r="AN322" s="10"/>
      <c r="AO322" s="9"/>
      <c r="AP322" s="10"/>
      <c r="AQ322" s="9"/>
      <c r="AR322" s="10"/>
      <c r="AS322" s="9"/>
      <c r="AT322" s="10"/>
      <c r="AU322" s="9"/>
      <c r="AV322" s="10"/>
      <c r="AW322" s="9"/>
      <c r="AX322" s="10"/>
      <c r="AY322" s="9"/>
      <c r="AZ322" s="10"/>
      <c r="BA322" s="9"/>
      <c r="BB322" s="10"/>
      <c r="BC322" s="4"/>
      <c r="BD322" s="10"/>
      <c r="BE322" s="4"/>
      <c r="BF322" s="10"/>
      <c r="BG322" s="4"/>
      <c r="BH322" s="10"/>
      <c r="BI322" s="4"/>
      <c r="BJ322" s="9">
        <v>3644156.39</v>
      </c>
      <c r="BK322" s="11">
        <f t="shared" si="9"/>
        <v>1</v>
      </c>
      <c r="BL322" s="12" t="s">
        <v>72</v>
      </c>
    </row>
    <row r="323" spans="1:64" ht="19.5" customHeight="1" x14ac:dyDescent="0.35">
      <c r="A323" s="3">
        <v>319</v>
      </c>
      <c r="B323" s="3" t="s">
        <v>63</v>
      </c>
      <c r="C323" s="3">
        <v>2328129</v>
      </c>
      <c r="D323" s="4" t="s">
        <v>1008</v>
      </c>
      <c r="E323" s="3" t="s">
        <v>732</v>
      </c>
      <c r="F323" s="3" t="s">
        <v>66</v>
      </c>
      <c r="G323" s="4" t="s">
        <v>99</v>
      </c>
      <c r="H323" s="4" t="s">
        <v>733</v>
      </c>
      <c r="I323" s="4"/>
      <c r="J323" s="4" t="s">
        <v>734</v>
      </c>
      <c r="K323" s="4" t="s">
        <v>70</v>
      </c>
      <c r="L323" s="4">
        <v>45435</v>
      </c>
      <c r="M323" s="4">
        <v>45435</v>
      </c>
      <c r="N323" s="4" t="s">
        <v>71</v>
      </c>
      <c r="O323" s="3">
        <v>2018</v>
      </c>
      <c r="P323" s="5" t="s">
        <v>72</v>
      </c>
      <c r="Q323" s="4" t="s">
        <v>80</v>
      </c>
      <c r="R323" s="4" t="s">
        <v>81</v>
      </c>
      <c r="S323" s="6">
        <v>235933.03</v>
      </c>
      <c r="T323" s="4" t="s">
        <v>74</v>
      </c>
      <c r="U323" s="4" t="s">
        <v>74</v>
      </c>
      <c r="V323" s="7">
        <f t="shared" si="8"/>
        <v>18097633.93</v>
      </c>
      <c r="W323" s="7"/>
      <c r="X323" s="8">
        <v>2018</v>
      </c>
      <c r="Y323" s="9" t="s">
        <v>257</v>
      </c>
      <c r="Z323" s="10">
        <v>43202</v>
      </c>
      <c r="AA323" s="9">
        <v>17547082.670000002</v>
      </c>
      <c r="AB323" s="10">
        <v>43255</v>
      </c>
      <c r="AC323" s="9">
        <v>-43933.800000000745</v>
      </c>
      <c r="AD323" s="10">
        <v>43480</v>
      </c>
      <c r="AE323" s="9">
        <v>353298.48999999836</v>
      </c>
      <c r="AF323" s="10">
        <v>44383</v>
      </c>
      <c r="AG323" s="9">
        <v>241186.57</v>
      </c>
      <c r="AH323" s="10"/>
      <c r="AI323" s="9"/>
      <c r="AJ323" s="10"/>
      <c r="AK323" s="9"/>
      <c r="AL323" s="10"/>
      <c r="AM323" s="9"/>
      <c r="AN323" s="10"/>
      <c r="AO323" s="9"/>
      <c r="AP323" s="10"/>
      <c r="AQ323" s="9"/>
      <c r="AR323" s="10"/>
      <c r="AS323" s="9"/>
      <c r="AT323" s="10"/>
      <c r="AU323" s="9"/>
      <c r="AV323" s="10"/>
      <c r="AW323" s="9"/>
      <c r="AX323" s="10"/>
      <c r="AY323" s="9"/>
      <c r="AZ323" s="10"/>
      <c r="BA323" s="9"/>
      <c r="BB323" s="10"/>
      <c r="BC323" s="4"/>
      <c r="BD323" s="10"/>
      <c r="BE323" s="4"/>
      <c r="BF323" s="10"/>
      <c r="BG323" s="4"/>
      <c r="BH323" s="10"/>
      <c r="BI323" s="4"/>
      <c r="BJ323" s="9">
        <v>18073633.93</v>
      </c>
      <c r="BK323" s="11">
        <v>1</v>
      </c>
      <c r="BL323" s="12" t="s">
        <v>72</v>
      </c>
    </row>
    <row r="324" spans="1:64" ht="19.5" customHeight="1" x14ac:dyDescent="0.35">
      <c r="A324" s="3">
        <v>320</v>
      </c>
      <c r="B324" s="3" t="s">
        <v>63</v>
      </c>
      <c r="C324" s="3">
        <v>2174300</v>
      </c>
      <c r="D324" s="4" t="s">
        <v>1009</v>
      </c>
      <c r="E324" s="3" t="s">
        <v>827</v>
      </c>
      <c r="F324" s="3" t="s">
        <v>66</v>
      </c>
      <c r="G324" s="4" t="s">
        <v>246</v>
      </c>
      <c r="H324" s="4" t="s">
        <v>253</v>
      </c>
      <c r="I324" s="4"/>
      <c r="J324" s="4" t="s">
        <v>828</v>
      </c>
      <c r="K324" s="4" t="s">
        <v>239</v>
      </c>
      <c r="L324" s="4">
        <v>67446</v>
      </c>
      <c r="M324" s="4">
        <v>67446</v>
      </c>
      <c r="N324" s="4" t="s">
        <v>71</v>
      </c>
      <c r="O324" s="3">
        <v>2018</v>
      </c>
      <c r="P324" s="5" t="s">
        <v>72</v>
      </c>
      <c r="Q324" s="4" t="s">
        <v>256</v>
      </c>
      <c r="R324" s="4" t="s">
        <v>74</v>
      </c>
      <c r="S324" s="6"/>
      <c r="T324" s="4" t="s">
        <v>74</v>
      </c>
      <c r="U324" s="4" t="s">
        <v>74</v>
      </c>
      <c r="V324" s="7">
        <f t="shared" si="8"/>
        <v>23721649.539999999</v>
      </c>
      <c r="W324" s="7"/>
      <c r="X324" s="8">
        <v>2018</v>
      </c>
      <c r="Y324" s="9" t="s">
        <v>102</v>
      </c>
      <c r="Z324" s="10">
        <v>43227</v>
      </c>
      <c r="AA324" s="9">
        <v>20637723.550000001</v>
      </c>
      <c r="AB324" s="10">
        <v>45639</v>
      </c>
      <c r="AC324" s="9">
        <v>3083925.9899999984</v>
      </c>
      <c r="AD324" s="10"/>
      <c r="AE324" s="9"/>
      <c r="AF324" s="10"/>
      <c r="AG324" s="9"/>
      <c r="AH324" s="10"/>
      <c r="AI324" s="9"/>
      <c r="AJ324" s="10"/>
      <c r="AK324" s="9"/>
      <c r="AL324" s="10"/>
      <c r="AM324" s="9"/>
      <c r="AN324" s="10"/>
      <c r="AO324" s="9"/>
      <c r="AP324" s="10"/>
      <c r="AQ324" s="9"/>
      <c r="AR324" s="10"/>
      <c r="AS324" s="9"/>
      <c r="AT324" s="10"/>
      <c r="AU324" s="9"/>
      <c r="AV324" s="10"/>
      <c r="AW324" s="9"/>
      <c r="AX324" s="10"/>
      <c r="AY324" s="9"/>
      <c r="AZ324" s="10"/>
      <c r="BA324" s="9"/>
      <c r="BB324" s="10"/>
      <c r="BC324" s="4"/>
      <c r="BD324" s="10"/>
      <c r="BE324" s="4"/>
      <c r="BF324" s="10"/>
      <c r="BG324" s="4"/>
      <c r="BH324" s="10"/>
      <c r="BI324" s="4"/>
      <c r="BJ324" s="9">
        <v>23721649.549999997</v>
      </c>
      <c r="BK324" s="11">
        <f t="shared" si="9"/>
        <v>1.0000000004215557</v>
      </c>
      <c r="BL324" s="12" t="s">
        <v>72</v>
      </c>
    </row>
    <row r="325" spans="1:64" ht="19.5" customHeight="1" x14ac:dyDescent="0.35">
      <c r="A325" s="3">
        <v>321</v>
      </c>
      <c r="B325" s="3" t="s">
        <v>63</v>
      </c>
      <c r="C325" s="3">
        <v>2309795</v>
      </c>
      <c r="D325" s="4" t="s">
        <v>1010</v>
      </c>
      <c r="E325" s="3" t="s">
        <v>748</v>
      </c>
      <c r="F325" s="3" t="s">
        <v>132</v>
      </c>
      <c r="G325" s="4" t="s">
        <v>246</v>
      </c>
      <c r="H325" s="4"/>
      <c r="I325" s="4"/>
      <c r="J325" s="4" t="s">
        <v>749</v>
      </c>
      <c r="K325" s="4" t="s">
        <v>134</v>
      </c>
      <c r="L325" s="4">
        <v>2050</v>
      </c>
      <c r="M325" s="4">
        <v>2050</v>
      </c>
      <c r="N325" s="4" t="s">
        <v>780</v>
      </c>
      <c r="O325" s="3">
        <v>2018</v>
      </c>
      <c r="P325" s="5" t="s">
        <v>72</v>
      </c>
      <c r="Q325" s="4" t="s">
        <v>750</v>
      </c>
      <c r="R325" s="4" t="s">
        <v>81</v>
      </c>
      <c r="S325" s="6">
        <v>351851.82</v>
      </c>
      <c r="T325" s="4" t="s">
        <v>74</v>
      </c>
      <c r="U325" s="4" t="s">
        <v>74</v>
      </c>
      <c r="V325" s="7">
        <f t="shared" ref="V325:V388" si="10">+W325+AA325+AC325+AE325+AG325+AI325+AK325+AM325+AO325+AQ325+AS325+AU325+AW325+AY325+BA325+BC325+BE325+BG325+BI325</f>
        <v>21939965.210000001</v>
      </c>
      <c r="W325" s="7"/>
      <c r="X325" s="8">
        <v>2018</v>
      </c>
      <c r="Y325" s="9" t="s">
        <v>136</v>
      </c>
      <c r="Z325" s="10">
        <v>43263</v>
      </c>
      <c r="AA325" s="9">
        <v>19398764</v>
      </c>
      <c r="AB325" s="10">
        <v>43858</v>
      </c>
      <c r="AC325" s="9">
        <v>1999264.75</v>
      </c>
      <c r="AD325" s="10">
        <v>45076</v>
      </c>
      <c r="AE325" s="9">
        <v>541936.46000000089</v>
      </c>
      <c r="AF325" s="10"/>
      <c r="AG325" s="9"/>
      <c r="AH325" s="10"/>
      <c r="AI325" s="9"/>
      <c r="AJ325" s="10"/>
      <c r="AK325" s="9"/>
      <c r="AL325" s="10"/>
      <c r="AM325" s="9"/>
      <c r="AN325" s="10"/>
      <c r="AO325" s="9"/>
      <c r="AP325" s="10"/>
      <c r="AQ325" s="9"/>
      <c r="AR325" s="10"/>
      <c r="AS325" s="9"/>
      <c r="AT325" s="10"/>
      <c r="AU325" s="9"/>
      <c r="AV325" s="10"/>
      <c r="AW325" s="9"/>
      <c r="AX325" s="10"/>
      <c r="AY325" s="9"/>
      <c r="AZ325" s="10"/>
      <c r="BA325" s="9"/>
      <c r="BB325" s="10"/>
      <c r="BC325" s="4"/>
      <c r="BD325" s="10"/>
      <c r="BE325" s="4"/>
      <c r="BF325" s="10"/>
      <c r="BG325" s="4"/>
      <c r="BH325" s="10"/>
      <c r="BI325" s="4"/>
      <c r="BJ325" s="9">
        <v>21939965.210000001</v>
      </c>
      <c r="BK325" s="11">
        <f t="shared" ref="BK325:BK388" si="11">BJ325/V325</f>
        <v>1</v>
      </c>
      <c r="BL325" s="12" t="s">
        <v>72</v>
      </c>
    </row>
    <row r="326" spans="1:64" ht="19.5" customHeight="1" x14ac:dyDescent="0.35">
      <c r="A326" s="3">
        <v>322</v>
      </c>
      <c r="B326" s="3" t="s">
        <v>63</v>
      </c>
      <c r="C326" s="3">
        <v>2352575</v>
      </c>
      <c r="D326" s="4" t="s">
        <v>1011</v>
      </c>
      <c r="E326" s="3" t="s">
        <v>1012</v>
      </c>
      <c r="F326" s="3" t="s">
        <v>1013</v>
      </c>
      <c r="G326" s="4" t="s">
        <v>125</v>
      </c>
      <c r="H326" s="4"/>
      <c r="I326" s="4"/>
      <c r="J326" s="4" t="s">
        <v>1014</v>
      </c>
      <c r="K326" s="4" t="s">
        <v>116</v>
      </c>
      <c r="L326" s="4">
        <v>12111</v>
      </c>
      <c r="M326" s="4">
        <v>12111</v>
      </c>
      <c r="N326" s="4" t="s">
        <v>71</v>
      </c>
      <c r="O326" s="3">
        <v>2018</v>
      </c>
      <c r="P326" s="5" t="s">
        <v>72</v>
      </c>
      <c r="Q326" s="4" t="s">
        <v>840</v>
      </c>
      <c r="R326" s="4" t="s">
        <v>81</v>
      </c>
      <c r="S326" s="6">
        <v>180000</v>
      </c>
      <c r="T326" s="4" t="s">
        <v>74</v>
      </c>
      <c r="U326" s="4" t="s">
        <v>74</v>
      </c>
      <c r="V326" s="7">
        <f t="shared" si="10"/>
        <v>6431793.75</v>
      </c>
      <c r="W326" s="7"/>
      <c r="X326" s="8">
        <v>2018</v>
      </c>
      <c r="Y326" s="9" t="s">
        <v>140</v>
      </c>
      <c r="Z326" s="10">
        <v>43292</v>
      </c>
      <c r="AA326" s="9">
        <v>4888833</v>
      </c>
      <c r="AB326" s="10">
        <v>43564</v>
      </c>
      <c r="AC326" s="9">
        <v>1268006.6000000001</v>
      </c>
      <c r="AD326" s="10">
        <v>43809</v>
      </c>
      <c r="AE326" s="9"/>
      <c r="AF326" s="10">
        <v>44648</v>
      </c>
      <c r="AG326" s="9">
        <v>274954.15000000037</v>
      </c>
      <c r="AH326" s="10"/>
      <c r="AI326" s="9"/>
      <c r="AJ326" s="10"/>
      <c r="AK326" s="9"/>
      <c r="AL326" s="10"/>
      <c r="AM326" s="9"/>
      <c r="AN326" s="10"/>
      <c r="AO326" s="9"/>
      <c r="AP326" s="10"/>
      <c r="AQ326" s="9"/>
      <c r="AR326" s="10"/>
      <c r="AS326" s="9"/>
      <c r="AT326" s="10"/>
      <c r="AU326" s="9"/>
      <c r="AV326" s="10"/>
      <c r="AW326" s="9"/>
      <c r="AX326" s="10"/>
      <c r="AY326" s="9"/>
      <c r="AZ326" s="10"/>
      <c r="BA326" s="9"/>
      <c r="BB326" s="10"/>
      <c r="BC326" s="4"/>
      <c r="BD326" s="10"/>
      <c r="BE326" s="4"/>
      <c r="BF326" s="10"/>
      <c r="BG326" s="4"/>
      <c r="BH326" s="10"/>
      <c r="BI326" s="4"/>
      <c r="BJ326" s="9">
        <v>5769932.1200000001</v>
      </c>
      <c r="BK326" s="11">
        <v>1</v>
      </c>
      <c r="BL326" s="12" t="s">
        <v>72</v>
      </c>
    </row>
    <row r="327" spans="1:64" ht="19.5" customHeight="1" x14ac:dyDescent="0.35">
      <c r="A327" s="3">
        <v>323</v>
      </c>
      <c r="B327" s="3" t="s">
        <v>63</v>
      </c>
      <c r="C327" s="3">
        <v>2382021</v>
      </c>
      <c r="D327" s="4" t="s">
        <v>1015</v>
      </c>
      <c r="E327" s="3" t="s">
        <v>1016</v>
      </c>
      <c r="F327" s="3" t="s">
        <v>66</v>
      </c>
      <c r="G327" s="4" t="s">
        <v>198</v>
      </c>
      <c r="H327" s="4" t="s">
        <v>725</v>
      </c>
      <c r="I327" s="4"/>
      <c r="J327" s="4" t="s">
        <v>1017</v>
      </c>
      <c r="K327" s="4" t="s">
        <v>116</v>
      </c>
      <c r="L327" s="4">
        <v>0</v>
      </c>
      <c r="M327" s="4">
        <v>0</v>
      </c>
      <c r="N327" s="4" t="s">
        <v>780</v>
      </c>
      <c r="O327" s="3">
        <v>2018</v>
      </c>
      <c r="P327" s="5" t="s">
        <v>72</v>
      </c>
      <c r="Q327" s="4" t="s">
        <v>1018</v>
      </c>
      <c r="R327" s="4" t="s">
        <v>74</v>
      </c>
      <c r="S327" s="6"/>
      <c r="T327" s="4" t="s">
        <v>74</v>
      </c>
      <c r="U327" s="4" t="s">
        <v>74</v>
      </c>
      <c r="V327" s="7">
        <f t="shared" si="10"/>
        <v>4490175.7700000005</v>
      </c>
      <c r="W327" s="7"/>
      <c r="X327" s="8">
        <v>2018</v>
      </c>
      <c r="Y327" s="9" t="s">
        <v>87</v>
      </c>
      <c r="Z327" s="10">
        <v>43339</v>
      </c>
      <c r="AA327" s="9">
        <v>4391963.3699999992</v>
      </c>
      <c r="AB327" s="10">
        <v>43753</v>
      </c>
      <c r="AC327" s="9">
        <v>98212.400000001304</v>
      </c>
      <c r="AD327" s="10"/>
      <c r="AE327" s="9"/>
      <c r="AF327" s="10"/>
      <c r="AG327" s="9"/>
      <c r="AH327" s="10"/>
      <c r="AI327" s="9"/>
      <c r="AJ327" s="10"/>
      <c r="AK327" s="9"/>
      <c r="AL327" s="10"/>
      <c r="AM327" s="9"/>
      <c r="AN327" s="10"/>
      <c r="AO327" s="9"/>
      <c r="AP327" s="10"/>
      <c r="AQ327" s="9"/>
      <c r="AR327" s="10"/>
      <c r="AS327" s="9"/>
      <c r="AT327" s="10"/>
      <c r="AU327" s="9"/>
      <c r="AV327" s="10"/>
      <c r="AW327" s="9"/>
      <c r="AX327" s="10"/>
      <c r="AY327" s="9"/>
      <c r="AZ327" s="10"/>
      <c r="BA327" s="9"/>
      <c r="BB327" s="10"/>
      <c r="BC327" s="4"/>
      <c r="BD327" s="10"/>
      <c r="BE327" s="4"/>
      <c r="BF327" s="10"/>
      <c r="BG327" s="4"/>
      <c r="BH327" s="10"/>
      <c r="BI327" s="4"/>
      <c r="BJ327" s="9">
        <v>4490175.7699999996</v>
      </c>
      <c r="BK327" s="11">
        <f t="shared" si="11"/>
        <v>0.99999999999999978</v>
      </c>
      <c r="BL327" s="12" t="s">
        <v>72</v>
      </c>
    </row>
    <row r="328" spans="1:64" ht="19.5" customHeight="1" x14ac:dyDescent="0.35">
      <c r="A328" s="3">
        <v>324</v>
      </c>
      <c r="B328" s="3" t="s">
        <v>63</v>
      </c>
      <c r="C328" s="3">
        <v>2194935</v>
      </c>
      <c r="D328" s="4" t="s">
        <v>1019</v>
      </c>
      <c r="E328" s="3" t="s">
        <v>2902</v>
      </c>
      <c r="F328" s="3" t="s">
        <v>670</v>
      </c>
      <c r="G328" s="4" t="s">
        <v>180</v>
      </c>
      <c r="H328" s="4"/>
      <c r="I328" s="4"/>
      <c r="J328" s="4" t="s">
        <v>694</v>
      </c>
      <c r="K328" s="4" t="s">
        <v>162</v>
      </c>
      <c r="L328" s="4">
        <v>33419</v>
      </c>
      <c r="M328" s="4">
        <v>33419</v>
      </c>
      <c r="N328" s="4" t="s">
        <v>71</v>
      </c>
      <c r="O328" s="3">
        <v>2018</v>
      </c>
      <c r="P328" s="5" t="s">
        <v>122</v>
      </c>
      <c r="Q328" s="4" t="s">
        <v>270</v>
      </c>
      <c r="R328" s="4" t="s">
        <v>81</v>
      </c>
      <c r="S328" s="6">
        <v>2853620.01</v>
      </c>
      <c r="T328" s="4" t="s">
        <v>74</v>
      </c>
      <c r="U328" s="4" t="s">
        <v>74</v>
      </c>
      <c r="V328" s="7">
        <f t="shared" si="10"/>
        <v>222658241.22999996</v>
      </c>
      <c r="W328" s="7"/>
      <c r="X328" s="8">
        <v>2018</v>
      </c>
      <c r="Y328" s="9" t="s">
        <v>96</v>
      </c>
      <c r="Z328" s="10">
        <v>43360</v>
      </c>
      <c r="AA328" s="9">
        <v>92313133.409999996</v>
      </c>
      <c r="AB328" s="10">
        <v>44347</v>
      </c>
      <c r="AC328" s="9"/>
      <c r="AD328" s="10">
        <v>44394</v>
      </c>
      <c r="AE328" s="9">
        <v>93848317.360000014</v>
      </c>
      <c r="AF328" s="10">
        <v>45096</v>
      </c>
      <c r="AG328" s="9">
        <v>1256059.7999999821</v>
      </c>
      <c r="AH328" s="10">
        <v>45289</v>
      </c>
      <c r="AI328" s="9">
        <v>2223661.9300000072</v>
      </c>
      <c r="AJ328" s="10">
        <v>45596</v>
      </c>
      <c r="AK328" s="9">
        <v>30194837.610000014</v>
      </c>
      <c r="AL328" s="10">
        <v>45852</v>
      </c>
      <c r="AM328" s="9">
        <v>1439832.0399999619</v>
      </c>
      <c r="AN328" s="10">
        <v>46002</v>
      </c>
      <c r="AO328" s="9">
        <v>1382399.0799999833</v>
      </c>
      <c r="AP328" s="10">
        <v>46021</v>
      </c>
      <c r="AQ328" s="9"/>
      <c r="AR328" s="10"/>
      <c r="AS328" s="9"/>
      <c r="AT328" s="10"/>
      <c r="AU328" s="9"/>
      <c r="AV328" s="10"/>
      <c r="AW328" s="9"/>
      <c r="AX328" s="10"/>
      <c r="AY328" s="9"/>
      <c r="AZ328" s="10"/>
      <c r="BA328" s="9"/>
      <c r="BB328" s="10"/>
      <c r="BC328" s="4"/>
      <c r="BD328" s="10"/>
      <c r="BE328" s="4"/>
      <c r="BF328" s="10"/>
      <c r="BG328" s="4"/>
      <c r="BH328" s="10"/>
      <c r="BI328" s="4"/>
      <c r="BJ328" s="9">
        <v>194898895.90000001</v>
      </c>
      <c r="BK328" s="11">
        <f t="shared" si="11"/>
        <v>0.87532756399829237</v>
      </c>
      <c r="BL328" s="12" t="s">
        <v>2899</v>
      </c>
    </row>
    <row r="329" spans="1:64" ht="19.5" customHeight="1" x14ac:dyDescent="0.35">
      <c r="A329" s="3">
        <v>325</v>
      </c>
      <c r="B329" s="3" t="s">
        <v>63</v>
      </c>
      <c r="C329" s="3">
        <v>2306123</v>
      </c>
      <c r="D329" s="4" t="s">
        <v>1020</v>
      </c>
      <c r="E329" s="3" t="s">
        <v>383</v>
      </c>
      <c r="F329" s="3" t="s">
        <v>66</v>
      </c>
      <c r="G329" s="4" t="s">
        <v>174</v>
      </c>
      <c r="H329" s="4" t="s">
        <v>1021</v>
      </c>
      <c r="I329" s="4"/>
      <c r="J329" s="4" t="s">
        <v>384</v>
      </c>
      <c r="K329" s="4" t="s">
        <v>70</v>
      </c>
      <c r="L329" s="4">
        <v>11646</v>
      </c>
      <c r="M329" s="4">
        <v>11646</v>
      </c>
      <c r="N329" s="4" t="s">
        <v>780</v>
      </c>
      <c r="O329" s="3">
        <v>2018</v>
      </c>
      <c r="P329" s="5" t="s">
        <v>72</v>
      </c>
      <c r="Q329" s="4" t="s">
        <v>135</v>
      </c>
      <c r="R329" s="4" t="s">
        <v>74</v>
      </c>
      <c r="S329" s="6"/>
      <c r="T329" s="4" t="s">
        <v>74</v>
      </c>
      <c r="U329" s="4" t="s">
        <v>74</v>
      </c>
      <c r="V329" s="7">
        <f t="shared" si="10"/>
        <v>10865377.52</v>
      </c>
      <c r="W329" s="7"/>
      <c r="X329" s="8">
        <v>2018</v>
      </c>
      <c r="Y329" s="9" t="s">
        <v>145</v>
      </c>
      <c r="Z329" s="10">
        <v>43383</v>
      </c>
      <c r="AA329" s="9">
        <v>10341726.15</v>
      </c>
      <c r="AB329" s="10">
        <v>43595</v>
      </c>
      <c r="AC329" s="9"/>
      <c r="AD329" s="10">
        <v>45111</v>
      </c>
      <c r="AE329" s="9">
        <v>523651.36999999918</v>
      </c>
      <c r="AF329" s="10"/>
      <c r="AG329" s="9"/>
      <c r="AH329" s="10"/>
      <c r="AI329" s="9"/>
      <c r="AJ329" s="10"/>
      <c r="AK329" s="9"/>
      <c r="AL329" s="10"/>
      <c r="AM329" s="9"/>
      <c r="AN329" s="10"/>
      <c r="AO329" s="9"/>
      <c r="AP329" s="10"/>
      <c r="AQ329" s="9"/>
      <c r="AR329" s="10"/>
      <c r="AS329" s="9"/>
      <c r="AT329" s="10"/>
      <c r="AU329" s="9"/>
      <c r="AV329" s="10"/>
      <c r="AW329" s="9"/>
      <c r="AX329" s="10"/>
      <c r="AY329" s="9"/>
      <c r="AZ329" s="10"/>
      <c r="BA329" s="9"/>
      <c r="BB329" s="10"/>
      <c r="BC329" s="4"/>
      <c r="BD329" s="10"/>
      <c r="BE329" s="4"/>
      <c r="BF329" s="10"/>
      <c r="BG329" s="4"/>
      <c r="BH329" s="10"/>
      <c r="BI329" s="4"/>
      <c r="BJ329" s="9">
        <v>10865377.52</v>
      </c>
      <c r="BK329" s="11">
        <f t="shared" si="11"/>
        <v>1</v>
      </c>
      <c r="BL329" s="12" t="s">
        <v>72</v>
      </c>
    </row>
    <row r="330" spans="1:64" ht="19.5" customHeight="1" x14ac:dyDescent="0.35">
      <c r="A330" s="3">
        <v>326</v>
      </c>
      <c r="B330" s="3" t="s">
        <v>63</v>
      </c>
      <c r="C330" s="3">
        <v>2190717</v>
      </c>
      <c r="D330" s="4" t="s">
        <v>1022</v>
      </c>
      <c r="E330" s="3" t="s">
        <v>383</v>
      </c>
      <c r="F330" s="3" t="s">
        <v>66</v>
      </c>
      <c r="G330" s="4" t="s">
        <v>174</v>
      </c>
      <c r="H330" s="4" t="s">
        <v>1021</v>
      </c>
      <c r="I330" s="4"/>
      <c r="J330" s="4" t="s">
        <v>384</v>
      </c>
      <c r="K330" s="4" t="s">
        <v>70</v>
      </c>
      <c r="L330" s="4">
        <v>15496</v>
      </c>
      <c r="M330" s="4">
        <v>15496</v>
      </c>
      <c r="N330" s="4" t="s">
        <v>780</v>
      </c>
      <c r="O330" s="3">
        <v>2018</v>
      </c>
      <c r="P330" s="5" t="s">
        <v>72</v>
      </c>
      <c r="Q330" s="4" t="s">
        <v>135</v>
      </c>
      <c r="R330" s="4" t="s">
        <v>74</v>
      </c>
      <c r="S330" s="6"/>
      <c r="T330" s="4" t="s">
        <v>74</v>
      </c>
      <c r="U330" s="4" t="s">
        <v>74</v>
      </c>
      <c r="V330" s="7">
        <f t="shared" si="10"/>
        <v>2609707.56</v>
      </c>
      <c r="W330" s="7"/>
      <c r="X330" s="8">
        <v>2018</v>
      </c>
      <c r="Y330" s="9" t="s">
        <v>96</v>
      </c>
      <c r="Z330" s="10">
        <v>43350</v>
      </c>
      <c r="AA330" s="9">
        <v>2480525.58</v>
      </c>
      <c r="AB330" s="10">
        <v>45111</v>
      </c>
      <c r="AC330" s="9">
        <v>129181.97999999998</v>
      </c>
      <c r="AD330" s="10"/>
      <c r="AE330" s="9"/>
      <c r="AF330" s="10"/>
      <c r="AG330" s="9"/>
      <c r="AH330" s="10"/>
      <c r="AI330" s="9"/>
      <c r="AJ330" s="10"/>
      <c r="AK330" s="9"/>
      <c r="AL330" s="10"/>
      <c r="AM330" s="9"/>
      <c r="AN330" s="10"/>
      <c r="AO330" s="9"/>
      <c r="AP330" s="10"/>
      <c r="AQ330" s="9"/>
      <c r="AR330" s="10"/>
      <c r="AS330" s="9"/>
      <c r="AT330" s="10"/>
      <c r="AU330" s="9"/>
      <c r="AV330" s="10"/>
      <c r="AW330" s="9"/>
      <c r="AX330" s="10"/>
      <c r="AY330" s="9"/>
      <c r="AZ330" s="10"/>
      <c r="BA330" s="9"/>
      <c r="BB330" s="10"/>
      <c r="BC330" s="4"/>
      <c r="BD330" s="10"/>
      <c r="BE330" s="4"/>
      <c r="BF330" s="10"/>
      <c r="BG330" s="4"/>
      <c r="BH330" s="10"/>
      <c r="BI330" s="4"/>
      <c r="BJ330" s="9">
        <v>2609707.56</v>
      </c>
      <c r="BK330" s="11">
        <f t="shared" si="11"/>
        <v>1</v>
      </c>
      <c r="BL330" s="12" t="s">
        <v>72</v>
      </c>
    </row>
    <row r="331" spans="1:64" ht="19.5" customHeight="1" x14ac:dyDescent="0.35">
      <c r="A331" s="3">
        <v>327</v>
      </c>
      <c r="B331" s="3" t="s">
        <v>63</v>
      </c>
      <c r="C331" s="3">
        <v>2353408</v>
      </c>
      <c r="D331" s="4" t="s">
        <v>1023</v>
      </c>
      <c r="E331" s="3" t="s">
        <v>1024</v>
      </c>
      <c r="F331" s="3" t="s">
        <v>66</v>
      </c>
      <c r="G331" s="4" t="s">
        <v>395</v>
      </c>
      <c r="H331" s="4" t="s">
        <v>1025</v>
      </c>
      <c r="I331" s="4"/>
      <c r="J331" s="4" t="s">
        <v>1026</v>
      </c>
      <c r="K331" s="4" t="s">
        <v>108</v>
      </c>
      <c r="L331" s="4">
        <v>12573</v>
      </c>
      <c r="M331" s="4">
        <v>12573</v>
      </c>
      <c r="N331" s="4" t="s">
        <v>780</v>
      </c>
      <c r="O331" s="3">
        <v>2018</v>
      </c>
      <c r="P331" s="5" t="s">
        <v>122</v>
      </c>
      <c r="Q331" s="4" t="s">
        <v>601</v>
      </c>
      <c r="R331" s="4" t="s">
        <v>74</v>
      </c>
      <c r="S331" s="6"/>
      <c r="T331" s="4" t="s">
        <v>74</v>
      </c>
      <c r="U331" s="4" t="s">
        <v>74</v>
      </c>
      <c r="V331" s="7">
        <f t="shared" si="10"/>
        <v>7959429.2399999993</v>
      </c>
      <c r="W331" s="7"/>
      <c r="X331" s="8">
        <v>2018</v>
      </c>
      <c r="Y331" s="9" t="s">
        <v>82</v>
      </c>
      <c r="Z331" s="10">
        <v>43430</v>
      </c>
      <c r="AA331" s="9">
        <v>9084845.5600000005</v>
      </c>
      <c r="AB331" s="10">
        <v>44279</v>
      </c>
      <c r="AC331" s="9">
        <v>-1125416.3200000012</v>
      </c>
      <c r="AD331" s="10"/>
      <c r="AE331" s="9"/>
      <c r="AF331" s="10"/>
      <c r="AG331" s="9"/>
      <c r="AH331" s="10"/>
      <c r="AI331" s="9"/>
      <c r="AJ331" s="10"/>
      <c r="AK331" s="9"/>
      <c r="AL331" s="10"/>
      <c r="AM331" s="9"/>
      <c r="AN331" s="10"/>
      <c r="AO331" s="9"/>
      <c r="AP331" s="10"/>
      <c r="AQ331" s="9"/>
      <c r="AR331" s="10"/>
      <c r="AS331" s="9"/>
      <c r="AT331" s="10"/>
      <c r="AU331" s="9"/>
      <c r="AV331" s="10"/>
      <c r="AW331" s="9"/>
      <c r="AX331" s="10"/>
      <c r="AY331" s="9"/>
      <c r="AZ331" s="10"/>
      <c r="BA331" s="9"/>
      <c r="BB331" s="10"/>
      <c r="BC331" s="4"/>
      <c r="BD331" s="10"/>
      <c r="BE331" s="4"/>
      <c r="BF331" s="10"/>
      <c r="BG331" s="4"/>
      <c r="BH331" s="10"/>
      <c r="BI331" s="4"/>
      <c r="BJ331" s="9">
        <v>5065515.42</v>
      </c>
      <c r="BK331" s="11">
        <f t="shared" si="11"/>
        <v>0.63641691725121741</v>
      </c>
      <c r="BL331" s="12" t="s">
        <v>224</v>
      </c>
    </row>
    <row r="332" spans="1:64" ht="19.5" customHeight="1" x14ac:dyDescent="0.35">
      <c r="A332" s="3">
        <v>328</v>
      </c>
      <c r="B332" s="3" t="s">
        <v>63</v>
      </c>
      <c r="C332" s="3">
        <v>2258111</v>
      </c>
      <c r="D332" s="4" t="s">
        <v>1027</v>
      </c>
      <c r="E332" s="3" t="s">
        <v>918</v>
      </c>
      <c r="F332" s="3" t="s">
        <v>132</v>
      </c>
      <c r="G332" s="4" t="s">
        <v>654</v>
      </c>
      <c r="H332" s="4"/>
      <c r="I332" s="4"/>
      <c r="J332" s="4" t="s">
        <v>919</v>
      </c>
      <c r="K332" s="4" t="s">
        <v>116</v>
      </c>
      <c r="L332" s="4">
        <v>156</v>
      </c>
      <c r="M332" s="4">
        <v>156</v>
      </c>
      <c r="N332" s="4" t="s">
        <v>780</v>
      </c>
      <c r="O332" s="3">
        <v>2018</v>
      </c>
      <c r="P332" s="5" t="s">
        <v>72</v>
      </c>
      <c r="Q332" s="4" t="s">
        <v>1028</v>
      </c>
      <c r="R332" s="4" t="s">
        <v>81</v>
      </c>
      <c r="S332" s="6">
        <v>105073.1</v>
      </c>
      <c r="T332" s="4" t="s">
        <v>74</v>
      </c>
      <c r="U332" s="4" t="s">
        <v>74</v>
      </c>
      <c r="V332" s="7">
        <f t="shared" si="10"/>
        <v>10777411.390000001</v>
      </c>
      <c r="W332" s="7"/>
      <c r="X332" s="8">
        <v>2018</v>
      </c>
      <c r="Y332" s="9" t="s">
        <v>110</v>
      </c>
      <c r="Z332" s="10">
        <v>43444</v>
      </c>
      <c r="AA332" s="9">
        <v>11429635.409999998</v>
      </c>
      <c r="AB332" s="10">
        <v>43830</v>
      </c>
      <c r="AC332" s="9">
        <v>34262.440000001341</v>
      </c>
      <c r="AD332" s="10">
        <v>44071</v>
      </c>
      <c r="AE332" s="9">
        <v>179872.28000000099</v>
      </c>
      <c r="AF332" s="10">
        <v>44272</v>
      </c>
      <c r="AG332" s="9">
        <v>47046.009999999776</v>
      </c>
      <c r="AH332" s="10">
        <v>44708</v>
      </c>
      <c r="AI332" s="9">
        <v>75633.210000000006</v>
      </c>
      <c r="AJ332" s="10">
        <v>44876</v>
      </c>
      <c r="AK332" s="9">
        <v>-989037.96000000089</v>
      </c>
      <c r="AL332" s="10"/>
      <c r="AM332" s="9"/>
      <c r="AN332" s="10"/>
      <c r="AO332" s="9"/>
      <c r="AP332" s="10"/>
      <c r="AQ332" s="9"/>
      <c r="AR332" s="10"/>
      <c r="AS332" s="9"/>
      <c r="AT332" s="10"/>
      <c r="AU332" s="9"/>
      <c r="AV332" s="10"/>
      <c r="AW332" s="9"/>
      <c r="AX332" s="10"/>
      <c r="AY332" s="9"/>
      <c r="AZ332" s="10"/>
      <c r="BA332" s="9"/>
      <c r="BB332" s="10"/>
      <c r="BC332" s="4"/>
      <c r="BD332" s="10"/>
      <c r="BE332" s="4"/>
      <c r="BF332" s="10"/>
      <c r="BG332" s="4"/>
      <c r="BH332" s="10"/>
      <c r="BI332" s="4"/>
      <c r="BJ332" s="9">
        <v>10777411.390000001</v>
      </c>
      <c r="BK332" s="11">
        <f t="shared" si="11"/>
        <v>1</v>
      </c>
      <c r="BL332" s="12" t="s">
        <v>72</v>
      </c>
    </row>
    <row r="333" spans="1:64" ht="19.5" customHeight="1" x14ac:dyDescent="0.35">
      <c r="A333" s="3">
        <v>329</v>
      </c>
      <c r="B333" s="3" t="s">
        <v>63</v>
      </c>
      <c r="C333" s="3">
        <v>2280718</v>
      </c>
      <c r="D333" s="4" t="s">
        <v>1029</v>
      </c>
      <c r="E333" s="3" t="s">
        <v>1030</v>
      </c>
      <c r="F333" s="3" t="s">
        <v>66</v>
      </c>
      <c r="G333" s="4" t="s">
        <v>180</v>
      </c>
      <c r="H333" s="4" t="s">
        <v>1031</v>
      </c>
      <c r="I333" s="4"/>
      <c r="J333" s="4" t="s">
        <v>1032</v>
      </c>
      <c r="K333" s="4" t="s">
        <v>108</v>
      </c>
      <c r="L333" s="4">
        <v>17198</v>
      </c>
      <c r="M333" s="4">
        <v>83695</v>
      </c>
      <c r="N333" s="4" t="s">
        <v>780</v>
      </c>
      <c r="O333" s="3">
        <v>2018</v>
      </c>
      <c r="P333" s="5" t="s">
        <v>122</v>
      </c>
      <c r="Q333" s="4" t="s">
        <v>601</v>
      </c>
      <c r="R333" s="4" t="s">
        <v>74</v>
      </c>
      <c r="S333" s="6"/>
      <c r="T333" s="4" t="s">
        <v>74</v>
      </c>
      <c r="U333" s="4" t="s">
        <v>74</v>
      </c>
      <c r="V333" s="7">
        <f t="shared" si="10"/>
        <v>3793160.4899999998</v>
      </c>
      <c r="W333" s="7"/>
      <c r="X333" s="8">
        <v>2018</v>
      </c>
      <c r="Y333" s="9" t="s">
        <v>110</v>
      </c>
      <c r="Z333" s="10">
        <v>43452</v>
      </c>
      <c r="AA333" s="9">
        <v>3793160.4899999998</v>
      </c>
      <c r="AB333" s="10"/>
      <c r="AC333" s="9"/>
      <c r="AD333" s="10"/>
      <c r="AE333" s="9"/>
      <c r="AF333" s="10"/>
      <c r="AG333" s="9"/>
      <c r="AH333" s="10"/>
      <c r="AI333" s="9"/>
      <c r="AJ333" s="10"/>
      <c r="AK333" s="9"/>
      <c r="AL333" s="10"/>
      <c r="AM333" s="9"/>
      <c r="AN333" s="10"/>
      <c r="AO333" s="9"/>
      <c r="AP333" s="10"/>
      <c r="AQ333" s="9"/>
      <c r="AR333" s="10"/>
      <c r="AS333" s="9"/>
      <c r="AT333" s="10"/>
      <c r="AU333" s="9"/>
      <c r="AV333" s="10"/>
      <c r="AW333" s="9"/>
      <c r="AX333" s="10"/>
      <c r="AY333" s="9"/>
      <c r="AZ333" s="10"/>
      <c r="BA333" s="9"/>
      <c r="BB333" s="10"/>
      <c r="BC333" s="4"/>
      <c r="BD333" s="10"/>
      <c r="BE333" s="4"/>
      <c r="BF333" s="10"/>
      <c r="BG333" s="4"/>
      <c r="BH333" s="10"/>
      <c r="BI333" s="4"/>
      <c r="BJ333" s="9">
        <v>0</v>
      </c>
      <c r="BK333" s="11">
        <f t="shared" si="11"/>
        <v>0</v>
      </c>
      <c r="BL333" s="12" t="s">
        <v>2899</v>
      </c>
    </row>
    <row r="334" spans="1:64" ht="19.5" customHeight="1" x14ac:dyDescent="0.35">
      <c r="A334" s="3">
        <v>330</v>
      </c>
      <c r="B334" s="3" t="s">
        <v>63</v>
      </c>
      <c r="C334" s="3">
        <v>2201198</v>
      </c>
      <c r="D334" s="4" t="s">
        <v>1033</v>
      </c>
      <c r="E334" s="3" t="s">
        <v>1034</v>
      </c>
      <c r="F334" s="3" t="s">
        <v>66</v>
      </c>
      <c r="G334" s="4" t="s">
        <v>198</v>
      </c>
      <c r="H334" s="4" t="s">
        <v>1035</v>
      </c>
      <c r="I334" s="4"/>
      <c r="J334" s="4" t="s">
        <v>1036</v>
      </c>
      <c r="K334" s="4" t="s">
        <v>116</v>
      </c>
      <c r="L334" s="4">
        <v>126</v>
      </c>
      <c r="M334" s="4">
        <v>126</v>
      </c>
      <c r="N334" s="4" t="s">
        <v>780</v>
      </c>
      <c r="O334" s="3">
        <v>2018</v>
      </c>
      <c r="P334" s="5" t="s">
        <v>72</v>
      </c>
      <c r="Q334" s="4" t="s">
        <v>1037</v>
      </c>
      <c r="R334" s="4" t="s">
        <v>74</v>
      </c>
      <c r="S334" s="6"/>
      <c r="T334" s="4" t="s">
        <v>74</v>
      </c>
      <c r="U334" s="4" t="s">
        <v>74</v>
      </c>
      <c r="V334" s="7">
        <f t="shared" si="10"/>
        <v>2614421.0699999998</v>
      </c>
      <c r="W334" s="7"/>
      <c r="X334" s="8">
        <v>2018</v>
      </c>
      <c r="Y334" s="9" t="s">
        <v>110</v>
      </c>
      <c r="Z334" s="10">
        <v>43438</v>
      </c>
      <c r="AA334" s="9">
        <v>2564490.02</v>
      </c>
      <c r="AB334" s="10">
        <v>43801</v>
      </c>
      <c r="AC334" s="9">
        <v>49931.049999999814</v>
      </c>
      <c r="AD334" s="10"/>
      <c r="AE334" s="9"/>
      <c r="AF334" s="10"/>
      <c r="AG334" s="9"/>
      <c r="AH334" s="10"/>
      <c r="AI334" s="9"/>
      <c r="AJ334" s="10"/>
      <c r="AK334" s="9"/>
      <c r="AL334" s="10"/>
      <c r="AM334" s="9"/>
      <c r="AN334" s="10"/>
      <c r="AO334" s="9"/>
      <c r="AP334" s="10"/>
      <c r="AQ334" s="9"/>
      <c r="AR334" s="10"/>
      <c r="AS334" s="9"/>
      <c r="AT334" s="10"/>
      <c r="AU334" s="9"/>
      <c r="AV334" s="10"/>
      <c r="AW334" s="9"/>
      <c r="AX334" s="10"/>
      <c r="AY334" s="9"/>
      <c r="AZ334" s="10"/>
      <c r="BA334" s="9"/>
      <c r="BB334" s="10"/>
      <c r="BC334" s="4"/>
      <c r="BD334" s="10"/>
      <c r="BE334" s="4"/>
      <c r="BF334" s="10"/>
      <c r="BG334" s="4"/>
      <c r="BH334" s="10"/>
      <c r="BI334" s="4"/>
      <c r="BJ334" s="9">
        <v>2614421.0699999998</v>
      </c>
      <c r="BK334" s="11">
        <f t="shared" si="11"/>
        <v>1</v>
      </c>
      <c r="BL334" s="12" t="s">
        <v>72</v>
      </c>
    </row>
    <row r="335" spans="1:64" ht="19.5" customHeight="1" x14ac:dyDescent="0.35">
      <c r="A335" s="3">
        <v>331</v>
      </c>
      <c r="B335" s="3" t="s">
        <v>63</v>
      </c>
      <c r="C335" s="3">
        <v>2327370</v>
      </c>
      <c r="D335" s="4" t="s">
        <v>1038</v>
      </c>
      <c r="E335" s="3" t="s">
        <v>2902</v>
      </c>
      <c r="F335" s="3" t="s">
        <v>670</v>
      </c>
      <c r="G335" s="4" t="s">
        <v>246</v>
      </c>
      <c r="H335" s="4" t="s">
        <v>457</v>
      </c>
      <c r="I335" s="4"/>
      <c r="J335" s="4" t="s">
        <v>694</v>
      </c>
      <c r="K335" s="4" t="s">
        <v>162</v>
      </c>
      <c r="L335" s="4">
        <v>82411</v>
      </c>
      <c r="M335" s="4">
        <v>82411</v>
      </c>
      <c r="N335" s="4" t="s">
        <v>71</v>
      </c>
      <c r="O335" s="3">
        <v>2018</v>
      </c>
      <c r="P335" s="5" t="s">
        <v>72</v>
      </c>
      <c r="Q335" s="4" t="s">
        <v>460</v>
      </c>
      <c r="R335" s="4" t="s">
        <v>81</v>
      </c>
      <c r="S335" s="6">
        <v>122418</v>
      </c>
      <c r="T335" s="4" t="s">
        <v>81</v>
      </c>
      <c r="U335" s="4" t="s">
        <v>74</v>
      </c>
      <c r="V335" s="7">
        <f t="shared" si="10"/>
        <v>6700239.21</v>
      </c>
      <c r="W335" s="7"/>
      <c r="X335" s="8">
        <v>2019</v>
      </c>
      <c r="Y335" s="9" t="s">
        <v>171</v>
      </c>
      <c r="Z335" s="10">
        <v>43524</v>
      </c>
      <c r="AA335" s="9">
        <v>3838356</v>
      </c>
      <c r="AB335" s="10">
        <v>44386</v>
      </c>
      <c r="AC335" s="9">
        <v>2861883.21</v>
      </c>
      <c r="AD335" s="10"/>
      <c r="AE335" s="9"/>
      <c r="AF335" s="10"/>
      <c r="AG335" s="9"/>
      <c r="AH335" s="10"/>
      <c r="AI335" s="9"/>
      <c r="AJ335" s="10"/>
      <c r="AK335" s="9"/>
      <c r="AL335" s="10"/>
      <c r="AM335" s="9"/>
      <c r="AN335" s="10"/>
      <c r="AO335" s="9"/>
      <c r="AP335" s="10"/>
      <c r="AQ335" s="9"/>
      <c r="AR335" s="10"/>
      <c r="AS335" s="9"/>
      <c r="AT335" s="10"/>
      <c r="AU335" s="9"/>
      <c r="AV335" s="10"/>
      <c r="AW335" s="9"/>
      <c r="AX335" s="10"/>
      <c r="AY335" s="9"/>
      <c r="AZ335" s="10"/>
      <c r="BA335" s="9"/>
      <c r="BB335" s="10"/>
      <c r="BC335" s="4"/>
      <c r="BD335" s="10"/>
      <c r="BE335" s="4"/>
      <c r="BF335" s="10"/>
      <c r="BG335" s="4"/>
      <c r="BH335" s="10"/>
      <c r="BI335" s="4"/>
      <c r="BJ335" s="9">
        <v>6158189.9600000009</v>
      </c>
      <c r="BK335" s="11">
        <v>1</v>
      </c>
      <c r="BL335" s="12" t="s">
        <v>72</v>
      </c>
    </row>
    <row r="336" spans="1:64" ht="19.5" customHeight="1" x14ac:dyDescent="0.35">
      <c r="A336" s="3">
        <v>332</v>
      </c>
      <c r="B336" s="3" t="s">
        <v>63</v>
      </c>
      <c r="C336" s="3">
        <v>2308227</v>
      </c>
      <c r="D336" s="4" t="s">
        <v>1039</v>
      </c>
      <c r="E336" s="3" t="s">
        <v>1040</v>
      </c>
      <c r="F336" s="3" t="s">
        <v>1013</v>
      </c>
      <c r="G336" s="4" t="s">
        <v>174</v>
      </c>
      <c r="H336" s="4"/>
      <c r="I336" s="4"/>
      <c r="J336" s="4" t="s">
        <v>1041</v>
      </c>
      <c r="K336" s="4" t="s">
        <v>116</v>
      </c>
      <c r="L336" s="4">
        <v>527</v>
      </c>
      <c r="M336" s="4">
        <v>527</v>
      </c>
      <c r="N336" s="4" t="s">
        <v>71</v>
      </c>
      <c r="O336" s="3">
        <v>2019</v>
      </c>
      <c r="P336" s="5" t="s">
        <v>72</v>
      </c>
      <c r="Q336" s="4" t="s">
        <v>1042</v>
      </c>
      <c r="R336" s="4" t="s">
        <v>81</v>
      </c>
      <c r="S336" s="6">
        <v>295000</v>
      </c>
      <c r="T336" s="4" t="s">
        <v>74</v>
      </c>
      <c r="U336" s="4" t="s">
        <v>74</v>
      </c>
      <c r="V336" s="7">
        <f t="shared" si="10"/>
        <v>12908708.219999999</v>
      </c>
      <c r="W336" s="7"/>
      <c r="X336" s="8">
        <v>2019</v>
      </c>
      <c r="Y336" s="9" t="s">
        <v>129</v>
      </c>
      <c r="Z336" s="10">
        <v>43552</v>
      </c>
      <c r="AA336" s="9">
        <v>8593805.5399999991</v>
      </c>
      <c r="AB336" s="10">
        <v>43615</v>
      </c>
      <c r="AC336" s="9"/>
      <c r="AD336" s="10">
        <v>43615</v>
      </c>
      <c r="AE336" s="9"/>
      <c r="AF336" s="10">
        <v>43726</v>
      </c>
      <c r="AG336" s="9">
        <v>4123269.54</v>
      </c>
      <c r="AH336" s="10">
        <v>43844</v>
      </c>
      <c r="AI336" s="9">
        <v>77000.000000001863</v>
      </c>
      <c r="AJ336" s="10">
        <v>44041</v>
      </c>
      <c r="AK336" s="9"/>
      <c r="AL336" s="10">
        <v>44062</v>
      </c>
      <c r="AM336" s="9">
        <v>-77000</v>
      </c>
      <c r="AN336" s="10">
        <v>44064</v>
      </c>
      <c r="AO336" s="9">
        <v>97202.009999999776</v>
      </c>
      <c r="AP336" s="10">
        <v>44104</v>
      </c>
      <c r="AQ336" s="9">
        <v>94431.129999998957</v>
      </c>
      <c r="AR336" s="10"/>
      <c r="AS336" s="9"/>
      <c r="AT336" s="10"/>
      <c r="AU336" s="9"/>
      <c r="AV336" s="10"/>
      <c r="AW336" s="9"/>
      <c r="AX336" s="10"/>
      <c r="AY336" s="9"/>
      <c r="AZ336" s="10"/>
      <c r="BA336" s="9"/>
      <c r="BB336" s="10"/>
      <c r="BC336" s="4"/>
      <c r="BD336" s="10"/>
      <c r="BE336" s="4"/>
      <c r="BF336" s="10"/>
      <c r="BG336" s="4"/>
      <c r="BH336" s="10"/>
      <c r="BI336" s="4"/>
      <c r="BJ336" s="9">
        <v>12908708.220000001</v>
      </c>
      <c r="BK336" s="11">
        <f t="shared" si="11"/>
        <v>1.0000000000000002</v>
      </c>
      <c r="BL336" s="12" t="s">
        <v>72</v>
      </c>
    </row>
    <row r="337" spans="1:64" ht="19.5" customHeight="1" x14ac:dyDescent="0.35">
      <c r="A337" s="3">
        <v>333</v>
      </c>
      <c r="B337" s="3" t="s">
        <v>63</v>
      </c>
      <c r="C337" s="3">
        <v>2415814</v>
      </c>
      <c r="D337" s="4" t="s">
        <v>1043</v>
      </c>
      <c r="E337" s="3" t="s">
        <v>544</v>
      </c>
      <c r="F337" s="3" t="s">
        <v>132</v>
      </c>
      <c r="G337" s="4" t="s">
        <v>174</v>
      </c>
      <c r="H337" s="4"/>
      <c r="I337" s="4"/>
      <c r="J337" s="4" t="s">
        <v>545</v>
      </c>
      <c r="K337" s="4" t="s">
        <v>116</v>
      </c>
      <c r="L337" s="4">
        <v>638</v>
      </c>
      <c r="M337" s="4">
        <v>5181</v>
      </c>
      <c r="N337" s="4" t="s">
        <v>780</v>
      </c>
      <c r="O337" s="3">
        <v>2019</v>
      </c>
      <c r="P337" s="5" t="s">
        <v>72</v>
      </c>
      <c r="Q337" s="4" t="s">
        <v>1044</v>
      </c>
      <c r="R337" s="4" t="s">
        <v>81</v>
      </c>
      <c r="S337" s="6">
        <v>450760</v>
      </c>
      <c r="T337" s="4" t="s">
        <v>81</v>
      </c>
      <c r="U337" s="4" t="s">
        <v>74</v>
      </c>
      <c r="V337" s="7">
        <f t="shared" si="10"/>
        <v>33224262.210000001</v>
      </c>
      <c r="W337" s="7"/>
      <c r="X337" s="8">
        <v>2019</v>
      </c>
      <c r="Y337" s="9" t="s">
        <v>102</v>
      </c>
      <c r="Z337" s="10">
        <v>43593</v>
      </c>
      <c r="AA337" s="9">
        <v>30000000</v>
      </c>
      <c r="AB337" s="10">
        <v>44194</v>
      </c>
      <c r="AC337" s="9">
        <v>2530840.7699999996</v>
      </c>
      <c r="AD337" s="10">
        <v>44393</v>
      </c>
      <c r="AE337" s="9">
        <v>600448.94000000134</v>
      </c>
      <c r="AF337" s="10">
        <v>44726</v>
      </c>
      <c r="AG337" s="9">
        <v>92972.5</v>
      </c>
      <c r="AH337" s="10"/>
      <c r="AI337" s="9"/>
      <c r="AJ337" s="10"/>
      <c r="AK337" s="9"/>
      <c r="AL337" s="10"/>
      <c r="AM337" s="9"/>
      <c r="AN337" s="10"/>
      <c r="AO337" s="9"/>
      <c r="AP337" s="10"/>
      <c r="AQ337" s="9"/>
      <c r="AR337" s="10"/>
      <c r="AS337" s="9"/>
      <c r="AT337" s="10"/>
      <c r="AU337" s="9"/>
      <c r="AV337" s="10"/>
      <c r="AW337" s="9"/>
      <c r="AX337" s="10"/>
      <c r="AY337" s="9"/>
      <c r="AZ337" s="10"/>
      <c r="BA337" s="9"/>
      <c r="BB337" s="10"/>
      <c r="BC337" s="4"/>
      <c r="BD337" s="10"/>
      <c r="BE337" s="4"/>
      <c r="BF337" s="10"/>
      <c r="BG337" s="4"/>
      <c r="BH337" s="10"/>
      <c r="BI337" s="4"/>
      <c r="BJ337" s="9">
        <v>33224262.209999997</v>
      </c>
      <c r="BK337" s="11">
        <f t="shared" si="11"/>
        <v>0.99999999999999989</v>
      </c>
      <c r="BL337" s="12" t="s">
        <v>72</v>
      </c>
    </row>
    <row r="338" spans="1:64" ht="19.5" customHeight="1" x14ac:dyDescent="0.35">
      <c r="A338" s="3">
        <v>334</v>
      </c>
      <c r="B338" s="3" t="s">
        <v>63</v>
      </c>
      <c r="C338" s="3">
        <v>2234866</v>
      </c>
      <c r="D338" s="4" t="s">
        <v>1045</v>
      </c>
      <c r="E338" s="3" t="s">
        <v>2901</v>
      </c>
      <c r="F338" s="3" t="s">
        <v>670</v>
      </c>
      <c r="G338" s="4" t="s">
        <v>158</v>
      </c>
      <c r="H338" s="4" t="s">
        <v>263</v>
      </c>
      <c r="I338" s="4" t="s">
        <v>263</v>
      </c>
      <c r="J338" s="4" t="s">
        <v>673</v>
      </c>
      <c r="K338" s="4" t="s">
        <v>116</v>
      </c>
      <c r="L338" s="4">
        <v>857</v>
      </c>
      <c r="M338" s="4">
        <v>8123</v>
      </c>
      <c r="N338" s="4" t="s">
        <v>71</v>
      </c>
      <c r="O338" s="3">
        <v>2019</v>
      </c>
      <c r="P338" s="5" t="s">
        <v>122</v>
      </c>
      <c r="Q338" s="4" t="s">
        <v>163</v>
      </c>
      <c r="R338" s="4" t="s">
        <v>81</v>
      </c>
      <c r="S338" s="6">
        <v>859291.58</v>
      </c>
      <c r="T338" s="4" t="s">
        <v>74</v>
      </c>
      <c r="U338" s="4" t="s">
        <v>74</v>
      </c>
      <c r="V338" s="7">
        <f t="shared" si="10"/>
        <v>37820485.460000001</v>
      </c>
      <c r="W338" s="7"/>
      <c r="X338" s="8">
        <v>2019</v>
      </c>
      <c r="Y338" s="9" t="s">
        <v>102</v>
      </c>
      <c r="Z338" s="10">
        <v>43614</v>
      </c>
      <c r="AA338" s="9">
        <v>23954449.66</v>
      </c>
      <c r="AB338" s="10">
        <v>44272</v>
      </c>
      <c r="AC338" s="9"/>
      <c r="AD338" s="10">
        <v>44788</v>
      </c>
      <c r="AE338" s="9">
        <v>11610824.09</v>
      </c>
      <c r="AF338" s="10">
        <v>45077</v>
      </c>
      <c r="AG338" s="9">
        <v>2255211.7100000009</v>
      </c>
      <c r="AH338" s="10"/>
      <c r="AI338" s="9"/>
      <c r="AJ338" s="10"/>
      <c r="AK338" s="9"/>
      <c r="AL338" s="10"/>
      <c r="AM338" s="9"/>
      <c r="AN338" s="10"/>
      <c r="AO338" s="9"/>
      <c r="AP338" s="10"/>
      <c r="AQ338" s="9"/>
      <c r="AR338" s="10"/>
      <c r="AS338" s="9"/>
      <c r="AT338" s="10"/>
      <c r="AU338" s="9"/>
      <c r="AV338" s="10"/>
      <c r="AW338" s="9"/>
      <c r="AX338" s="10"/>
      <c r="AY338" s="9"/>
      <c r="AZ338" s="10"/>
      <c r="BA338" s="9"/>
      <c r="BB338" s="10"/>
      <c r="BC338" s="4"/>
      <c r="BD338" s="10"/>
      <c r="BE338" s="4"/>
      <c r="BF338" s="10"/>
      <c r="BG338" s="4"/>
      <c r="BH338" s="10"/>
      <c r="BI338" s="4"/>
      <c r="BJ338" s="9">
        <v>37343485.240000002</v>
      </c>
      <c r="BK338" s="11">
        <f t="shared" si="11"/>
        <v>0.98738778166915686</v>
      </c>
      <c r="BL338" s="12" t="s">
        <v>2900</v>
      </c>
    </row>
    <row r="339" spans="1:64" ht="19.5" customHeight="1" x14ac:dyDescent="0.35">
      <c r="A339" s="3">
        <v>335</v>
      </c>
      <c r="B339" s="3" t="s">
        <v>63</v>
      </c>
      <c r="C339" s="3">
        <v>2335777</v>
      </c>
      <c r="D339" s="4" t="s">
        <v>1046</v>
      </c>
      <c r="E339" s="3" t="s">
        <v>1047</v>
      </c>
      <c r="F339" s="3" t="s">
        <v>66</v>
      </c>
      <c r="G339" s="4" t="s">
        <v>78</v>
      </c>
      <c r="H339" s="4" t="s">
        <v>78</v>
      </c>
      <c r="I339" s="4" t="s">
        <v>1048</v>
      </c>
      <c r="J339" s="4" t="s">
        <v>1049</v>
      </c>
      <c r="K339" s="4" t="s">
        <v>70</v>
      </c>
      <c r="L339" s="4">
        <v>6795</v>
      </c>
      <c r="M339" s="4">
        <v>6795</v>
      </c>
      <c r="N339" s="4" t="s">
        <v>780</v>
      </c>
      <c r="O339" s="3">
        <v>2019</v>
      </c>
      <c r="P339" s="5" t="s">
        <v>72</v>
      </c>
      <c r="Q339" s="4" t="s">
        <v>972</v>
      </c>
      <c r="R339" s="4" t="s">
        <v>796</v>
      </c>
      <c r="S339" s="6">
        <v>105040.3</v>
      </c>
      <c r="T339" s="4" t="s">
        <v>81</v>
      </c>
      <c r="U339" s="4" t="s">
        <v>74</v>
      </c>
      <c r="V339" s="7">
        <f t="shared" si="10"/>
        <v>2812247.07</v>
      </c>
      <c r="W339" s="7"/>
      <c r="X339" s="8">
        <v>2019</v>
      </c>
      <c r="Y339" s="9" t="s">
        <v>140</v>
      </c>
      <c r="Z339" s="10">
        <v>43657</v>
      </c>
      <c r="AA339" s="9">
        <v>2117475.46</v>
      </c>
      <c r="AB339" s="10">
        <v>43829</v>
      </c>
      <c r="AC339" s="9">
        <v>647195.85</v>
      </c>
      <c r="AD339" s="10">
        <v>44361</v>
      </c>
      <c r="AE339" s="9">
        <v>47575.759999999776</v>
      </c>
      <c r="AF339" s="10"/>
      <c r="AG339" s="9"/>
      <c r="AH339" s="10"/>
      <c r="AI339" s="9"/>
      <c r="AJ339" s="10"/>
      <c r="AK339" s="9"/>
      <c r="AL339" s="10"/>
      <c r="AM339" s="9"/>
      <c r="AN339" s="10"/>
      <c r="AO339" s="9"/>
      <c r="AP339" s="10"/>
      <c r="AQ339" s="9"/>
      <c r="AR339" s="10"/>
      <c r="AS339" s="9"/>
      <c r="AT339" s="10"/>
      <c r="AU339" s="9"/>
      <c r="AV339" s="10"/>
      <c r="AW339" s="9"/>
      <c r="AX339" s="10"/>
      <c r="AY339" s="9"/>
      <c r="AZ339" s="10"/>
      <c r="BA339" s="9"/>
      <c r="BB339" s="10"/>
      <c r="BC339" s="4"/>
      <c r="BD339" s="10"/>
      <c r="BE339" s="4"/>
      <c r="BF339" s="10"/>
      <c r="BG339" s="4"/>
      <c r="BH339" s="10"/>
      <c r="BI339" s="4"/>
      <c r="BJ339" s="9">
        <v>2812247.07</v>
      </c>
      <c r="BK339" s="11">
        <f t="shared" si="11"/>
        <v>1</v>
      </c>
      <c r="BL339" s="12" t="s">
        <v>72</v>
      </c>
    </row>
    <row r="340" spans="1:64" ht="19.5" customHeight="1" x14ac:dyDescent="0.35">
      <c r="A340" s="3">
        <v>336</v>
      </c>
      <c r="B340" s="3" t="s">
        <v>63</v>
      </c>
      <c r="C340" s="3">
        <v>2431703</v>
      </c>
      <c r="D340" s="4" t="s">
        <v>1050</v>
      </c>
      <c r="E340" s="3" t="s">
        <v>1051</v>
      </c>
      <c r="F340" s="3" t="s">
        <v>66</v>
      </c>
      <c r="G340" s="4" t="s">
        <v>198</v>
      </c>
      <c r="H340" s="4" t="s">
        <v>1035</v>
      </c>
      <c r="I340" s="4" t="s">
        <v>1052</v>
      </c>
      <c r="J340" s="4" t="s">
        <v>1053</v>
      </c>
      <c r="K340" s="4" t="s">
        <v>611</v>
      </c>
      <c r="L340" s="4">
        <v>435</v>
      </c>
      <c r="M340" s="4">
        <v>3450</v>
      </c>
      <c r="N340" s="4" t="s">
        <v>780</v>
      </c>
      <c r="O340" s="3">
        <v>2019</v>
      </c>
      <c r="P340" s="5" t="s">
        <v>72</v>
      </c>
      <c r="Q340" s="4" t="s">
        <v>1054</v>
      </c>
      <c r="R340" s="4" t="s">
        <v>81</v>
      </c>
      <c r="S340" s="6">
        <v>140872.89000000001</v>
      </c>
      <c r="T340" s="4" t="s">
        <v>81</v>
      </c>
      <c r="U340" s="4" t="s">
        <v>74</v>
      </c>
      <c r="V340" s="7">
        <f t="shared" si="10"/>
        <v>4941575.8499999996</v>
      </c>
      <c r="W340" s="7"/>
      <c r="X340" s="8">
        <v>2019</v>
      </c>
      <c r="Y340" s="9" t="s">
        <v>87</v>
      </c>
      <c r="Z340" s="10">
        <v>43686</v>
      </c>
      <c r="AA340" s="9">
        <v>3199841.35</v>
      </c>
      <c r="AB340" s="10">
        <v>43903</v>
      </c>
      <c r="AC340" s="9">
        <v>852838.12000000011</v>
      </c>
      <c r="AD340" s="10">
        <v>44196</v>
      </c>
      <c r="AE340" s="9">
        <v>641975.83999999939</v>
      </c>
      <c r="AF340" s="10">
        <v>44280</v>
      </c>
      <c r="AG340" s="9"/>
      <c r="AH340" s="10">
        <v>44585</v>
      </c>
      <c r="AI340" s="9">
        <v>246920.54000000004</v>
      </c>
      <c r="AJ340" s="10"/>
      <c r="AK340" s="9"/>
      <c r="AL340" s="10"/>
      <c r="AM340" s="9"/>
      <c r="AN340" s="10"/>
      <c r="AO340" s="9"/>
      <c r="AP340" s="10"/>
      <c r="AQ340" s="9"/>
      <c r="AR340" s="10"/>
      <c r="AS340" s="9"/>
      <c r="AT340" s="10"/>
      <c r="AU340" s="9"/>
      <c r="AV340" s="10"/>
      <c r="AW340" s="9"/>
      <c r="AX340" s="10"/>
      <c r="AY340" s="9"/>
      <c r="AZ340" s="10"/>
      <c r="BA340" s="9"/>
      <c r="BB340" s="10"/>
      <c r="BC340" s="4"/>
      <c r="BD340" s="10"/>
      <c r="BE340" s="4"/>
      <c r="BF340" s="10"/>
      <c r="BG340" s="4"/>
      <c r="BH340" s="10"/>
      <c r="BI340" s="4"/>
      <c r="BJ340" s="9">
        <v>4941575.8499999996</v>
      </c>
      <c r="BK340" s="11">
        <f t="shared" si="11"/>
        <v>1</v>
      </c>
      <c r="BL340" s="12" t="s">
        <v>72</v>
      </c>
    </row>
    <row r="341" spans="1:64" ht="19.5" customHeight="1" x14ac:dyDescent="0.35">
      <c r="A341" s="3">
        <v>337</v>
      </c>
      <c r="B341" s="3" t="s">
        <v>63</v>
      </c>
      <c r="C341" s="3">
        <v>2387810</v>
      </c>
      <c r="D341" s="4" t="s">
        <v>1055</v>
      </c>
      <c r="E341" s="3" t="s">
        <v>2904</v>
      </c>
      <c r="F341" s="3" t="s">
        <v>670</v>
      </c>
      <c r="G341" s="4" t="s">
        <v>180</v>
      </c>
      <c r="H341" s="4" t="s">
        <v>268</v>
      </c>
      <c r="I341" s="4" t="s">
        <v>268</v>
      </c>
      <c r="J341" s="4" t="s">
        <v>791</v>
      </c>
      <c r="K341" s="4" t="s">
        <v>134</v>
      </c>
      <c r="L341" s="4">
        <v>36882</v>
      </c>
      <c r="M341" s="4">
        <v>36882</v>
      </c>
      <c r="N341" s="4" t="s">
        <v>71</v>
      </c>
      <c r="O341" s="3">
        <v>2019</v>
      </c>
      <c r="P341" s="5" t="s">
        <v>122</v>
      </c>
      <c r="Q341" s="4" t="s">
        <v>270</v>
      </c>
      <c r="R341" s="4" t="s">
        <v>81</v>
      </c>
      <c r="S341" s="6">
        <v>3666524.44</v>
      </c>
      <c r="T341" s="4" t="s">
        <v>74</v>
      </c>
      <c r="U341" s="4" t="s">
        <v>74</v>
      </c>
      <c r="V341" s="7">
        <f t="shared" si="10"/>
        <v>221768951.80000001</v>
      </c>
      <c r="W341" s="7"/>
      <c r="X341" s="8">
        <v>2019</v>
      </c>
      <c r="Y341" s="9" t="s">
        <v>96</v>
      </c>
      <c r="Z341" s="10">
        <v>43733</v>
      </c>
      <c r="AA341" s="9">
        <v>137111368.97999999</v>
      </c>
      <c r="AB341" s="10">
        <v>44160</v>
      </c>
      <c r="AC341" s="9"/>
      <c r="AD341" s="10">
        <v>44175</v>
      </c>
      <c r="AE341" s="9">
        <v>10469.770000010729</v>
      </c>
      <c r="AF341" s="10">
        <v>44188</v>
      </c>
      <c r="AG341" s="9"/>
      <c r="AH341" s="10">
        <v>44221</v>
      </c>
      <c r="AI341" s="9"/>
      <c r="AJ341" s="10">
        <v>44323</v>
      </c>
      <c r="AK341" s="9"/>
      <c r="AL341" s="10">
        <v>44785</v>
      </c>
      <c r="AM341" s="9">
        <v>49801490.919999987</v>
      </c>
      <c r="AN341" s="10">
        <v>45084</v>
      </c>
      <c r="AO341" s="9">
        <v>8146499.630000025</v>
      </c>
      <c r="AP341" s="10">
        <v>45322</v>
      </c>
      <c r="AQ341" s="9">
        <v>797416.65999999642</v>
      </c>
      <c r="AR341" s="10">
        <v>45322</v>
      </c>
      <c r="AS341" s="9">
        <v>25901705.840000004</v>
      </c>
      <c r="AT341" s="10">
        <v>45469</v>
      </c>
      <c r="AU341" s="9"/>
      <c r="AV341" s="10">
        <v>45604</v>
      </c>
      <c r="AW341" s="9"/>
      <c r="AX341" s="10"/>
      <c r="AY341" s="9"/>
      <c r="AZ341" s="10"/>
      <c r="BA341" s="9"/>
      <c r="BB341" s="10"/>
      <c r="BC341" s="4"/>
      <c r="BD341" s="10"/>
      <c r="BE341" s="4"/>
      <c r="BF341" s="10"/>
      <c r="BG341" s="4"/>
      <c r="BH341" s="10"/>
      <c r="BI341" s="4"/>
      <c r="BJ341" s="9">
        <v>218331392.69</v>
      </c>
      <c r="BK341" s="11">
        <f t="shared" si="11"/>
        <v>0.98449936710211738</v>
      </c>
      <c r="BL341" s="12" t="s">
        <v>243</v>
      </c>
    </row>
    <row r="342" spans="1:64" ht="19.5" customHeight="1" x14ac:dyDescent="0.35">
      <c r="A342" s="3">
        <v>338</v>
      </c>
      <c r="B342" s="3" t="s">
        <v>63</v>
      </c>
      <c r="C342" s="3">
        <v>2162353</v>
      </c>
      <c r="D342" s="4" t="s">
        <v>1056</v>
      </c>
      <c r="E342" s="3" t="s">
        <v>1057</v>
      </c>
      <c r="F342" s="3" t="s">
        <v>66</v>
      </c>
      <c r="G342" s="4" t="s">
        <v>125</v>
      </c>
      <c r="H342" s="4" t="s">
        <v>125</v>
      </c>
      <c r="I342" s="4" t="s">
        <v>1058</v>
      </c>
      <c r="J342" s="4" t="s">
        <v>1059</v>
      </c>
      <c r="K342" s="4" t="s">
        <v>108</v>
      </c>
      <c r="L342" s="4">
        <v>87631</v>
      </c>
      <c r="M342" s="4">
        <v>87631</v>
      </c>
      <c r="N342" s="4" t="s">
        <v>780</v>
      </c>
      <c r="O342" s="3">
        <v>2019</v>
      </c>
      <c r="P342" s="5" t="s">
        <v>72</v>
      </c>
      <c r="Q342" s="4" t="s">
        <v>1060</v>
      </c>
      <c r="R342" s="4" t="s">
        <v>74</v>
      </c>
      <c r="S342" s="6"/>
      <c r="T342" s="4" t="s">
        <v>74</v>
      </c>
      <c r="U342" s="4" t="s">
        <v>74</v>
      </c>
      <c r="V342" s="7">
        <f t="shared" si="10"/>
        <v>9577245.9299999997</v>
      </c>
      <c r="W342" s="7"/>
      <c r="X342" s="8">
        <v>2019</v>
      </c>
      <c r="Y342" s="9" t="s">
        <v>96</v>
      </c>
      <c r="Z342" s="10">
        <v>43735</v>
      </c>
      <c r="AA342" s="9">
        <v>8662444.3599999994</v>
      </c>
      <c r="AB342" s="10">
        <v>44167</v>
      </c>
      <c r="AC342" s="9">
        <v>-630681.44999999925</v>
      </c>
      <c r="AD342" s="10">
        <v>44593</v>
      </c>
      <c r="AE342" s="9">
        <v>596044.40000000037</v>
      </c>
      <c r="AF342" s="10">
        <v>44876</v>
      </c>
      <c r="AG342" s="9">
        <v>949438.61999999918</v>
      </c>
      <c r="AH342" s="10">
        <v>45026</v>
      </c>
      <c r="AI342" s="9"/>
      <c r="AJ342" s="10"/>
      <c r="AK342" s="9"/>
      <c r="AL342" s="10"/>
      <c r="AM342" s="9"/>
      <c r="AN342" s="10"/>
      <c r="AO342" s="9"/>
      <c r="AP342" s="10"/>
      <c r="AQ342" s="9"/>
      <c r="AR342" s="10"/>
      <c r="AS342" s="9"/>
      <c r="AT342" s="10"/>
      <c r="AU342" s="9"/>
      <c r="AV342" s="10"/>
      <c r="AW342" s="9"/>
      <c r="AX342" s="10"/>
      <c r="AY342" s="9"/>
      <c r="AZ342" s="10"/>
      <c r="BA342" s="9"/>
      <c r="BB342" s="10"/>
      <c r="BC342" s="4"/>
      <c r="BD342" s="10"/>
      <c r="BE342" s="4"/>
      <c r="BF342" s="10"/>
      <c r="BG342" s="4"/>
      <c r="BH342" s="10"/>
      <c r="BI342" s="4"/>
      <c r="BJ342" s="9">
        <v>9577245.9299999997</v>
      </c>
      <c r="BK342" s="11">
        <f t="shared" si="11"/>
        <v>1</v>
      </c>
      <c r="BL342" s="12" t="s">
        <v>72</v>
      </c>
    </row>
    <row r="343" spans="1:64" ht="19.5" customHeight="1" x14ac:dyDescent="0.35">
      <c r="A343" s="3">
        <v>339</v>
      </c>
      <c r="B343" s="3" t="s">
        <v>63</v>
      </c>
      <c r="C343" s="3">
        <v>2397861</v>
      </c>
      <c r="D343" s="4" t="s">
        <v>1061</v>
      </c>
      <c r="E343" s="3" t="s">
        <v>2906</v>
      </c>
      <c r="F343" s="3" t="s">
        <v>670</v>
      </c>
      <c r="G343" s="4" t="s">
        <v>1062</v>
      </c>
      <c r="H343" s="4" t="s">
        <v>1063</v>
      </c>
      <c r="I343" s="4"/>
      <c r="J343" s="4" t="s">
        <v>966</v>
      </c>
      <c r="K343" s="4" t="s">
        <v>70</v>
      </c>
      <c r="L343" s="4">
        <v>2410</v>
      </c>
      <c r="M343" s="4">
        <v>24538</v>
      </c>
      <c r="N343" s="4" t="s">
        <v>71</v>
      </c>
      <c r="O343" s="3">
        <v>2019</v>
      </c>
      <c r="P343" s="5" t="s">
        <v>122</v>
      </c>
      <c r="Q343" s="4" t="s">
        <v>1064</v>
      </c>
      <c r="R343" s="4" t="s">
        <v>81</v>
      </c>
      <c r="S343" s="6">
        <v>864795.59</v>
      </c>
      <c r="T343" s="4" t="s">
        <v>74</v>
      </c>
      <c r="U343" s="4" t="s">
        <v>74</v>
      </c>
      <c r="V343" s="7">
        <f t="shared" si="10"/>
        <v>43889905.280000001</v>
      </c>
      <c r="W343" s="7"/>
      <c r="X343" s="8">
        <v>2019</v>
      </c>
      <c r="Y343" s="9" t="s">
        <v>145</v>
      </c>
      <c r="Z343" s="10">
        <v>43752</v>
      </c>
      <c r="AA343" s="9">
        <v>30188751.809999999</v>
      </c>
      <c r="AB343" s="10">
        <v>45103</v>
      </c>
      <c r="AC343" s="9">
        <v>13701153.470000003</v>
      </c>
      <c r="AD343" s="10">
        <v>45147</v>
      </c>
      <c r="AE343" s="9"/>
      <c r="AF343" s="10"/>
      <c r="AG343" s="9"/>
      <c r="AH343" s="10"/>
      <c r="AI343" s="9"/>
      <c r="AJ343" s="10"/>
      <c r="AK343" s="9"/>
      <c r="AL343" s="10"/>
      <c r="AM343" s="9"/>
      <c r="AN343" s="10"/>
      <c r="AO343" s="9"/>
      <c r="AP343" s="10"/>
      <c r="AQ343" s="9"/>
      <c r="AR343" s="10"/>
      <c r="AS343" s="9"/>
      <c r="AT343" s="10"/>
      <c r="AU343" s="9"/>
      <c r="AV343" s="10"/>
      <c r="AW343" s="9"/>
      <c r="AX343" s="10"/>
      <c r="AY343" s="9"/>
      <c r="AZ343" s="10"/>
      <c r="BA343" s="9"/>
      <c r="BB343" s="10"/>
      <c r="BC343" s="4"/>
      <c r="BD343" s="10"/>
      <c r="BE343" s="4"/>
      <c r="BF343" s="10"/>
      <c r="BG343" s="4"/>
      <c r="BH343" s="10"/>
      <c r="BI343" s="4"/>
      <c r="BJ343" s="9">
        <v>42505080.539999999</v>
      </c>
      <c r="BK343" s="11">
        <f t="shared" si="11"/>
        <v>0.96844776193602211</v>
      </c>
      <c r="BL343" s="12" t="s">
        <v>2900</v>
      </c>
    </row>
    <row r="344" spans="1:64" ht="19.5" customHeight="1" x14ac:dyDescent="0.35">
      <c r="A344" s="3">
        <v>340</v>
      </c>
      <c r="B344" s="3" t="s">
        <v>63</v>
      </c>
      <c r="C344" s="3">
        <v>2370853</v>
      </c>
      <c r="D344" s="4" t="s">
        <v>1065</v>
      </c>
      <c r="E344" s="3" t="s">
        <v>1066</v>
      </c>
      <c r="F344" s="3" t="s">
        <v>66</v>
      </c>
      <c r="G344" s="4" t="s">
        <v>153</v>
      </c>
      <c r="H344" s="4" t="s">
        <v>154</v>
      </c>
      <c r="I344" s="4" t="s">
        <v>716</v>
      </c>
      <c r="J344" s="4" t="s">
        <v>2723</v>
      </c>
      <c r="K344" s="4" t="s">
        <v>108</v>
      </c>
      <c r="L344" s="4">
        <v>6865</v>
      </c>
      <c r="M344" s="4">
        <v>20094</v>
      </c>
      <c r="N344" s="4" t="s">
        <v>780</v>
      </c>
      <c r="O344" s="3">
        <v>2019</v>
      </c>
      <c r="P344" s="5" t="s">
        <v>72</v>
      </c>
      <c r="Q344" s="4" t="s">
        <v>1067</v>
      </c>
      <c r="R344" s="4" t="s">
        <v>780</v>
      </c>
      <c r="S344" s="6">
        <v>59705.19</v>
      </c>
      <c r="T344" s="4" t="s">
        <v>81</v>
      </c>
      <c r="U344" s="4" t="s">
        <v>74</v>
      </c>
      <c r="V344" s="7">
        <f t="shared" si="10"/>
        <v>5476016.8600000003</v>
      </c>
      <c r="W344" s="7"/>
      <c r="X344" s="8">
        <v>2019</v>
      </c>
      <c r="Y344" s="9" t="s">
        <v>82</v>
      </c>
      <c r="Z344" s="10">
        <v>43784</v>
      </c>
      <c r="AA344" s="9">
        <v>3149023.11</v>
      </c>
      <c r="AB344" s="10">
        <v>43867</v>
      </c>
      <c r="AC344" s="9">
        <v>1539368.55</v>
      </c>
      <c r="AD344" s="10">
        <v>44109</v>
      </c>
      <c r="AE344" s="9">
        <v>463133.20000000019</v>
      </c>
      <c r="AF344" s="10">
        <v>44414</v>
      </c>
      <c r="AG344" s="9"/>
      <c r="AH344" s="10">
        <v>44676</v>
      </c>
      <c r="AI344" s="9">
        <v>324492</v>
      </c>
      <c r="AJ344" s="10"/>
      <c r="AK344" s="9"/>
      <c r="AL344" s="10"/>
      <c r="AM344" s="9"/>
      <c r="AN344" s="10"/>
      <c r="AO344" s="9"/>
      <c r="AP344" s="10"/>
      <c r="AQ344" s="9"/>
      <c r="AR344" s="10"/>
      <c r="AS344" s="9"/>
      <c r="AT344" s="10"/>
      <c r="AU344" s="9"/>
      <c r="AV344" s="10"/>
      <c r="AW344" s="9"/>
      <c r="AX344" s="10"/>
      <c r="AY344" s="9"/>
      <c r="AZ344" s="10"/>
      <c r="BA344" s="9"/>
      <c r="BB344" s="10"/>
      <c r="BC344" s="4"/>
      <c r="BD344" s="10"/>
      <c r="BE344" s="4"/>
      <c r="BF344" s="10"/>
      <c r="BG344" s="4"/>
      <c r="BH344" s="10"/>
      <c r="BI344" s="4"/>
      <c r="BJ344" s="9">
        <v>5476016.8599999994</v>
      </c>
      <c r="BK344" s="11">
        <f t="shared" si="11"/>
        <v>0.99999999999999978</v>
      </c>
      <c r="BL344" s="12" t="s">
        <v>72</v>
      </c>
    </row>
    <row r="345" spans="1:64" ht="19.5" customHeight="1" x14ac:dyDescent="0.35">
      <c r="A345" s="3">
        <v>341</v>
      </c>
      <c r="B345" s="3" t="s">
        <v>63</v>
      </c>
      <c r="C345" s="3">
        <v>2267894</v>
      </c>
      <c r="D345" s="4" t="s">
        <v>1068</v>
      </c>
      <c r="E345" s="3" t="s">
        <v>2908</v>
      </c>
      <c r="F345" s="3" t="s">
        <v>670</v>
      </c>
      <c r="G345" s="4" t="s">
        <v>335</v>
      </c>
      <c r="H345" s="4" t="s">
        <v>547</v>
      </c>
      <c r="I345" s="4" t="s">
        <v>1069</v>
      </c>
      <c r="J345" s="4" t="s">
        <v>2909</v>
      </c>
      <c r="K345" s="4" t="s">
        <v>301</v>
      </c>
      <c r="L345" s="4">
        <v>167</v>
      </c>
      <c r="M345" s="4">
        <v>844</v>
      </c>
      <c r="N345" s="4" t="s">
        <v>71</v>
      </c>
      <c r="O345" s="3">
        <v>2019</v>
      </c>
      <c r="P345" s="5" t="s">
        <v>122</v>
      </c>
      <c r="Q345" s="4" t="s">
        <v>1070</v>
      </c>
      <c r="R345" s="4" t="s">
        <v>81</v>
      </c>
      <c r="S345" s="6">
        <v>445053.7</v>
      </c>
      <c r="T345" s="4" t="s">
        <v>74</v>
      </c>
      <c r="U345" s="4" t="s">
        <v>74</v>
      </c>
      <c r="V345" s="7">
        <f t="shared" si="10"/>
        <v>19636770.469999999</v>
      </c>
      <c r="W345" s="7"/>
      <c r="X345" s="8">
        <v>2019</v>
      </c>
      <c r="Y345" s="9" t="s">
        <v>145</v>
      </c>
      <c r="Z345" s="10">
        <v>43768</v>
      </c>
      <c r="AA345" s="9">
        <v>13427334</v>
      </c>
      <c r="AB345" s="10">
        <v>43874</v>
      </c>
      <c r="AC345" s="9">
        <v>632272.15000000037</v>
      </c>
      <c r="AD345" s="10">
        <v>44701</v>
      </c>
      <c r="AE345" s="9">
        <v>5692761.4299999978</v>
      </c>
      <c r="AF345" s="10">
        <v>44952</v>
      </c>
      <c r="AG345" s="9"/>
      <c r="AH345" s="10">
        <v>45341</v>
      </c>
      <c r="AI345" s="9">
        <v>-310400</v>
      </c>
      <c r="AJ345" s="10">
        <v>45404</v>
      </c>
      <c r="AK345" s="9">
        <v>194802.8900000006</v>
      </c>
      <c r="AL345" s="10">
        <v>45562</v>
      </c>
      <c r="AM345" s="9"/>
      <c r="AN345" s="10"/>
      <c r="AO345" s="9"/>
      <c r="AP345" s="10"/>
      <c r="AQ345" s="9"/>
      <c r="AR345" s="10"/>
      <c r="AS345" s="9"/>
      <c r="AT345" s="10"/>
      <c r="AU345" s="9"/>
      <c r="AV345" s="10"/>
      <c r="AW345" s="9"/>
      <c r="AX345" s="10"/>
      <c r="AY345" s="9"/>
      <c r="AZ345" s="10"/>
      <c r="BA345" s="9"/>
      <c r="BB345" s="10"/>
      <c r="BC345" s="4"/>
      <c r="BD345" s="10"/>
      <c r="BE345" s="4"/>
      <c r="BF345" s="10"/>
      <c r="BG345" s="4"/>
      <c r="BH345" s="10"/>
      <c r="BI345" s="4"/>
      <c r="BJ345" s="9">
        <v>15288651.720000001</v>
      </c>
      <c r="BK345" s="11">
        <f t="shared" si="11"/>
        <v>0.77857261423700908</v>
      </c>
      <c r="BL345" s="12" t="s">
        <v>2899</v>
      </c>
    </row>
    <row r="346" spans="1:64" ht="19.5" customHeight="1" x14ac:dyDescent="0.35">
      <c r="A346" s="3">
        <v>342</v>
      </c>
      <c r="B346" s="3" t="s">
        <v>63</v>
      </c>
      <c r="C346" s="3">
        <v>2257561</v>
      </c>
      <c r="D346" s="4" t="s">
        <v>1071</v>
      </c>
      <c r="E346" s="3" t="s">
        <v>1072</v>
      </c>
      <c r="F346" s="3" t="s">
        <v>66</v>
      </c>
      <c r="G346" s="4" t="s">
        <v>654</v>
      </c>
      <c r="H346" s="4" t="s">
        <v>738</v>
      </c>
      <c r="I346" s="4"/>
      <c r="J346" s="4" t="s">
        <v>1073</v>
      </c>
      <c r="K346" s="4" t="s">
        <v>108</v>
      </c>
      <c r="L346" s="4">
        <v>186881</v>
      </c>
      <c r="M346" s="4">
        <v>186881</v>
      </c>
      <c r="N346" s="4" t="s">
        <v>780</v>
      </c>
      <c r="O346" s="3">
        <v>2019</v>
      </c>
      <c r="P346" s="5" t="s">
        <v>72</v>
      </c>
      <c r="Q346" s="4" t="s">
        <v>1067</v>
      </c>
      <c r="R346" s="4" t="s">
        <v>796</v>
      </c>
      <c r="S346" s="6">
        <v>112464.96000000001</v>
      </c>
      <c r="T346" s="4" t="s">
        <v>74</v>
      </c>
      <c r="U346" s="4" t="s">
        <v>74</v>
      </c>
      <c r="V346" s="7">
        <f t="shared" si="10"/>
        <v>12025881.26</v>
      </c>
      <c r="W346" s="7"/>
      <c r="X346" s="8">
        <v>2019</v>
      </c>
      <c r="Y346" s="9" t="s">
        <v>82</v>
      </c>
      <c r="Z346" s="10">
        <v>43781</v>
      </c>
      <c r="AA346" s="9">
        <v>11529165.51</v>
      </c>
      <c r="AB346" s="10">
        <v>44088</v>
      </c>
      <c r="AC346" s="9"/>
      <c r="AD346" s="10">
        <v>44104</v>
      </c>
      <c r="AE346" s="9"/>
      <c r="AF346" s="10">
        <v>44104</v>
      </c>
      <c r="AG346" s="9"/>
      <c r="AH346" s="10">
        <v>44154</v>
      </c>
      <c r="AI346" s="9"/>
      <c r="AJ346" s="10">
        <v>44168</v>
      </c>
      <c r="AK346" s="9">
        <v>496715.75</v>
      </c>
      <c r="AL346" s="10"/>
      <c r="AM346" s="9"/>
      <c r="AN346" s="10"/>
      <c r="AO346" s="9"/>
      <c r="AP346" s="10"/>
      <c r="AQ346" s="9"/>
      <c r="AR346" s="10"/>
      <c r="AS346" s="9"/>
      <c r="AT346" s="10"/>
      <c r="AU346" s="9"/>
      <c r="AV346" s="10"/>
      <c r="AW346" s="9"/>
      <c r="AX346" s="10"/>
      <c r="AY346" s="9"/>
      <c r="AZ346" s="10"/>
      <c r="BA346" s="9"/>
      <c r="BB346" s="10"/>
      <c r="BC346" s="4"/>
      <c r="BD346" s="10"/>
      <c r="BE346" s="4"/>
      <c r="BF346" s="10"/>
      <c r="BG346" s="4"/>
      <c r="BH346" s="10"/>
      <c r="BI346" s="4"/>
      <c r="BJ346" s="9">
        <v>12023652.960000001</v>
      </c>
      <c r="BK346" s="11">
        <v>1</v>
      </c>
      <c r="BL346" s="12" t="s">
        <v>72</v>
      </c>
    </row>
    <row r="347" spans="1:64" ht="19.5" customHeight="1" x14ac:dyDescent="0.35">
      <c r="A347" s="3">
        <v>343</v>
      </c>
      <c r="B347" s="3" t="s">
        <v>63</v>
      </c>
      <c r="C347" s="3">
        <v>2378293</v>
      </c>
      <c r="D347" s="4" t="s">
        <v>1074</v>
      </c>
      <c r="E347" s="3" t="s">
        <v>1075</v>
      </c>
      <c r="F347" s="3" t="s">
        <v>66</v>
      </c>
      <c r="G347" s="4" t="s">
        <v>784</v>
      </c>
      <c r="H347" s="4" t="s">
        <v>785</v>
      </c>
      <c r="I347" s="4"/>
      <c r="J347" s="4" t="s">
        <v>1076</v>
      </c>
      <c r="K347" s="4" t="s">
        <v>210</v>
      </c>
      <c r="L347" s="4">
        <v>237127</v>
      </c>
      <c r="M347" s="4">
        <v>237127</v>
      </c>
      <c r="N347" s="4" t="s">
        <v>780</v>
      </c>
      <c r="O347" s="3">
        <v>2019</v>
      </c>
      <c r="P347" s="5" t="s">
        <v>122</v>
      </c>
      <c r="Q347" s="4" t="s">
        <v>1077</v>
      </c>
      <c r="R347" s="4" t="s">
        <v>81</v>
      </c>
      <c r="S347" s="6">
        <v>247345.94</v>
      </c>
      <c r="T347" s="4" t="s">
        <v>74</v>
      </c>
      <c r="U347" s="4" t="s">
        <v>74</v>
      </c>
      <c r="V347" s="7">
        <f t="shared" si="10"/>
        <v>7054689.3799999999</v>
      </c>
      <c r="W347" s="7"/>
      <c r="X347" s="8">
        <v>2019</v>
      </c>
      <c r="Y347" s="9" t="s">
        <v>110</v>
      </c>
      <c r="Z347" s="10">
        <v>43829</v>
      </c>
      <c r="AA347" s="9">
        <v>4494872.8000000007</v>
      </c>
      <c r="AB347" s="10">
        <v>44259</v>
      </c>
      <c r="AC347" s="9"/>
      <c r="AD347" s="10">
        <v>44789</v>
      </c>
      <c r="AE347" s="9">
        <v>2243824.3899999997</v>
      </c>
      <c r="AF347" s="10">
        <v>44979</v>
      </c>
      <c r="AG347" s="9"/>
      <c r="AH347" s="10">
        <v>45030</v>
      </c>
      <c r="AI347" s="9"/>
      <c r="AJ347" s="10">
        <v>45091</v>
      </c>
      <c r="AK347" s="9">
        <v>-97311.450000000186</v>
      </c>
      <c r="AL347" s="10">
        <v>45145</v>
      </c>
      <c r="AM347" s="9"/>
      <c r="AN347" s="10">
        <v>45250</v>
      </c>
      <c r="AO347" s="9">
        <v>-1594.7099999999627</v>
      </c>
      <c r="AP347" s="10">
        <v>45266</v>
      </c>
      <c r="AQ347" s="9">
        <v>60953.439999999478</v>
      </c>
      <c r="AR347" s="10">
        <v>45642</v>
      </c>
      <c r="AS347" s="9">
        <v>353944.91000000015</v>
      </c>
      <c r="AT347" s="10"/>
      <c r="AU347" s="9"/>
      <c r="AV347" s="10"/>
      <c r="AW347" s="9"/>
      <c r="AX347" s="10"/>
      <c r="AY347" s="9"/>
      <c r="AZ347" s="10"/>
      <c r="BA347" s="9"/>
      <c r="BB347" s="10"/>
      <c r="BC347" s="4"/>
      <c r="BD347" s="10"/>
      <c r="BE347" s="4"/>
      <c r="BF347" s="10"/>
      <c r="BG347" s="4"/>
      <c r="BH347" s="10"/>
      <c r="BI347" s="4"/>
      <c r="BJ347" s="9">
        <v>6914849.7299999986</v>
      </c>
      <c r="BK347" s="11">
        <f t="shared" si="11"/>
        <v>0.98017777361021086</v>
      </c>
      <c r="BL347" s="12" t="s">
        <v>224</v>
      </c>
    </row>
    <row r="348" spans="1:64" ht="19.5" customHeight="1" x14ac:dyDescent="0.35">
      <c r="A348" s="3">
        <v>344</v>
      </c>
      <c r="B348" s="3" t="s">
        <v>63</v>
      </c>
      <c r="C348" s="3">
        <v>2381345</v>
      </c>
      <c r="D348" s="4" t="s">
        <v>1078</v>
      </c>
      <c r="E348" s="3" t="s">
        <v>2901</v>
      </c>
      <c r="F348" s="3" t="s">
        <v>670</v>
      </c>
      <c r="G348" s="4" t="s">
        <v>180</v>
      </c>
      <c r="H348" s="4"/>
      <c r="I348" s="4"/>
      <c r="J348" s="4" t="s">
        <v>673</v>
      </c>
      <c r="K348" s="4" t="s">
        <v>116</v>
      </c>
      <c r="L348" s="4">
        <v>0</v>
      </c>
      <c r="M348" s="4">
        <v>0</v>
      </c>
      <c r="N348" s="4" t="s">
        <v>71</v>
      </c>
      <c r="O348" s="3">
        <v>2019</v>
      </c>
      <c r="P348" s="5" t="s">
        <v>122</v>
      </c>
      <c r="Q348" s="4" t="s">
        <v>270</v>
      </c>
      <c r="R348" s="4" t="s">
        <v>81</v>
      </c>
      <c r="S348" s="6">
        <v>1753860.79</v>
      </c>
      <c r="T348" s="4" t="s">
        <v>81</v>
      </c>
      <c r="U348" s="4" t="s">
        <v>74</v>
      </c>
      <c r="V348" s="7">
        <f t="shared" si="10"/>
        <v>111113131.97</v>
      </c>
      <c r="W348" s="7"/>
      <c r="X348" s="8">
        <v>2019</v>
      </c>
      <c r="Y348" s="9" t="s">
        <v>110</v>
      </c>
      <c r="Z348" s="10">
        <v>43804</v>
      </c>
      <c r="AA348" s="9">
        <v>66650535.090000004</v>
      </c>
      <c r="AB348" s="10">
        <v>44280</v>
      </c>
      <c r="AC348" s="9"/>
      <c r="AD348" s="10">
        <v>45075</v>
      </c>
      <c r="AE348" s="9">
        <v>30954340.61999999</v>
      </c>
      <c r="AF348" s="10">
        <v>45176</v>
      </c>
      <c r="AG348" s="9"/>
      <c r="AH348" s="10">
        <v>45287</v>
      </c>
      <c r="AI348" s="9"/>
      <c r="AJ348" s="10">
        <v>45448</v>
      </c>
      <c r="AK348" s="9"/>
      <c r="AL348" s="10">
        <v>45516</v>
      </c>
      <c r="AM348" s="9"/>
      <c r="AN348" s="10">
        <v>45579</v>
      </c>
      <c r="AO348" s="9">
        <v>10045477.720000014</v>
      </c>
      <c r="AP348" s="10">
        <v>45645</v>
      </c>
      <c r="AQ348" s="9">
        <v>3462778.5399999917</v>
      </c>
      <c r="AR348" s="10"/>
      <c r="AS348" s="9"/>
      <c r="AT348" s="10"/>
      <c r="AU348" s="9"/>
      <c r="AV348" s="10"/>
      <c r="AW348" s="9"/>
      <c r="AX348" s="10"/>
      <c r="AY348" s="9"/>
      <c r="AZ348" s="10"/>
      <c r="BA348" s="9"/>
      <c r="BB348" s="10"/>
      <c r="BC348" s="4"/>
      <c r="BD348" s="10"/>
      <c r="BE348" s="4"/>
      <c r="BF348" s="10"/>
      <c r="BG348" s="4"/>
      <c r="BH348" s="10"/>
      <c r="BI348" s="4"/>
      <c r="BJ348" s="9">
        <v>110395959.83000001</v>
      </c>
      <c r="BK348" s="11">
        <f t="shared" si="11"/>
        <v>0.99354556813146422</v>
      </c>
      <c r="BL348" s="12" t="s">
        <v>2900</v>
      </c>
    </row>
    <row r="349" spans="1:64" ht="19.5" customHeight="1" x14ac:dyDescent="0.35">
      <c r="A349" s="3">
        <v>345</v>
      </c>
      <c r="B349" s="3" t="s">
        <v>63</v>
      </c>
      <c r="C349" s="3">
        <v>2427621</v>
      </c>
      <c r="D349" s="4" t="s">
        <v>1079</v>
      </c>
      <c r="E349" s="3" t="s">
        <v>2905</v>
      </c>
      <c r="F349" s="3" t="s">
        <v>670</v>
      </c>
      <c r="G349" s="4" t="s">
        <v>180</v>
      </c>
      <c r="H349" s="4" t="s">
        <v>426</v>
      </c>
      <c r="I349" s="4" t="s">
        <v>427</v>
      </c>
      <c r="J349" s="4" t="s">
        <v>834</v>
      </c>
      <c r="K349" s="4" t="s">
        <v>341</v>
      </c>
      <c r="L349" s="4">
        <v>241</v>
      </c>
      <c r="M349" s="4">
        <v>241</v>
      </c>
      <c r="N349" s="4" t="s">
        <v>71</v>
      </c>
      <c r="O349" s="3">
        <v>2019</v>
      </c>
      <c r="P349" s="5" t="s">
        <v>72</v>
      </c>
      <c r="Q349" s="4" t="s">
        <v>270</v>
      </c>
      <c r="R349" s="4" t="s">
        <v>81</v>
      </c>
      <c r="S349" s="6">
        <v>202003.8</v>
      </c>
      <c r="T349" s="4" t="s">
        <v>74</v>
      </c>
      <c r="U349" s="4" t="s">
        <v>74</v>
      </c>
      <c r="V349" s="7">
        <f t="shared" si="10"/>
        <v>6865762.3899999997</v>
      </c>
      <c r="W349" s="7"/>
      <c r="X349" s="8">
        <v>2019</v>
      </c>
      <c r="Y349" s="9" t="s">
        <v>110</v>
      </c>
      <c r="Z349" s="10">
        <v>43829</v>
      </c>
      <c r="AA349" s="9">
        <v>4714087</v>
      </c>
      <c r="AB349" s="10">
        <v>44086</v>
      </c>
      <c r="AC349" s="9"/>
      <c r="AD349" s="10">
        <v>44420</v>
      </c>
      <c r="AE349" s="9">
        <v>37003.799999999814</v>
      </c>
      <c r="AF349" s="10">
        <v>44650</v>
      </c>
      <c r="AG349" s="9">
        <v>1555455.5499999998</v>
      </c>
      <c r="AH349" s="10">
        <v>45260</v>
      </c>
      <c r="AI349" s="9"/>
      <c r="AJ349" s="10">
        <v>45289</v>
      </c>
      <c r="AK349" s="9">
        <v>559216.04</v>
      </c>
      <c r="AL349" s="10"/>
      <c r="AM349" s="9"/>
      <c r="AN349" s="10"/>
      <c r="AO349" s="9"/>
      <c r="AP349" s="10"/>
      <c r="AQ349" s="9"/>
      <c r="AR349" s="10"/>
      <c r="AS349" s="9"/>
      <c r="AT349" s="10"/>
      <c r="AU349" s="9"/>
      <c r="AV349" s="10"/>
      <c r="AW349" s="9"/>
      <c r="AX349" s="10"/>
      <c r="AY349" s="9"/>
      <c r="AZ349" s="10"/>
      <c r="BA349" s="9"/>
      <c r="BB349" s="10"/>
      <c r="BC349" s="4"/>
      <c r="BD349" s="10"/>
      <c r="BE349" s="4"/>
      <c r="BF349" s="10"/>
      <c r="BG349" s="4"/>
      <c r="BH349" s="10"/>
      <c r="BI349" s="4"/>
      <c r="BJ349" s="9">
        <v>6865762.3899999987</v>
      </c>
      <c r="BK349" s="11">
        <f t="shared" si="11"/>
        <v>0.99999999999999989</v>
      </c>
      <c r="BL349" s="12" t="s">
        <v>72</v>
      </c>
    </row>
    <row r="350" spans="1:64" ht="19.5" customHeight="1" x14ac:dyDescent="0.35">
      <c r="A350" s="3">
        <v>346</v>
      </c>
      <c r="B350" s="3" t="s">
        <v>63</v>
      </c>
      <c r="C350" s="3">
        <v>2452437</v>
      </c>
      <c r="D350" s="4" t="s">
        <v>1080</v>
      </c>
      <c r="E350" s="3" t="s">
        <v>1081</v>
      </c>
      <c r="F350" s="3" t="s">
        <v>66</v>
      </c>
      <c r="G350" s="4" t="s">
        <v>1062</v>
      </c>
      <c r="H350" s="4" t="s">
        <v>1082</v>
      </c>
      <c r="I350" s="4" t="s">
        <v>1083</v>
      </c>
      <c r="J350" s="4" t="s">
        <v>1084</v>
      </c>
      <c r="K350" s="4" t="s">
        <v>70</v>
      </c>
      <c r="L350" s="4">
        <v>1001</v>
      </c>
      <c r="M350" s="4">
        <v>7203</v>
      </c>
      <c r="N350" s="4" t="s">
        <v>780</v>
      </c>
      <c r="O350" s="3">
        <v>2019</v>
      </c>
      <c r="P350" s="5" t="s">
        <v>72</v>
      </c>
      <c r="Q350" s="4" t="s">
        <v>516</v>
      </c>
      <c r="R350" s="4" t="s">
        <v>81</v>
      </c>
      <c r="S350" s="6">
        <v>32100</v>
      </c>
      <c r="T350" s="4" t="s">
        <v>74</v>
      </c>
      <c r="U350" s="4" t="s">
        <v>74</v>
      </c>
      <c r="V350" s="7">
        <f t="shared" si="10"/>
        <v>2052325.13</v>
      </c>
      <c r="W350" s="7"/>
      <c r="X350" s="8">
        <v>2019</v>
      </c>
      <c r="Y350" s="9" t="s">
        <v>110</v>
      </c>
      <c r="Z350" s="10">
        <v>43804</v>
      </c>
      <c r="AA350" s="9">
        <v>1915546.23</v>
      </c>
      <c r="AB350" s="10">
        <v>43850</v>
      </c>
      <c r="AC350" s="9"/>
      <c r="AD350" s="10">
        <v>43987</v>
      </c>
      <c r="AE350" s="9"/>
      <c r="AF350" s="10">
        <v>44033</v>
      </c>
      <c r="AG350" s="9">
        <v>151123.76</v>
      </c>
      <c r="AH350" s="10">
        <v>44083</v>
      </c>
      <c r="AI350" s="9"/>
      <c r="AJ350" s="10">
        <v>44113</v>
      </c>
      <c r="AK350" s="9"/>
      <c r="AL350" s="10">
        <v>44671</v>
      </c>
      <c r="AM350" s="9"/>
      <c r="AN350" s="10">
        <v>44775</v>
      </c>
      <c r="AO350" s="9">
        <v>-14344.860000000102</v>
      </c>
      <c r="AP350" s="10"/>
      <c r="AQ350" s="9"/>
      <c r="AR350" s="10"/>
      <c r="AS350" s="9"/>
      <c r="AT350" s="10"/>
      <c r="AU350" s="9"/>
      <c r="AV350" s="10"/>
      <c r="AW350" s="9"/>
      <c r="AX350" s="10"/>
      <c r="AY350" s="9"/>
      <c r="AZ350" s="10"/>
      <c r="BA350" s="9"/>
      <c r="BB350" s="10"/>
      <c r="BC350" s="4"/>
      <c r="BD350" s="10"/>
      <c r="BE350" s="4"/>
      <c r="BF350" s="10"/>
      <c r="BG350" s="4"/>
      <c r="BH350" s="10"/>
      <c r="BI350" s="4"/>
      <c r="BJ350" s="9">
        <v>2052325.13</v>
      </c>
      <c r="BK350" s="11">
        <f t="shared" si="11"/>
        <v>1</v>
      </c>
      <c r="BL350" s="12" t="s">
        <v>72</v>
      </c>
    </row>
    <row r="351" spans="1:64" ht="19.5" customHeight="1" x14ac:dyDescent="0.35">
      <c r="A351" s="3">
        <v>347</v>
      </c>
      <c r="B351" s="3" t="s">
        <v>63</v>
      </c>
      <c r="C351" s="3">
        <v>2453106</v>
      </c>
      <c r="D351" s="4" t="s">
        <v>1085</v>
      </c>
      <c r="E351" s="3" t="s">
        <v>1081</v>
      </c>
      <c r="F351" s="3" t="s">
        <v>66</v>
      </c>
      <c r="G351" s="4" t="s">
        <v>1062</v>
      </c>
      <c r="H351" s="4" t="s">
        <v>1082</v>
      </c>
      <c r="I351" s="4" t="s">
        <v>1083</v>
      </c>
      <c r="J351" s="4" t="s">
        <v>1084</v>
      </c>
      <c r="K351" s="4" t="s">
        <v>70</v>
      </c>
      <c r="L351" s="4">
        <v>107000</v>
      </c>
      <c r="M351" s="4">
        <v>99520</v>
      </c>
      <c r="N351" s="4" t="s">
        <v>780</v>
      </c>
      <c r="O351" s="3">
        <v>2019</v>
      </c>
      <c r="P351" s="5" t="s">
        <v>72</v>
      </c>
      <c r="Q351" s="4" t="s">
        <v>516</v>
      </c>
      <c r="R351" s="4" t="s">
        <v>81</v>
      </c>
      <c r="S351" s="6">
        <v>31173</v>
      </c>
      <c r="T351" s="4" t="s">
        <v>74</v>
      </c>
      <c r="U351" s="4" t="s">
        <v>74</v>
      </c>
      <c r="V351" s="7">
        <f t="shared" si="10"/>
        <v>2893669.19</v>
      </c>
      <c r="W351" s="7"/>
      <c r="X351" s="8">
        <v>2019</v>
      </c>
      <c r="Y351" s="9" t="s">
        <v>110</v>
      </c>
      <c r="Z351" s="10">
        <v>43804</v>
      </c>
      <c r="AA351" s="9">
        <v>2201454.12</v>
      </c>
      <c r="AB351" s="10">
        <v>43850</v>
      </c>
      <c r="AC351" s="9"/>
      <c r="AD351" s="10">
        <v>43987</v>
      </c>
      <c r="AE351" s="9"/>
      <c r="AF351" s="10">
        <v>44033</v>
      </c>
      <c r="AG351" s="9">
        <v>590333.0299999998</v>
      </c>
      <c r="AH351" s="10">
        <v>44123</v>
      </c>
      <c r="AI351" s="9"/>
      <c r="AJ351" s="10">
        <v>44169</v>
      </c>
      <c r="AK351" s="9"/>
      <c r="AL351" s="10">
        <v>44671</v>
      </c>
      <c r="AM351" s="9"/>
      <c r="AN351" s="10">
        <v>44778</v>
      </c>
      <c r="AO351" s="9">
        <v>101882.04000000004</v>
      </c>
      <c r="AP351" s="10"/>
      <c r="AQ351" s="9"/>
      <c r="AR351" s="10"/>
      <c r="AS351" s="9"/>
      <c r="AT351" s="10"/>
      <c r="AU351" s="9"/>
      <c r="AV351" s="10"/>
      <c r="AW351" s="9"/>
      <c r="AX351" s="10"/>
      <c r="AY351" s="9"/>
      <c r="AZ351" s="10"/>
      <c r="BA351" s="9"/>
      <c r="BB351" s="10"/>
      <c r="BC351" s="4"/>
      <c r="BD351" s="10"/>
      <c r="BE351" s="4"/>
      <c r="BF351" s="10"/>
      <c r="BG351" s="4"/>
      <c r="BH351" s="10"/>
      <c r="BI351" s="4"/>
      <c r="BJ351" s="9">
        <v>2893669.19</v>
      </c>
      <c r="BK351" s="11">
        <f t="shared" si="11"/>
        <v>1</v>
      </c>
      <c r="BL351" s="12" t="s">
        <v>72</v>
      </c>
    </row>
    <row r="352" spans="1:64" ht="19.5" customHeight="1" x14ac:dyDescent="0.35">
      <c r="A352" s="3">
        <v>348</v>
      </c>
      <c r="B352" s="3" t="s">
        <v>63</v>
      </c>
      <c r="C352" s="3">
        <v>2415960</v>
      </c>
      <c r="D352" s="4" t="s">
        <v>1086</v>
      </c>
      <c r="E352" s="3" t="s">
        <v>1087</v>
      </c>
      <c r="F352" s="3" t="s">
        <v>66</v>
      </c>
      <c r="G352" s="4" t="s">
        <v>125</v>
      </c>
      <c r="H352" s="4" t="s">
        <v>125</v>
      </c>
      <c r="I352" s="4" t="s">
        <v>1088</v>
      </c>
      <c r="J352" s="4" t="s">
        <v>1089</v>
      </c>
      <c r="K352" s="4" t="s">
        <v>108</v>
      </c>
      <c r="L352" s="4">
        <v>116063</v>
      </c>
      <c r="M352" s="4">
        <v>1095141</v>
      </c>
      <c r="N352" s="4" t="s">
        <v>780</v>
      </c>
      <c r="O352" s="3">
        <v>2019</v>
      </c>
      <c r="P352" s="5" t="s">
        <v>122</v>
      </c>
      <c r="Q352" s="4" t="s">
        <v>601</v>
      </c>
      <c r="R352" s="4" t="s">
        <v>81</v>
      </c>
      <c r="S352" s="6">
        <v>341544.89</v>
      </c>
      <c r="T352" s="4" t="s">
        <v>81</v>
      </c>
      <c r="U352" s="4" t="s">
        <v>74</v>
      </c>
      <c r="V352" s="7">
        <f t="shared" si="10"/>
        <v>17989989.109999999</v>
      </c>
      <c r="W352" s="7"/>
      <c r="X352" s="8">
        <v>2020</v>
      </c>
      <c r="Y352" s="9" t="s">
        <v>171</v>
      </c>
      <c r="Z352" s="10">
        <v>43868</v>
      </c>
      <c r="AA352" s="9">
        <v>14884653.98</v>
      </c>
      <c r="AB352" s="10">
        <v>44705</v>
      </c>
      <c r="AC352" s="9">
        <v>3105335.129999999</v>
      </c>
      <c r="AD352" s="10"/>
      <c r="AE352" s="9"/>
      <c r="AF352" s="10"/>
      <c r="AG352" s="9"/>
      <c r="AH352" s="10"/>
      <c r="AI352" s="9"/>
      <c r="AJ352" s="10"/>
      <c r="AK352" s="9"/>
      <c r="AL352" s="10"/>
      <c r="AM352" s="9"/>
      <c r="AN352" s="10"/>
      <c r="AO352" s="9"/>
      <c r="AP352" s="10"/>
      <c r="AQ352" s="9"/>
      <c r="AR352" s="10"/>
      <c r="AS352" s="9"/>
      <c r="AT352" s="10"/>
      <c r="AU352" s="9"/>
      <c r="AV352" s="10"/>
      <c r="AW352" s="9"/>
      <c r="AX352" s="10"/>
      <c r="AY352" s="9"/>
      <c r="AZ352" s="10"/>
      <c r="BA352" s="9"/>
      <c r="BB352" s="10"/>
      <c r="BC352" s="4"/>
      <c r="BD352" s="10"/>
      <c r="BE352" s="4"/>
      <c r="BF352" s="10"/>
      <c r="BG352" s="4"/>
      <c r="BH352" s="10"/>
      <c r="BI352" s="4"/>
      <c r="BJ352" s="9">
        <v>15912593.98</v>
      </c>
      <c r="BK352" s="11">
        <f t="shared" si="11"/>
        <v>0.88452493676912525</v>
      </c>
      <c r="BL352" s="12" t="s">
        <v>2900</v>
      </c>
    </row>
    <row r="353" spans="1:64" ht="19.5" customHeight="1" x14ac:dyDescent="0.35">
      <c r="A353" s="3">
        <v>349</v>
      </c>
      <c r="B353" s="3" t="s">
        <v>63</v>
      </c>
      <c r="C353" s="3">
        <v>2448164</v>
      </c>
      <c r="D353" s="4" t="s">
        <v>1248</v>
      </c>
      <c r="E353" s="3" t="s">
        <v>976</v>
      </c>
      <c r="F353" s="3" t="s">
        <v>66</v>
      </c>
      <c r="G353" s="4" t="s">
        <v>180</v>
      </c>
      <c r="H353" s="4" t="s">
        <v>410</v>
      </c>
      <c r="I353" s="4" t="s">
        <v>977</v>
      </c>
      <c r="J353" s="4" t="s">
        <v>978</v>
      </c>
      <c r="K353" s="4" t="s">
        <v>134</v>
      </c>
      <c r="L353" s="4">
        <v>185</v>
      </c>
      <c r="M353" s="4">
        <v>3512</v>
      </c>
      <c r="N353" s="4" t="s">
        <v>780</v>
      </c>
      <c r="O353" s="3">
        <v>2022</v>
      </c>
      <c r="P353" s="5" t="s">
        <v>72</v>
      </c>
      <c r="Q353" s="4" t="s">
        <v>270</v>
      </c>
      <c r="R353" s="4" t="s">
        <v>74</v>
      </c>
      <c r="S353" s="6"/>
      <c r="T353" s="4" t="s">
        <v>74</v>
      </c>
      <c r="U353" s="4" t="s">
        <v>74</v>
      </c>
      <c r="V353" s="7">
        <f t="shared" si="10"/>
        <v>4243805.0999999996</v>
      </c>
      <c r="W353" s="7"/>
      <c r="X353" s="8">
        <v>2022</v>
      </c>
      <c r="Y353" s="9" t="s">
        <v>129</v>
      </c>
      <c r="Z353" s="10">
        <v>44635</v>
      </c>
      <c r="AA353" s="9">
        <v>4124374.3899999992</v>
      </c>
      <c r="AB353" s="10">
        <v>45714</v>
      </c>
      <c r="AC353" s="9">
        <v>119430.71</v>
      </c>
      <c r="AD353" s="10"/>
      <c r="AE353" s="9"/>
      <c r="AF353" s="10"/>
      <c r="AG353" s="9"/>
      <c r="AH353" s="10"/>
      <c r="AI353" s="9"/>
      <c r="AJ353" s="10"/>
      <c r="AK353" s="9"/>
      <c r="AL353" s="10"/>
      <c r="AM353" s="9"/>
      <c r="AN353" s="10"/>
      <c r="AO353" s="9"/>
      <c r="AP353" s="10"/>
      <c r="AQ353" s="9"/>
      <c r="AR353" s="10"/>
      <c r="AS353" s="9"/>
      <c r="AT353" s="10"/>
      <c r="AU353" s="9"/>
      <c r="AV353" s="10"/>
      <c r="AW353" s="9"/>
      <c r="AX353" s="10"/>
      <c r="AY353" s="9"/>
      <c r="AZ353" s="10"/>
      <c r="BA353" s="9"/>
      <c r="BB353" s="10"/>
      <c r="BC353" s="4"/>
      <c r="BD353" s="10"/>
      <c r="BE353" s="4"/>
      <c r="BF353" s="10"/>
      <c r="BG353" s="4"/>
      <c r="BH353" s="10"/>
      <c r="BI353" s="4"/>
      <c r="BJ353" s="9">
        <v>4243805.0999999996</v>
      </c>
      <c r="BK353" s="11">
        <f t="shared" si="11"/>
        <v>1</v>
      </c>
      <c r="BL353" s="12" t="s">
        <v>72</v>
      </c>
    </row>
    <row r="354" spans="1:64" ht="19.5" customHeight="1" x14ac:dyDescent="0.35">
      <c r="A354" s="3">
        <v>350</v>
      </c>
      <c r="B354" s="3" t="s">
        <v>63</v>
      </c>
      <c r="C354" s="3">
        <v>2234412</v>
      </c>
      <c r="D354" s="4" t="s">
        <v>1091</v>
      </c>
      <c r="E354" s="3" t="s">
        <v>2901</v>
      </c>
      <c r="F354" s="3" t="s">
        <v>670</v>
      </c>
      <c r="G354" s="4" t="s">
        <v>99</v>
      </c>
      <c r="H354" s="4" t="s">
        <v>388</v>
      </c>
      <c r="I354" s="4" t="s">
        <v>819</v>
      </c>
      <c r="J354" s="4" t="s">
        <v>673</v>
      </c>
      <c r="K354" s="4" t="s">
        <v>116</v>
      </c>
      <c r="L354" s="4">
        <v>335</v>
      </c>
      <c r="M354" s="4">
        <v>335</v>
      </c>
      <c r="N354" s="4" t="s">
        <v>71</v>
      </c>
      <c r="O354" s="3">
        <v>2019</v>
      </c>
      <c r="P354" s="5" t="s">
        <v>122</v>
      </c>
      <c r="Q354" s="4" t="s">
        <v>717</v>
      </c>
      <c r="R354" s="4" t="s">
        <v>74</v>
      </c>
      <c r="S354" s="6"/>
      <c r="T354" s="4" t="s">
        <v>74</v>
      </c>
      <c r="U354" s="4" t="s">
        <v>74</v>
      </c>
      <c r="V354" s="7">
        <f t="shared" si="10"/>
        <v>15823445.91</v>
      </c>
      <c r="W354" s="7"/>
      <c r="X354" s="8">
        <v>2020</v>
      </c>
      <c r="Y354" s="9" t="s">
        <v>171</v>
      </c>
      <c r="Z354" s="10">
        <v>43866</v>
      </c>
      <c r="AA354" s="9">
        <v>15823445.91</v>
      </c>
      <c r="AB354" s="10">
        <v>44267</v>
      </c>
      <c r="AC354" s="9"/>
      <c r="AD354" s="10"/>
      <c r="AE354" s="9"/>
      <c r="AF354" s="10"/>
      <c r="AG354" s="9"/>
      <c r="AH354" s="10"/>
      <c r="AI354" s="9"/>
      <c r="AJ354" s="10"/>
      <c r="AK354" s="9"/>
      <c r="AL354" s="10"/>
      <c r="AM354" s="9"/>
      <c r="AN354" s="10"/>
      <c r="AO354" s="9"/>
      <c r="AP354" s="10"/>
      <c r="AQ354" s="9"/>
      <c r="AR354" s="10"/>
      <c r="AS354" s="9"/>
      <c r="AT354" s="10"/>
      <c r="AU354" s="9"/>
      <c r="AV354" s="10"/>
      <c r="AW354" s="9"/>
      <c r="AX354" s="10"/>
      <c r="AY354" s="9"/>
      <c r="AZ354" s="10"/>
      <c r="BA354" s="9"/>
      <c r="BB354" s="10"/>
      <c r="BC354" s="4"/>
      <c r="BD354" s="10"/>
      <c r="BE354" s="4"/>
      <c r="BF354" s="10"/>
      <c r="BG354" s="4"/>
      <c r="BH354" s="10"/>
      <c r="BI354" s="4"/>
      <c r="BJ354" s="9">
        <v>0</v>
      </c>
      <c r="BK354" s="11">
        <f t="shared" si="11"/>
        <v>0</v>
      </c>
      <c r="BL354" s="12" t="s">
        <v>870</v>
      </c>
    </row>
    <row r="355" spans="1:64" ht="19.5" customHeight="1" x14ac:dyDescent="0.35">
      <c r="A355" s="3">
        <v>351</v>
      </c>
      <c r="B355" s="3" t="s">
        <v>63</v>
      </c>
      <c r="C355" s="3">
        <v>2311836</v>
      </c>
      <c r="D355" s="4" t="s">
        <v>1092</v>
      </c>
      <c r="E355" s="3" t="s">
        <v>2905</v>
      </c>
      <c r="F355" s="3" t="s">
        <v>670</v>
      </c>
      <c r="G355" s="4" t="s">
        <v>180</v>
      </c>
      <c r="H355" s="4" t="s">
        <v>410</v>
      </c>
      <c r="I355" s="4" t="s">
        <v>411</v>
      </c>
      <c r="J355" s="4" t="s">
        <v>834</v>
      </c>
      <c r="K355" s="4" t="s">
        <v>341</v>
      </c>
      <c r="L355" s="4">
        <v>409</v>
      </c>
      <c r="M355" s="4">
        <v>409</v>
      </c>
      <c r="N355" s="4" t="s">
        <v>71</v>
      </c>
      <c r="O355" s="3">
        <v>2019</v>
      </c>
      <c r="P355" s="5" t="s">
        <v>122</v>
      </c>
      <c r="Q355" s="4" t="s">
        <v>270</v>
      </c>
      <c r="R355" s="4" t="s">
        <v>81</v>
      </c>
      <c r="S355" s="6">
        <v>115000</v>
      </c>
      <c r="T355" s="4" t="s">
        <v>74</v>
      </c>
      <c r="U355" s="4" t="s">
        <v>74</v>
      </c>
      <c r="V355" s="7">
        <f t="shared" si="10"/>
        <v>2630199.08</v>
      </c>
      <c r="W355" s="7"/>
      <c r="X355" s="8">
        <v>2020</v>
      </c>
      <c r="Y355" s="9" t="s">
        <v>136</v>
      </c>
      <c r="Z355" s="10">
        <v>44004</v>
      </c>
      <c r="AA355" s="9">
        <v>2050332</v>
      </c>
      <c r="AB355" s="10">
        <v>45516</v>
      </c>
      <c r="AC355" s="9">
        <v>974742.7200000002</v>
      </c>
      <c r="AD355" s="10">
        <v>45994</v>
      </c>
      <c r="AE355" s="9">
        <v>-394875.64000000013</v>
      </c>
      <c r="AF355" s="10"/>
      <c r="AG355" s="9"/>
      <c r="AH355" s="10"/>
      <c r="AI355" s="9"/>
      <c r="AJ355" s="10"/>
      <c r="AK355" s="9"/>
      <c r="AL355" s="10"/>
      <c r="AM355" s="9"/>
      <c r="AN355" s="10"/>
      <c r="AO355" s="9"/>
      <c r="AP355" s="10"/>
      <c r="AQ355" s="9"/>
      <c r="AR355" s="10"/>
      <c r="AS355" s="9"/>
      <c r="AT355" s="10"/>
      <c r="AU355" s="9"/>
      <c r="AV355" s="10"/>
      <c r="AW355" s="9"/>
      <c r="AX355" s="10"/>
      <c r="AY355" s="9"/>
      <c r="AZ355" s="10"/>
      <c r="BA355" s="9"/>
      <c r="BB355" s="10"/>
      <c r="BC355" s="4"/>
      <c r="BD355" s="10"/>
      <c r="BE355" s="4"/>
      <c r="BF355" s="10"/>
      <c r="BG355" s="4"/>
      <c r="BH355" s="10"/>
      <c r="BI355" s="4"/>
      <c r="BJ355" s="9">
        <v>2925683.39</v>
      </c>
      <c r="BK355" s="11">
        <v>1</v>
      </c>
      <c r="BL355" s="12" t="s">
        <v>243</v>
      </c>
    </row>
    <row r="356" spans="1:64" ht="19.5" customHeight="1" x14ac:dyDescent="0.35">
      <c r="A356" s="3">
        <v>352</v>
      </c>
      <c r="B356" s="3" t="s">
        <v>63</v>
      </c>
      <c r="C356" s="3">
        <v>2331588</v>
      </c>
      <c r="D356" s="4" t="s">
        <v>1093</v>
      </c>
      <c r="E356" s="3" t="s">
        <v>2901</v>
      </c>
      <c r="F356" s="3" t="s">
        <v>670</v>
      </c>
      <c r="G356" s="4" t="s">
        <v>90</v>
      </c>
      <c r="H356" s="4" t="s">
        <v>90</v>
      </c>
      <c r="I356" s="4" t="s">
        <v>90</v>
      </c>
      <c r="J356" s="4" t="s">
        <v>673</v>
      </c>
      <c r="K356" s="4" t="s">
        <v>116</v>
      </c>
      <c r="L356" s="4">
        <v>300</v>
      </c>
      <c r="M356" s="4">
        <v>3000</v>
      </c>
      <c r="N356" s="4" t="s">
        <v>71</v>
      </c>
      <c r="O356" s="3">
        <v>2019</v>
      </c>
      <c r="P356" s="5" t="s">
        <v>122</v>
      </c>
      <c r="Q356" s="4" t="s">
        <v>163</v>
      </c>
      <c r="R356" s="4" t="s">
        <v>81</v>
      </c>
      <c r="S356" s="6">
        <v>2042049.91</v>
      </c>
      <c r="T356" s="4" t="s">
        <v>74</v>
      </c>
      <c r="U356" s="4" t="s">
        <v>74</v>
      </c>
      <c r="V356" s="7">
        <f t="shared" si="10"/>
        <v>102140533.68000001</v>
      </c>
      <c r="W356" s="7"/>
      <c r="X356" s="8">
        <v>2020</v>
      </c>
      <c r="Y356" s="9" t="s">
        <v>171</v>
      </c>
      <c r="Z356" s="10">
        <v>43864</v>
      </c>
      <c r="AA356" s="9">
        <v>70287741.299999997</v>
      </c>
      <c r="AB356" s="10">
        <v>44302</v>
      </c>
      <c r="AC356" s="9"/>
      <c r="AD356" s="10">
        <v>45077</v>
      </c>
      <c r="AE356" s="9">
        <v>27452593.400000006</v>
      </c>
      <c r="AF356" s="10">
        <v>45351</v>
      </c>
      <c r="AG356" s="9">
        <v>4400198.9800000042</v>
      </c>
      <c r="AH356" s="10"/>
      <c r="AI356" s="9"/>
      <c r="AJ356" s="10"/>
      <c r="AK356" s="9"/>
      <c r="AL356" s="10"/>
      <c r="AM356" s="9"/>
      <c r="AN356" s="10"/>
      <c r="AO356" s="9"/>
      <c r="AP356" s="10"/>
      <c r="AQ356" s="9"/>
      <c r="AR356" s="10"/>
      <c r="AS356" s="9"/>
      <c r="AT356" s="10"/>
      <c r="AU356" s="9"/>
      <c r="AV356" s="10"/>
      <c r="AW356" s="9"/>
      <c r="AX356" s="10"/>
      <c r="AY356" s="9"/>
      <c r="AZ356" s="10"/>
      <c r="BA356" s="9"/>
      <c r="BB356" s="10"/>
      <c r="BC356" s="4"/>
      <c r="BD356" s="10"/>
      <c r="BE356" s="4"/>
      <c r="BF356" s="10"/>
      <c r="BG356" s="4"/>
      <c r="BH356" s="10"/>
      <c r="BI356" s="4"/>
      <c r="BJ356" s="9">
        <v>97922105.870000005</v>
      </c>
      <c r="BK356" s="11">
        <f t="shared" si="11"/>
        <v>0.95869976729105333</v>
      </c>
      <c r="BL356" s="12" t="s">
        <v>2900</v>
      </c>
    </row>
    <row r="357" spans="1:64" ht="19.5" customHeight="1" x14ac:dyDescent="0.35">
      <c r="A357" s="3">
        <v>353</v>
      </c>
      <c r="B357" s="3" t="s">
        <v>63</v>
      </c>
      <c r="C357" s="3">
        <v>2427623</v>
      </c>
      <c r="D357" s="4" t="s">
        <v>1094</v>
      </c>
      <c r="E357" s="3" t="s">
        <v>2905</v>
      </c>
      <c r="F357" s="3" t="s">
        <v>670</v>
      </c>
      <c r="G357" s="4" t="s">
        <v>180</v>
      </c>
      <c r="H357" s="4" t="s">
        <v>426</v>
      </c>
      <c r="I357" s="4" t="s">
        <v>564</v>
      </c>
      <c r="J357" s="4" t="s">
        <v>834</v>
      </c>
      <c r="K357" s="4" t="s">
        <v>341</v>
      </c>
      <c r="L357" s="4">
        <v>290</v>
      </c>
      <c r="M357" s="4">
        <v>290</v>
      </c>
      <c r="N357" s="4" t="s">
        <v>71</v>
      </c>
      <c r="O357" s="3">
        <v>2019</v>
      </c>
      <c r="P357" s="5" t="s">
        <v>72</v>
      </c>
      <c r="Q357" s="4" t="s">
        <v>270</v>
      </c>
      <c r="R357" s="4" t="s">
        <v>81</v>
      </c>
      <c r="S357" s="6">
        <v>343774.46</v>
      </c>
      <c r="T357" s="4" t="s">
        <v>74</v>
      </c>
      <c r="U357" s="4" t="s">
        <v>74</v>
      </c>
      <c r="V357" s="7">
        <f t="shared" si="10"/>
        <v>10637508.810000001</v>
      </c>
      <c r="W357" s="7"/>
      <c r="X357" s="8">
        <v>2020</v>
      </c>
      <c r="Y357" s="9" t="s">
        <v>136</v>
      </c>
      <c r="Z357" s="10">
        <v>44004</v>
      </c>
      <c r="AA357" s="9">
        <v>6906736.9299999997</v>
      </c>
      <c r="AB357" s="10">
        <v>44420</v>
      </c>
      <c r="AC357" s="9">
        <v>7988.390000000596</v>
      </c>
      <c r="AD357" s="10">
        <v>44543</v>
      </c>
      <c r="AE357" s="9">
        <v>2773723.1899999995</v>
      </c>
      <c r="AF357" s="10">
        <v>44855</v>
      </c>
      <c r="AG357" s="9"/>
      <c r="AH357" s="10">
        <v>45077</v>
      </c>
      <c r="AI357" s="9">
        <v>949060.30000000075</v>
      </c>
      <c r="AJ357" s="10"/>
      <c r="AK357" s="9"/>
      <c r="AL357" s="10"/>
      <c r="AM357" s="9"/>
      <c r="AN357" s="10"/>
      <c r="AO357" s="9"/>
      <c r="AP357" s="10"/>
      <c r="AQ357" s="9"/>
      <c r="AR357" s="10"/>
      <c r="AS357" s="9"/>
      <c r="AT357" s="10"/>
      <c r="AU357" s="9"/>
      <c r="AV357" s="10"/>
      <c r="AW357" s="9"/>
      <c r="AX357" s="10"/>
      <c r="AY357" s="9"/>
      <c r="AZ357" s="10"/>
      <c r="BA357" s="9"/>
      <c r="BB357" s="10"/>
      <c r="BC357" s="4"/>
      <c r="BD357" s="10"/>
      <c r="BE357" s="4"/>
      <c r="BF357" s="10"/>
      <c r="BG357" s="4"/>
      <c r="BH357" s="10"/>
      <c r="BI357" s="4"/>
      <c r="BJ357" s="9">
        <v>10637508.809999999</v>
      </c>
      <c r="BK357" s="11">
        <f t="shared" si="11"/>
        <v>0.99999999999999978</v>
      </c>
      <c r="BL357" s="12" t="s">
        <v>72</v>
      </c>
    </row>
    <row r="358" spans="1:64" ht="19.5" customHeight="1" x14ac:dyDescent="0.35">
      <c r="A358" s="3">
        <v>354</v>
      </c>
      <c r="B358" s="3" t="s">
        <v>63</v>
      </c>
      <c r="C358" s="3">
        <v>2382929</v>
      </c>
      <c r="D358" s="4" t="s">
        <v>1095</v>
      </c>
      <c r="E358" s="3" t="s">
        <v>2901</v>
      </c>
      <c r="F358" s="3" t="s">
        <v>670</v>
      </c>
      <c r="G358" s="4" t="s">
        <v>158</v>
      </c>
      <c r="H358" s="4"/>
      <c r="I358" s="4"/>
      <c r="J358" s="4" t="s">
        <v>673</v>
      </c>
      <c r="K358" s="4" t="s">
        <v>116</v>
      </c>
      <c r="L358" s="4">
        <v>0</v>
      </c>
      <c r="M358" s="4">
        <v>0</v>
      </c>
      <c r="N358" s="4" t="s">
        <v>71</v>
      </c>
      <c r="O358" s="3">
        <v>2019</v>
      </c>
      <c r="P358" s="5" t="s">
        <v>122</v>
      </c>
      <c r="Q358" s="4" t="s">
        <v>163</v>
      </c>
      <c r="R358" s="4" t="s">
        <v>81</v>
      </c>
      <c r="S358" s="6">
        <v>2030367.91</v>
      </c>
      <c r="T358" s="4" t="s">
        <v>74</v>
      </c>
      <c r="U358" s="4" t="s">
        <v>74</v>
      </c>
      <c r="V358" s="7">
        <f t="shared" si="10"/>
        <v>100377822.98</v>
      </c>
      <c r="W358" s="7"/>
      <c r="X358" s="8">
        <v>2020</v>
      </c>
      <c r="Y358" s="9" t="s">
        <v>171</v>
      </c>
      <c r="Z358" s="10">
        <v>43864</v>
      </c>
      <c r="AA358" s="9">
        <v>64834195.439999998</v>
      </c>
      <c r="AB358" s="10">
        <v>44302</v>
      </c>
      <c r="AC358" s="9"/>
      <c r="AD358" s="10">
        <v>45068</v>
      </c>
      <c r="AE358" s="9">
        <v>32021694.030000001</v>
      </c>
      <c r="AF358" s="10">
        <v>45463</v>
      </c>
      <c r="AG358" s="9"/>
      <c r="AH358" s="10">
        <v>45470</v>
      </c>
      <c r="AI358" s="9">
        <v>3521933.5100000054</v>
      </c>
      <c r="AJ358" s="10"/>
      <c r="AK358" s="9"/>
      <c r="AL358" s="10"/>
      <c r="AM358" s="9"/>
      <c r="AN358" s="10"/>
      <c r="AO358" s="9"/>
      <c r="AP358" s="10"/>
      <c r="AQ358" s="9"/>
      <c r="AR358" s="10"/>
      <c r="AS358" s="9"/>
      <c r="AT358" s="10"/>
      <c r="AU358" s="9"/>
      <c r="AV358" s="10"/>
      <c r="AW358" s="9"/>
      <c r="AX358" s="10"/>
      <c r="AY358" s="9"/>
      <c r="AZ358" s="10"/>
      <c r="BA358" s="9"/>
      <c r="BB358" s="10"/>
      <c r="BC358" s="4"/>
      <c r="BD358" s="10"/>
      <c r="BE358" s="4"/>
      <c r="BF358" s="10"/>
      <c r="BG358" s="4"/>
      <c r="BH358" s="10"/>
      <c r="BI358" s="4"/>
      <c r="BJ358" s="9">
        <v>93086047</v>
      </c>
      <c r="BK358" s="11">
        <f t="shared" si="11"/>
        <v>0.92735670326848119</v>
      </c>
      <c r="BL358" s="12" t="s">
        <v>2900</v>
      </c>
    </row>
    <row r="359" spans="1:64" ht="19.5" customHeight="1" x14ac:dyDescent="0.35">
      <c r="A359" s="3">
        <v>355</v>
      </c>
      <c r="B359" s="3" t="s">
        <v>63</v>
      </c>
      <c r="C359" s="3">
        <v>2335086</v>
      </c>
      <c r="D359" s="4" t="s">
        <v>1096</v>
      </c>
      <c r="E359" s="3" t="s">
        <v>2905</v>
      </c>
      <c r="F359" s="3" t="s">
        <v>670</v>
      </c>
      <c r="G359" s="4" t="s">
        <v>180</v>
      </c>
      <c r="H359" s="4" t="s">
        <v>410</v>
      </c>
      <c r="I359" s="4" t="s">
        <v>411</v>
      </c>
      <c r="J359" s="4" t="s">
        <v>834</v>
      </c>
      <c r="K359" s="4" t="s">
        <v>341</v>
      </c>
      <c r="L359" s="4">
        <v>207</v>
      </c>
      <c r="M359" s="4">
        <v>207</v>
      </c>
      <c r="N359" s="4" t="s">
        <v>71</v>
      </c>
      <c r="O359" s="3">
        <v>2019</v>
      </c>
      <c r="P359" s="5" t="s">
        <v>122</v>
      </c>
      <c r="Q359" s="4" t="s">
        <v>270</v>
      </c>
      <c r="R359" s="4" t="s">
        <v>81</v>
      </c>
      <c r="S359" s="6">
        <v>122360</v>
      </c>
      <c r="T359" s="4" t="s">
        <v>74</v>
      </c>
      <c r="U359" s="4" t="s">
        <v>74</v>
      </c>
      <c r="V359" s="7">
        <f t="shared" si="10"/>
        <v>2379912</v>
      </c>
      <c r="W359" s="7"/>
      <c r="X359" s="8">
        <v>2020</v>
      </c>
      <c r="Y359" s="9" t="s">
        <v>136</v>
      </c>
      <c r="Z359" s="10">
        <v>44004</v>
      </c>
      <c r="AA359" s="9">
        <v>2379912</v>
      </c>
      <c r="AB359" s="10"/>
      <c r="AC359" s="9"/>
      <c r="AD359" s="10"/>
      <c r="AE359" s="9"/>
      <c r="AF359" s="10"/>
      <c r="AG359" s="9"/>
      <c r="AH359" s="10"/>
      <c r="AI359" s="9"/>
      <c r="AJ359" s="10"/>
      <c r="AK359" s="9"/>
      <c r="AL359" s="10"/>
      <c r="AM359" s="9"/>
      <c r="AN359" s="10"/>
      <c r="AO359" s="9"/>
      <c r="AP359" s="10"/>
      <c r="AQ359" s="9"/>
      <c r="AR359" s="10"/>
      <c r="AS359" s="9"/>
      <c r="AT359" s="10"/>
      <c r="AU359" s="9"/>
      <c r="AV359" s="10"/>
      <c r="AW359" s="9"/>
      <c r="AX359" s="10"/>
      <c r="AY359" s="9"/>
      <c r="AZ359" s="10"/>
      <c r="BA359" s="9"/>
      <c r="BB359" s="10"/>
      <c r="BC359" s="4"/>
      <c r="BD359" s="10"/>
      <c r="BE359" s="4"/>
      <c r="BF359" s="10"/>
      <c r="BG359" s="4"/>
      <c r="BH359" s="10"/>
      <c r="BI359" s="4"/>
      <c r="BJ359" s="9">
        <v>0</v>
      </c>
      <c r="BK359" s="11">
        <f t="shared" si="11"/>
        <v>0</v>
      </c>
      <c r="BL359" s="12" t="s">
        <v>870</v>
      </c>
    </row>
    <row r="360" spans="1:64" ht="19.5" customHeight="1" x14ac:dyDescent="0.35">
      <c r="A360" s="3">
        <v>356</v>
      </c>
      <c r="B360" s="3" t="s">
        <v>63</v>
      </c>
      <c r="C360" s="3">
        <v>2250124</v>
      </c>
      <c r="D360" s="4" t="s">
        <v>1097</v>
      </c>
      <c r="E360" s="3" t="s">
        <v>1098</v>
      </c>
      <c r="F360" s="3" t="s">
        <v>132</v>
      </c>
      <c r="G360" s="4" t="s">
        <v>395</v>
      </c>
      <c r="H360" s="4" t="s">
        <v>755</v>
      </c>
      <c r="I360" s="4" t="s">
        <v>1099</v>
      </c>
      <c r="J360" s="4" t="s">
        <v>1100</v>
      </c>
      <c r="K360" s="4" t="s">
        <v>134</v>
      </c>
      <c r="L360" s="4">
        <v>744</v>
      </c>
      <c r="M360" s="4">
        <v>14880</v>
      </c>
      <c r="N360" s="4" t="s">
        <v>780</v>
      </c>
      <c r="O360" s="3">
        <v>2020</v>
      </c>
      <c r="P360" s="5" t="s">
        <v>122</v>
      </c>
      <c r="Q360" s="4" t="s">
        <v>1101</v>
      </c>
      <c r="R360" s="4" t="s">
        <v>81</v>
      </c>
      <c r="S360" s="6">
        <v>325815</v>
      </c>
      <c r="T360" s="4" t="s">
        <v>74</v>
      </c>
      <c r="U360" s="4" t="s">
        <v>74</v>
      </c>
      <c r="V360" s="7">
        <f t="shared" si="10"/>
        <v>7099590.3899999997</v>
      </c>
      <c r="W360" s="7"/>
      <c r="X360" s="8">
        <v>2020</v>
      </c>
      <c r="Y360" s="9" t="s">
        <v>171</v>
      </c>
      <c r="Z360" s="10">
        <v>43882</v>
      </c>
      <c r="AA360" s="9">
        <v>4841400.1099999994</v>
      </c>
      <c r="AB360" s="10">
        <v>44419</v>
      </c>
      <c r="AC360" s="9">
        <v>2258190.2800000003</v>
      </c>
      <c r="AD360" s="10"/>
      <c r="AE360" s="9"/>
      <c r="AF360" s="10"/>
      <c r="AG360" s="9"/>
      <c r="AH360" s="10"/>
      <c r="AI360" s="9"/>
      <c r="AJ360" s="10"/>
      <c r="AK360" s="9"/>
      <c r="AL360" s="10"/>
      <c r="AM360" s="9"/>
      <c r="AN360" s="10"/>
      <c r="AO360" s="9"/>
      <c r="AP360" s="10"/>
      <c r="AQ360" s="9"/>
      <c r="AR360" s="10"/>
      <c r="AS360" s="9"/>
      <c r="AT360" s="10"/>
      <c r="AU360" s="9"/>
      <c r="AV360" s="10"/>
      <c r="AW360" s="9"/>
      <c r="AX360" s="10"/>
      <c r="AY360" s="9"/>
      <c r="AZ360" s="10"/>
      <c r="BA360" s="9"/>
      <c r="BB360" s="10"/>
      <c r="BC360" s="4"/>
      <c r="BD360" s="10"/>
      <c r="BE360" s="4"/>
      <c r="BF360" s="10"/>
      <c r="BG360" s="4"/>
      <c r="BH360" s="10"/>
      <c r="BI360" s="4"/>
      <c r="BJ360" s="9">
        <v>4991746.3899999997</v>
      </c>
      <c r="BK360" s="11">
        <f t="shared" si="11"/>
        <v>0.70310343495746375</v>
      </c>
      <c r="BL360" s="12" t="s">
        <v>2900</v>
      </c>
    </row>
    <row r="361" spans="1:64" ht="19.5" customHeight="1" x14ac:dyDescent="0.35">
      <c r="A361" s="3">
        <v>357</v>
      </c>
      <c r="B361" s="3" t="s">
        <v>63</v>
      </c>
      <c r="C361" s="3">
        <v>2249852</v>
      </c>
      <c r="D361" s="4" t="s">
        <v>1102</v>
      </c>
      <c r="E361" s="3" t="s">
        <v>2905</v>
      </c>
      <c r="F361" s="3" t="s">
        <v>670</v>
      </c>
      <c r="G361" s="4" t="s">
        <v>180</v>
      </c>
      <c r="H361" s="4" t="s">
        <v>671</v>
      </c>
      <c r="I361" s="4" t="s">
        <v>844</v>
      </c>
      <c r="J361" s="4" t="s">
        <v>834</v>
      </c>
      <c r="K361" s="4" t="s">
        <v>341</v>
      </c>
      <c r="L361" s="4">
        <v>162</v>
      </c>
      <c r="M361" s="4">
        <v>1620</v>
      </c>
      <c r="N361" s="4" t="s">
        <v>71</v>
      </c>
      <c r="O361" s="3">
        <v>2020</v>
      </c>
      <c r="P361" s="5" t="s">
        <v>122</v>
      </c>
      <c r="Q361" s="4" t="s">
        <v>270</v>
      </c>
      <c r="R361" s="4" t="s">
        <v>81</v>
      </c>
      <c r="S361" s="6">
        <v>45634.23</v>
      </c>
      <c r="T361" s="4" t="s">
        <v>74</v>
      </c>
      <c r="U361" s="4" t="s">
        <v>74</v>
      </c>
      <c r="V361" s="7">
        <f t="shared" si="10"/>
        <v>2387583.27</v>
      </c>
      <c r="W361" s="7"/>
      <c r="X361" s="8">
        <v>2020</v>
      </c>
      <c r="Y361" s="9" t="s">
        <v>136</v>
      </c>
      <c r="Z361" s="10">
        <v>44004</v>
      </c>
      <c r="AA361" s="9">
        <v>1528746.56</v>
      </c>
      <c r="AB361" s="10">
        <v>45685</v>
      </c>
      <c r="AC361" s="9">
        <v>858836.71</v>
      </c>
      <c r="AD361" s="10"/>
      <c r="AE361" s="9"/>
      <c r="AF361" s="10"/>
      <c r="AG361" s="9"/>
      <c r="AH361" s="10"/>
      <c r="AI361" s="9"/>
      <c r="AJ361" s="10"/>
      <c r="AK361" s="9"/>
      <c r="AL361" s="10"/>
      <c r="AM361" s="9"/>
      <c r="AN361" s="10"/>
      <c r="AO361" s="9"/>
      <c r="AP361" s="10"/>
      <c r="AQ361" s="9"/>
      <c r="AR361" s="10"/>
      <c r="AS361" s="9"/>
      <c r="AT361" s="10"/>
      <c r="AU361" s="9"/>
      <c r="AV361" s="10"/>
      <c r="AW361" s="9"/>
      <c r="AX361" s="10"/>
      <c r="AY361" s="9"/>
      <c r="AZ361" s="10"/>
      <c r="BA361" s="9"/>
      <c r="BB361" s="10"/>
      <c r="BC361" s="4"/>
      <c r="BD361" s="10"/>
      <c r="BE361" s="4"/>
      <c r="BF361" s="10"/>
      <c r="BG361" s="4"/>
      <c r="BH361" s="10"/>
      <c r="BI361" s="4"/>
      <c r="BJ361" s="9">
        <v>2308109.84</v>
      </c>
      <c r="BK361" s="11">
        <f t="shared" si="11"/>
        <v>0.96671386041333751</v>
      </c>
      <c r="BL361" s="12" t="s">
        <v>224</v>
      </c>
    </row>
    <row r="362" spans="1:64" ht="19.5" customHeight="1" x14ac:dyDescent="0.35">
      <c r="A362" s="3">
        <v>358</v>
      </c>
      <c r="B362" s="3" t="s">
        <v>63</v>
      </c>
      <c r="C362" s="3">
        <v>2371225</v>
      </c>
      <c r="D362" s="4" t="s">
        <v>1103</v>
      </c>
      <c r="E362" s="3" t="s">
        <v>2905</v>
      </c>
      <c r="F362" s="3" t="s">
        <v>670</v>
      </c>
      <c r="G362" s="4" t="s">
        <v>180</v>
      </c>
      <c r="H362" s="4" t="s">
        <v>671</v>
      </c>
      <c r="I362" s="4" t="s">
        <v>672</v>
      </c>
      <c r="J362" s="4" t="s">
        <v>834</v>
      </c>
      <c r="K362" s="4" t="s">
        <v>341</v>
      </c>
      <c r="L362" s="4">
        <v>125</v>
      </c>
      <c r="M362" s="4">
        <v>1250</v>
      </c>
      <c r="N362" s="4" t="s">
        <v>71</v>
      </c>
      <c r="O362" s="3">
        <v>2020</v>
      </c>
      <c r="P362" s="5" t="s">
        <v>122</v>
      </c>
      <c r="Q362" s="4" t="s">
        <v>270</v>
      </c>
      <c r="R362" s="4" t="s">
        <v>81</v>
      </c>
      <c r="S362" s="6">
        <v>10000</v>
      </c>
      <c r="T362" s="4" t="s">
        <v>74</v>
      </c>
      <c r="U362" s="4" t="s">
        <v>74</v>
      </c>
      <c r="V362" s="7">
        <f t="shared" si="10"/>
        <v>2061129.15</v>
      </c>
      <c r="W362" s="7"/>
      <c r="X362" s="8">
        <v>2020</v>
      </c>
      <c r="Y362" s="9" t="s">
        <v>136</v>
      </c>
      <c r="Z362" s="10">
        <v>44004</v>
      </c>
      <c r="AA362" s="9">
        <v>1362033.33</v>
      </c>
      <c r="AB362" s="10">
        <v>45288</v>
      </c>
      <c r="AC362" s="9">
        <v>699095.81999999983</v>
      </c>
      <c r="AD362" s="10">
        <v>45435</v>
      </c>
      <c r="AE362" s="9"/>
      <c r="AF362" s="10"/>
      <c r="AG362" s="9"/>
      <c r="AH362" s="10"/>
      <c r="AI362" s="9"/>
      <c r="AJ362" s="10"/>
      <c r="AK362" s="9"/>
      <c r="AL362" s="10"/>
      <c r="AM362" s="9"/>
      <c r="AN362" s="10"/>
      <c r="AO362" s="9"/>
      <c r="AP362" s="10"/>
      <c r="AQ362" s="9"/>
      <c r="AR362" s="10"/>
      <c r="AS362" s="9"/>
      <c r="AT362" s="10"/>
      <c r="AU362" s="9"/>
      <c r="AV362" s="10"/>
      <c r="AW362" s="9"/>
      <c r="AX362" s="10"/>
      <c r="AY362" s="9"/>
      <c r="AZ362" s="10"/>
      <c r="BA362" s="9"/>
      <c r="BB362" s="10"/>
      <c r="BC362" s="4"/>
      <c r="BD362" s="10"/>
      <c r="BE362" s="4"/>
      <c r="BF362" s="10"/>
      <c r="BG362" s="4"/>
      <c r="BH362" s="10"/>
      <c r="BI362" s="4"/>
      <c r="BJ362" s="9">
        <v>1943846.04</v>
      </c>
      <c r="BK362" s="11">
        <f t="shared" si="11"/>
        <v>0.94309764140689589</v>
      </c>
      <c r="BL362" s="12" t="s">
        <v>224</v>
      </c>
    </row>
    <row r="363" spans="1:64" ht="19.5" customHeight="1" x14ac:dyDescent="0.35">
      <c r="A363" s="3">
        <v>359</v>
      </c>
      <c r="B363" s="3" t="s">
        <v>63</v>
      </c>
      <c r="C363" s="3">
        <v>2416273</v>
      </c>
      <c r="D363" s="4" t="s">
        <v>1104</v>
      </c>
      <c r="E363" s="3" t="s">
        <v>2905</v>
      </c>
      <c r="F363" s="3" t="s">
        <v>670</v>
      </c>
      <c r="G363" s="4" t="s">
        <v>696</v>
      </c>
      <c r="H363" s="4" t="s">
        <v>1105</v>
      </c>
      <c r="I363" s="4" t="s">
        <v>698</v>
      </c>
      <c r="J363" s="4" t="s">
        <v>834</v>
      </c>
      <c r="K363" s="4" t="s">
        <v>341</v>
      </c>
      <c r="L363" s="4">
        <v>301</v>
      </c>
      <c r="M363" s="4">
        <v>3010</v>
      </c>
      <c r="N363" s="4" t="s">
        <v>71</v>
      </c>
      <c r="O363" s="3">
        <v>2020</v>
      </c>
      <c r="P363" s="5" t="s">
        <v>122</v>
      </c>
      <c r="Q363" s="4" t="s">
        <v>270</v>
      </c>
      <c r="R363" s="4" t="s">
        <v>81</v>
      </c>
      <c r="S363" s="6">
        <v>431344.97</v>
      </c>
      <c r="T363" s="4" t="s">
        <v>74</v>
      </c>
      <c r="U363" s="4" t="s">
        <v>74</v>
      </c>
      <c r="V363" s="7">
        <f t="shared" si="10"/>
        <v>11405182.43</v>
      </c>
      <c r="W363" s="7"/>
      <c r="X363" s="8">
        <v>2020</v>
      </c>
      <c r="Y363" s="9" t="s">
        <v>136</v>
      </c>
      <c r="Z363" s="10">
        <v>44004</v>
      </c>
      <c r="AA363" s="9">
        <v>7835989.8600000003</v>
      </c>
      <c r="AB363" s="10">
        <v>44953</v>
      </c>
      <c r="AC363" s="9">
        <v>3630230.7700000005</v>
      </c>
      <c r="AD363" s="10">
        <v>45289</v>
      </c>
      <c r="AE363" s="9">
        <v>-61038.200000001118</v>
      </c>
      <c r="AF363" s="10"/>
      <c r="AG363" s="9"/>
      <c r="AH363" s="10"/>
      <c r="AI363" s="9"/>
      <c r="AJ363" s="10"/>
      <c r="AK363" s="9"/>
      <c r="AL363" s="10"/>
      <c r="AM363" s="9"/>
      <c r="AN363" s="10"/>
      <c r="AO363" s="9"/>
      <c r="AP363" s="10"/>
      <c r="AQ363" s="9"/>
      <c r="AR363" s="10"/>
      <c r="AS363" s="9"/>
      <c r="AT363" s="10"/>
      <c r="AU363" s="9"/>
      <c r="AV363" s="10"/>
      <c r="AW363" s="9"/>
      <c r="AX363" s="10"/>
      <c r="AY363" s="9"/>
      <c r="AZ363" s="10"/>
      <c r="BA363" s="9"/>
      <c r="BB363" s="10"/>
      <c r="BC363" s="4"/>
      <c r="BD363" s="10"/>
      <c r="BE363" s="4"/>
      <c r="BF363" s="10"/>
      <c r="BG363" s="4"/>
      <c r="BH363" s="10"/>
      <c r="BI363" s="4"/>
      <c r="BJ363" s="9">
        <v>11445310.4</v>
      </c>
      <c r="BK363" s="11">
        <f t="shared" si="11"/>
        <v>1.0035183979078186</v>
      </c>
      <c r="BL363" s="12" t="s">
        <v>2900</v>
      </c>
    </row>
    <row r="364" spans="1:64" ht="19.5" customHeight="1" x14ac:dyDescent="0.35">
      <c r="A364" s="3">
        <v>360</v>
      </c>
      <c r="B364" s="3" t="s">
        <v>63</v>
      </c>
      <c r="C364" s="3">
        <v>2416276</v>
      </c>
      <c r="D364" s="4" t="s">
        <v>1106</v>
      </c>
      <c r="E364" s="3" t="s">
        <v>2905</v>
      </c>
      <c r="F364" s="3" t="s">
        <v>670</v>
      </c>
      <c r="G364" s="4" t="s">
        <v>696</v>
      </c>
      <c r="H364" s="4" t="s">
        <v>1105</v>
      </c>
      <c r="I364" s="4" t="s">
        <v>698</v>
      </c>
      <c r="J364" s="4" t="s">
        <v>834</v>
      </c>
      <c r="K364" s="4" t="s">
        <v>341</v>
      </c>
      <c r="L364" s="4">
        <v>841</v>
      </c>
      <c r="M364" s="4">
        <v>8410</v>
      </c>
      <c r="N364" s="4" t="s">
        <v>71</v>
      </c>
      <c r="O364" s="3">
        <v>2020</v>
      </c>
      <c r="P364" s="5" t="s">
        <v>122</v>
      </c>
      <c r="Q364" s="4" t="s">
        <v>270</v>
      </c>
      <c r="R364" s="4" t="s">
        <v>81</v>
      </c>
      <c r="S364" s="6">
        <v>483365.35000000003</v>
      </c>
      <c r="T364" s="4" t="s">
        <v>74</v>
      </c>
      <c r="U364" s="4" t="s">
        <v>74</v>
      </c>
      <c r="V364" s="7">
        <f t="shared" si="10"/>
        <v>12850300.979999999</v>
      </c>
      <c r="W364" s="7"/>
      <c r="X364" s="8">
        <v>2020</v>
      </c>
      <c r="Y364" s="9" t="s">
        <v>136</v>
      </c>
      <c r="Z364" s="10">
        <v>44004</v>
      </c>
      <c r="AA364" s="9">
        <v>8795109.8800000008</v>
      </c>
      <c r="AB364" s="10">
        <v>44957</v>
      </c>
      <c r="AC364" s="9">
        <v>4055191.0999999978</v>
      </c>
      <c r="AD364" s="10">
        <v>45187</v>
      </c>
      <c r="AE364" s="9"/>
      <c r="AF364" s="10"/>
      <c r="AG364" s="9"/>
      <c r="AH364" s="10"/>
      <c r="AI364" s="9"/>
      <c r="AJ364" s="10"/>
      <c r="AK364" s="9"/>
      <c r="AL364" s="10"/>
      <c r="AM364" s="9"/>
      <c r="AN364" s="10"/>
      <c r="AO364" s="9"/>
      <c r="AP364" s="10"/>
      <c r="AQ364" s="9"/>
      <c r="AR364" s="10"/>
      <c r="AS364" s="9"/>
      <c r="AT364" s="10"/>
      <c r="AU364" s="9"/>
      <c r="AV364" s="10"/>
      <c r="AW364" s="9"/>
      <c r="AX364" s="10"/>
      <c r="AY364" s="9"/>
      <c r="AZ364" s="10"/>
      <c r="BA364" s="9"/>
      <c r="BB364" s="10"/>
      <c r="BC364" s="4"/>
      <c r="BD364" s="10"/>
      <c r="BE364" s="4"/>
      <c r="BF364" s="10"/>
      <c r="BG364" s="4"/>
      <c r="BH364" s="10"/>
      <c r="BI364" s="4"/>
      <c r="BJ364" s="9">
        <v>12086461.849999998</v>
      </c>
      <c r="BK364" s="11">
        <f t="shared" si="11"/>
        <v>0.9405586584167307</v>
      </c>
      <c r="BL364" s="12" t="s">
        <v>224</v>
      </c>
    </row>
    <row r="365" spans="1:64" ht="19.5" customHeight="1" x14ac:dyDescent="0.35">
      <c r="A365" s="3">
        <v>361</v>
      </c>
      <c r="B365" s="3" t="s">
        <v>63</v>
      </c>
      <c r="C365" s="3">
        <v>2281345</v>
      </c>
      <c r="D365" s="4" t="s">
        <v>1107</v>
      </c>
      <c r="E365" s="3" t="s">
        <v>438</v>
      </c>
      <c r="F365" s="3" t="s">
        <v>66</v>
      </c>
      <c r="G365" s="4" t="s">
        <v>125</v>
      </c>
      <c r="H365" s="4" t="s">
        <v>284</v>
      </c>
      <c r="I365" s="4" t="s">
        <v>284</v>
      </c>
      <c r="J365" s="4" t="s">
        <v>439</v>
      </c>
      <c r="K365" s="4" t="s">
        <v>70</v>
      </c>
      <c r="L365" s="4">
        <v>1735</v>
      </c>
      <c r="M365" s="4">
        <v>1735</v>
      </c>
      <c r="N365" s="4" t="s">
        <v>780</v>
      </c>
      <c r="O365" s="3">
        <v>2020</v>
      </c>
      <c r="P365" s="5" t="s">
        <v>72</v>
      </c>
      <c r="Q365" s="4" t="s">
        <v>840</v>
      </c>
      <c r="R365" s="4" t="s">
        <v>796</v>
      </c>
      <c r="S365" s="6">
        <v>40000</v>
      </c>
      <c r="T365" s="4" t="s">
        <v>74</v>
      </c>
      <c r="U365" s="4" t="s">
        <v>74</v>
      </c>
      <c r="V365" s="7">
        <f t="shared" si="10"/>
        <v>5912619.8300000001</v>
      </c>
      <c r="W365" s="7"/>
      <c r="X365" s="8">
        <v>2020</v>
      </c>
      <c r="Y365" s="9" t="s">
        <v>140</v>
      </c>
      <c r="Z365" s="10">
        <v>44019</v>
      </c>
      <c r="AA365" s="9">
        <v>4950995.29</v>
      </c>
      <c r="AB365" s="10">
        <v>44126</v>
      </c>
      <c r="AC365" s="9">
        <v>709547.58</v>
      </c>
      <c r="AD365" s="10">
        <v>44636</v>
      </c>
      <c r="AE365" s="9">
        <v>252076.95999999996</v>
      </c>
      <c r="AF365" s="10"/>
      <c r="AG365" s="9"/>
      <c r="AH365" s="10"/>
      <c r="AI365" s="9"/>
      <c r="AJ365" s="10"/>
      <c r="AK365" s="9"/>
      <c r="AL365" s="10"/>
      <c r="AM365" s="9"/>
      <c r="AN365" s="10"/>
      <c r="AO365" s="9"/>
      <c r="AP365" s="10"/>
      <c r="AQ365" s="9"/>
      <c r="AR365" s="10"/>
      <c r="AS365" s="9"/>
      <c r="AT365" s="10"/>
      <c r="AU365" s="9"/>
      <c r="AV365" s="10"/>
      <c r="AW365" s="9"/>
      <c r="AX365" s="10"/>
      <c r="AY365" s="9"/>
      <c r="AZ365" s="10"/>
      <c r="BA365" s="9"/>
      <c r="BB365" s="10"/>
      <c r="BC365" s="4"/>
      <c r="BD365" s="10"/>
      <c r="BE365" s="4"/>
      <c r="BF365" s="10"/>
      <c r="BG365" s="4"/>
      <c r="BH365" s="10"/>
      <c r="BI365" s="4"/>
      <c r="BJ365" s="9">
        <v>5912619.8300000001</v>
      </c>
      <c r="BK365" s="11">
        <f t="shared" si="11"/>
        <v>1</v>
      </c>
      <c r="BL365" s="12" t="s">
        <v>72</v>
      </c>
    </row>
    <row r="366" spans="1:64" ht="19.5" customHeight="1" x14ac:dyDescent="0.35">
      <c r="A366" s="3">
        <v>362</v>
      </c>
      <c r="B366" s="3" t="s">
        <v>63</v>
      </c>
      <c r="C366" s="3">
        <v>2469557</v>
      </c>
      <c r="D366" s="4" t="s">
        <v>1108</v>
      </c>
      <c r="E366" s="3" t="s">
        <v>896</v>
      </c>
      <c r="F366" s="3" t="s">
        <v>66</v>
      </c>
      <c r="G366" s="4" t="s">
        <v>125</v>
      </c>
      <c r="H366" s="4" t="s">
        <v>125</v>
      </c>
      <c r="I366" s="4" t="s">
        <v>897</v>
      </c>
      <c r="J366" s="4" t="s">
        <v>898</v>
      </c>
      <c r="K366" s="4" t="s">
        <v>108</v>
      </c>
      <c r="L366" s="4">
        <v>80371</v>
      </c>
      <c r="M366" s="4">
        <v>590763</v>
      </c>
      <c r="N366" s="4" t="s">
        <v>780</v>
      </c>
      <c r="O366" s="3">
        <v>2020</v>
      </c>
      <c r="P366" s="5" t="s">
        <v>122</v>
      </c>
      <c r="Q366" s="4" t="s">
        <v>601</v>
      </c>
      <c r="R366" s="4" t="s">
        <v>81</v>
      </c>
      <c r="S366" s="6">
        <v>292392.2</v>
      </c>
      <c r="T366" s="4" t="s">
        <v>81</v>
      </c>
      <c r="U366" s="4" t="s">
        <v>74</v>
      </c>
      <c r="V366" s="7">
        <f t="shared" si="10"/>
        <v>10995495.060000001</v>
      </c>
      <c r="W366" s="7"/>
      <c r="X366" s="8">
        <v>2020</v>
      </c>
      <c r="Y366" s="9" t="s">
        <v>87</v>
      </c>
      <c r="Z366" s="10">
        <v>44055</v>
      </c>
      <c r="AA366" s="9">
        <v>9539953.8699999992</v>
      </c>
      <c r="AB366" s="10">
        <v>44343</v>
      </c>
      <c r="AC366" s="9">
        <v>976743.49000000022</v>
      </c>
      <c r="AD366" s="10">
        <v>45247</v>
      </c>
      <c r="AE366" s="9">
        <v>478797.700000001</v>
      </c>
      <c r="AF366" s="10"/>
      <c r="AG366" s="9"/>
      <c r="AH366" s="10"/>
      <c r="AI366" s="9"/>
      <c r="AJ366" s="10"/>
      <c r="AK366" s="9"/>
      <c r="AL366" s="10"/>
      <c r="AM366" s="9"/>
      <c r="AN366" s="10"/>
      <c r="AO366" s="9"/>
      <c r="AP366" s="10"/>
      <c r="AQ366" s="9"/>
      <c r="AR366" s="10"/>
      <c r="AS366" s="9"/>
      <c r="AT366" s="10"/>
      <c r="AU366" s="9"/>
      <c r="AV366" s="10"/>
      <c r="AW366" s="9"/>
      <c r="AX366" s="10"/>
      <c r="AY366" s="9"/>
      <c r="AZ366" s="10"/>
      <c r="BA366" s="9"/>
      <c r="BB366" s="10"/>
      <c r="BC366" s="4"/>
      <c r="BD366" s="10"/>
      <c r="BE366" s="4"/>
      <c r="BF366" s="10"/>
      <c r="BG366" s="4"/>
      <c r="BH366" s="10"/>
      <c r="BI366" s="4"/>
      <c r="BJ366" s="9">
        <v>10447055.449999999</v>
      </c>
      <c r="BK366" s="11">
        <f t="shared" si="11"/>
        <v>0.95012142636531716</v>
      </c>
      <c r="BL366" s="12" t="s">
        <v>2900</v>
      </c>
    </row>
    <row r="367" spans="1:64" ht="19.5" customHeight="1" x14ac:dyDescent="0.35">
      <c r="A367" s="3">
        <v>363</v>
      </c>
      <c r="B367" s="3" t="s">
        <v>63</v>
      </c>
      <c r="C367" s="3">
        <v>2435102</v>
      </c>
      <c r="D367" s="4" t="s">
        <v>1109</v>
      </c>
      <c r="E367" s="3" t="s">
        <v>1110</v>
      </c>
      <c r="F367" s="3" t="s">
        <v>66</v>
      </c>
      <c r="G367" s="4" t="s">
        <v>78</v>
      </c>
      <c r="H367" s="4" t="s">
        <v>1111</v>
      </c>
      <c r="I367" s="4" t="s">
        <v>1112</v>
      </c>
      <c r="J367" s="4" t="s">
        <v>1113</v>
      </c>
      <c r="K367" s="4" t="s">
        <v>116</v>
      </c>
      <c r="L367" s="4">
        <v>59</v>
      </c>
      <c r="M367" s="4">
        <v>536</v>
      </c>
      <c r="N367" s="4" t="s">
        <v>780</v>
      </c>
      <c r="O367" s="3">
        <v>2020</v>
      </c>
      <c r="P367" s="5" t="s">
        <v>122</v>
      </c>
      <c r="Q367" s="4" t="s">
        <v>1114</v>
      </c>
      <c r="R367" s="4" t="s">
        <v>81</v>
      </c>
      <c r="S367" s="6">
        <v>68497.45</v>
      </c>
      <c r="T367" s="4" t="s">
        <v>74</v>
      </c>
      <c r="U367" s="4" t="s">
        <v>74</v>
      </c>
      <c r="V367" s="7">
        <f t="shared" si="10"/>
        <v>2418492.2000000002</v>
      </c>
      <c r="W367" s="7"/>
      <c r="X367" s="8">
        <v>2020</v>
      </c>
      <c r="Y367" s="9" t="s">
        <v>87</v>
      </c>
      <c r="Z367" s="10">
        <v>44060</v>
      </c>
      <c r="AA367" s="9">
        <v>2143375.4144000001</v>
      </c>
      <c r="AB367" s="10">
        <v>44369</v>
      </c>
      <c r="AC367" s="9">
        <v>275116.78560000006</v>
      </c>
      <c r="AD367" s="10"/>
      <c r="AE367" s="9"/>
      <c r="AF367" s="10"/>
      <c r="AG367" s="9"/>
      <c r="AH367" s="10"/>
      <c r="AI367" s="9"/>
      <c r="AJ367" s="10"/>
      <c r="AK367" s="9"/>
      <c r="AL367" s="10"/>
      <c r="AM367" s="9"/>
      <c r="AN367" s="10"/>
      <c r="AO367" s="9"/>
      <c r="AP367" s="10"/>
      <c r="AQ367" s="9"/>
      <c r="AR367" s="10"/>
      <c r="AS367" s="9"/>
      <c r="AT367" s="10"/>
      <c r="AU367" s="9"/>
      <c r="AV367" s="10"/>
      <c r="AW367" s="9"/>
      <c r="AX367" s="10"/>
      <c r="AY367" s="9"/>
      <c r="AZ367" s="10"/>
      <c r="BA367" s="9"/>
      <c r="BB367" s="10"/>
      <c r="BC367" s="4"/>
      <c r="BD367" s="10"/>
      <c r="BE367" s="4"/>
      <c r="BF367" s="10"/>
      <c r="BG367" s="4"/>
      <c r="BH367" s="10"/>
      <c r="BI367" s="4"/>
      <c r="BJ367" s="9">
        <v>2256528.2800000003</v>
      </c>
      <c r="BK367" s="11">
        <f t="shared" si="11"/>
        <v>0.93303103479101568</v>
      </c>
      <c r="BL367" s="12" t="s">
        <v>224</v>
      </c>
    </row>
    <row r="368" spans="1:64" ht="19.5" customHeight="1" x14ac:dyDescent="0.35">
      <c r="A368" s="3">
        <v>364</v>
      </c>
      <c r="B368" s="3" t="s">
        <v>63</v>
      </c>
      <c r="C368" s="3">
        <v>2457631</v>
      </c>
      <c r="D368" s="4" t="s">
        <v>1115</v>
      </c>
      <c r="E368" s="3" t="s">
        <v>1116</v>
      </c>
      <c r="F368" s="3" t="s">
        <v>66</v>
      </c>
      <c r="G368" s="4" t="s">
        <v>113</v>
      </c>
      <c r="H368" s="4" t="s">
        <v>1117</v>
      </c>
      <c r="I368" s="4" t="s">
        <v>1118</v>
      </c>
      <c r="J368" s="4" t="s">
        <v>1119</v>
      </c>
      <c r="K368" s="4" t="s">
        <v>108</v>
      </c>
      <c r="L368" s="4">
        <v>16440</v>
      </c>
      <c r="M368" s="4">
        <v>147134</v>
      </c>
      <c r="N368" s="4" t="s">
        <v>780</v>
      </c>
      <c r="O368" s="3">
        <v>2020</v>
      </c>
      <c r="P368" s="5" t="s">
        <v>122</v>
      </c>
      <c r="Q368" s="4" t="s">
        <v>601</v>
      </c>
      <c r="R368" s="4" t="s">
        <v>81</v>
      </c>
      <c r="S368" s="6">
        <v>138550</v>
      </c>
      <c r="T368" s="4" t="s">
        <v>74</v>
      </c>
      <c r="U368" s="4" t="s">
        <v>74</v>
      </c>
      <c r="V368" s="7">
        <f t="shared" si="10"/>
        <v>5824310.9699999997</v>
      </c>
      <c r="W368" s="7"/>
      <c r="X368" s="8">
        <v>2020</v>
      </c>
      <c r="Y368" s="9" t="s">
        <v>145</v>
      </c>
      <c r="Z368" s="10">
        <v>44111</v>
      </c>
      <c r="AA368" s="9">
        <v>5269013.96</v>
      </c>
      <c r="AB368" s="10">
        <v>44470</v>
      </c>
      <c r="AC368" s="9">
        <v>555297.00999999978</v>
      </c>
      <c r="AD368" s="10"/>
      <c r="AE368" s="9"/>
      <c r="AF368" s="10"/>
      <c r="AG368" s="9"/>
      <c r="AH368" s="10"/>
      <c r="AI368" s="9"/>
      <c r="AJ368" s="10"/>
      <c r="AK368" s="9"/>
      <c r="AL368" s="10"/>
      <c r="AM368" s="9"/>
      <c r="AN368" s="10"/>
      <c r="AO368" s="9"/>
      <c r="AP368" s="10"/>
      <c r="AQ368" s="9"/>
      <c r="AR368" s="10"/>
      <c r="AS368" s="9"/>
      <c r="AT368" s="10"/>
      <c r="AU368" s="9"/>
      <c r="AV368" s="10"/>
      <c r="AW368" s="9"/>
      <c r="AX368" s="10"/>
      <c r="AY368" s="9"/>
      <c r="AZ368" s="10"/>
      <c r="BA368" s="9"/>
      <c r="BB368" s="10"/>
      <c r="BC368" s="4"/>
      <c r="BD368" s="10"/>
      <c r="BE368" s="4"/>
      <c r="BF368" s="10"/>
      <c r="BG368" s="4"/>
      <c r="BH368" s="10"/>
      <c r="BI368" s="4"/>
      <c r="BJ368" s="9">
        <v>4216656.5200000005</v>
      </c>
      <c r="BK368" s="11">
        <f t="shared" si="11"/>
        <v>0.72397516920357718</v>
      </c>
      <c r="BL368" s="12" t="s">
        <v>2900</v>
      </c>
    </row>
    <row r="369" spans="1:64" ht="19.5" customHeight="1" x14ac:dyDescent="0.35">
      <c r="A369" s="3">
        <v>365</v>
      </c>
      <c r="B369" s="3" t="s">
        <v>63</v>
      </c>
      <c r="C369" s="3">
        <v>2338571</v>
      </c>
      <c r="D369" s="4" t="s">
        <v>1120</v>
      </c>
      <c r="E369" s="3" t="s">
        <v>1121</v>
      </c>
      <c r="F369" s="3" t="s">
        <v>66</v>
      </c>
      <c r="G369" s="4" t="s">
        <v>198</v>
      </c>
      <c r="H369" s="4" t="s">
        <v>951</v>
      </c>
      <c r="I369" s="4" t="s">
        <v>1122</v>
      </c>
      <c r="J369" s="4" t="s">
        <v>1123</v>
      </c>
      <c r="K369" s="4" t="s">
        <v>116</v>
      </c>
      <c r="L369" s="4">
        <v>676</v>
      </c>
      <c r="M369" s="4">
        <v>676</v>
      </c>
      <c r="N369" s="4" t="s">
        <v>780</v>
      </c>
      <c r="O369" s="3">
        <v>2020</v>
      </c>
      <c r="P369" s="5" t="s">
        <v>72</v>
      </c>
      <c r="Q369" s="4" t="s">
        <v>954</v>
      </c>
      <c r="R369" s="4" t="s">
        <v>74</v>
      </c>
      <c r="S369" s="6"/>
      <c r="T369" s="4" t="s">
        <v>74</v>
      </c>
      <c r="U369" s="4" t="s">
        <v>74</v>
      </c>
      <c r="V369" s="7">
        <f t="shared" si="10"/>
        <v>2667681.9300000002</v>
      </c>
      <c r="W369" s="7"/>
      <c r="X369" s="8">
        <v>2020</v>
      </c>
      <c r="Y369" s="9" t="s">
        <v>96</v>
      </c>
      <c r="Z369" s="10">
        <v>44085</v>
      </c>
      <c r="AA369" s="9">
        <v>2667681.9300000002</v>
      </c>
      <c r="AB369" s="10"/>
      <c r="AC369" s="9"/>
      <c r="AD369" s="10"/>
      <c r="AE369" s="9"/>
      <c r="AF369" s="10"/>
      <c r="AG369" s="9"/>
      <c r="AH369" s="10"/>
      <c r="AI369" s="9"/>
      <c r="AJ369" s="10"/>
      <c r="AK369" s="9"/>
      <c r="AL369" s="10"/>
      <c r="AM369" s="9"/>
      <c r="AN369" s="10"/>
      <c r="AO369" s="9"/>
      <c r="AP369" s="10"/>
      <c r="AQ369" s="9"/>
      <c r="AR369" s="10"/>
      <c r="AS369" s="9"/>
      <c r="AT369" s="10"/>
      <c r="AU369" s="9"/>
      <c r="AV369" s="10"/>
      <c r="AW369" s="9"/>
      <c r="AX369" s="10"/>
      <c r="AY369" s="9"/>
      <c r="AZ369" s="10"/>
      <c r="BA369" s="9"/>
      <c r="BB369" s="10"/>
      <c r="BC369" s="4"/>
      <c r="BD369" s="10"/>
      <c r="BE369" s="4"/>
      <c r="BF369" s="10"/>
      <c r="BG369" s="4"/>
      <c r="BH369" s="10"/>
      <c r="BI369" s="4"/>
      <c r="BJ369" s="9">
        <v>2667681.9299999997</v>
      </c>
      <c r="BK369" s="11">
        <f t="shared" si="11"/>
        <v>0.99999999999999978</v>
      </c>
      <c r="BL369" s="12" t="s">
        <v>72</v>
      </c>
    </row>
    <row r="370" spans="1:64" ht="19.5" customHeight="1" x14ac:dyDescent="0.35">
      <c r="A370" s="3">
        <v>366</v>
      </c>
      <c r="B370" s="3" t="s">
        <v>63</v>
      </c>
      <c r="C370" s="3">
        <v>2201527</v>
      </c>
      <c r="D370" s="4" t="s">
        <v>1124</v>
      </c>
      <c r="E370" s="3" t="s">
        <v>2901</v>
      </c>
      <c r="F370" s="3" t="s">
        <v>670</v>
      </c>
      <c r="G370" s="4" t="s">
        <v>180</v>
      </c>
      <c r="H370" s="4" t="s">
        <v>410</v>
      </c>
      <c r="I370" s="4" t="s">
        <v>805</v>
      </c>
      <c r="J370" s="4" t="s">
        <v>673</v>
      </c>
      <c r="K370" s="4" t="s">
        <v>116</v>
      </c>
      <c r="L370" s="4">
        <v>30</v>
      </c>
      <c r="M370" s="4">
        <v>300</v>
      </c>
      <c r="N370" s="4" t="s">
        <v>71</v>
      </c>
      <c r="O370" s="3">
        <v>2020</v>
      </c>
      <c r="P370" s="5" t="s">
        <v>122</v>
      </c>
      <c r="Q370" s="4" t="s">
        <v>270</v>
      </c>
      <c r="R370" s="4" t="s">
        <v>81</v>
      </c>
      <c r="S370" s="6">
        <v>134873.41</v>
      </c>
      <c r="T370" s="4" t="s">
        <v>74</v>
      </c>
      <c r="U370" s="4" t="s">
        <v>74</v>
      </c>
      <c r="V370" s="7">
        <f t="shared" si="10"/>
        <v>5656518.7399999993</v>
      </c>
      <c r="W370" s="7"/>
      <c r="X370" s="8">
        <v>2020</v>
      </c>
      <c r="Y370" s="9" t="s">
        <v>145</v>
      </c>
      <c r="Z370" s="10">
        <v>44132</v>
      </c>
      <c r="AA370" s="9">
        <v>2693798.75</v>
      </c>
      <c r="AB370" s="10">
        <v>45743</v>
      </c>
      <c r="AC370" s="9"/>
      <c r="AD370" s="10">
        <v>45959</v>
      </c>
      <c r="AE370" s="9">
        <v>2962719.9899999993</v>
      </c>
      <c r="AF370" s="10">
        <v>46051</v>
      </c>
      <c r="AG370" s="9"/>
      <c r="AH370" s="10"/>
      <c r="AI370" s="9"/>
      <c r="AJ370" s="10"/>
      <c r="AK370" s="9"/>
      <c r="AL370" s="10"/>
      <c r="AM370" s="9"/>
      <c r="AN370" s="10"/>
      <c r="AO370" s="9"/>
      <c r="AP370" s="10"/>
      <c r="AQ370" s="9"/>
      <c r="AR370" s="10"/>
      <c r="AS370" s="9"/>
      <c r="AT370" s="10"/>
      <c r="AU370" s="9"/>
      <c r="AV370" s="10"/>
      <c r="AW370" s="9"/>
      <c r="AX370" s="10"/>
      <c r="AY370" s="9"/>
      <c r="AZ370" s="10"/>
      <c r="BA370" s="9"/>
      <c r="BB370" s="10"/>
      <c r="BC370" s="4"/>
      <c r="BD370" s="10"/>
      <c r="BE370" s="4"/>
      <c r="BF370" s="10"/>
      <c r="BG370" s="4"/>
      <c r="BH370" s="10"/>
      <c r="BI370" s="4"/>
      <c r="BJ370" s="9">
        <v>3485184.76</v>
      </c>
      <c r="BK370" s="11">
        <f t="shared" si="11"/>
        <v>0.61613598755619081</v>
      </c>
      <c r="BL370" s="12" t="s">
        <v>2899</v>
      </c>
    </row>
    <row r="371" spans="1:64" ht="19.5" customHeight="1" x14ac:dyDescent="0.35">
      <c r="A371" s="3">
        <v>367</v>
      </c>
      <c r="B371" s="3" t="s">
        <v>63</v>
      </c>
      <c r="C371" s="3">
        <v>2469904</v>
      </c>
      <c r="D371" s="4" t="s">
        <v>1125</v>
      </c>
      <c r="E371" s="3" t="s">
        <v>1126</v>
      </c>
      <c r="F371" s="3" t="s">
        <v>66</v>
      </c>
      <c r="G371" s="4" t="s">
        <v>125</v>
      </c>
      <c r="H371" s="4" t="s">
        <v>284</v>
      </c>
      <c r="I371" s="4" t="s">
        <v>1127</v>
      </c>
      <c r="J371" s="4" t="s">
        <v>1128</v>
      </c>
      <c r="K371" s="4" t="s">
        <v>162</v>
      </c>
      <c r="L371" s="4">
        <v>36439</v>
      </c>
      <c r="M371" s="4">
        <v>439633</v>
      </c>
      <c r="N371" s="4" t="s">
        <v>780</v>
      </c>
      <c r="O371" s="3">
        <v>2020</v>
      </c>
      <c r="P371" s="5" t="s">
        <v>72</v>
      </c>
      <c r="Q371" s="4" t="s">
        <v>840</v>
      </c>
      <c r="R371" s="4" t="s">
        <v>81</v>
      </c>
      <c r="S371" s="6">
        <v>206188.04</v>
      </c>
      <c r="T371" s="4" t="s">
        <v>74</v>
      </c>
      <c r="U371" s="4" t="s">
        <v>74</v>
      </c>
      <c r="V371" s="7">
        <f t="shared" si="10"/>
        <v>15813411.08</v>
      </c>
      <c r="W371" s="7"/>
      <c r="X371" s="8">
        <v>2020</v>
      </c>
      <c r="Y371" s="9" t="s">
        <v>82</v>
      </c>
      <c r="Z371" s="10">
        <v>44139</v>
      </c>
      <c r="AA371" s="9">
        <v>11732381.380000001</v>
      </c>
      <c r="AB371" s="10">
        <v>44512</v>
      </c>
      <c r="AC371" s="9">
        <v>3201637.1399999987</v>
      </c>
      <c r="AD371" s="10"/>
      <c r="AE371" s="9"/>
      <c r="AF371" s="10"/>
      <c r="AG371" s="9"/>
      <c r="AH371" s="10"/>
      <c r="AI371" s="9"/>
      <c r="AJ371" s="10"/>
      <c r="AK371" s="9"/>
      <c r="AL371" s="10"/>
      <c r="AM371" s="9"/>
      <c r="AN371" s="10"/>
      <c r="AO371" s="9"/>
      <c r="AP371" s="10">
        <v>45638</v>
      </c>
      <c r="AQ371" s="9">
        <v>879392.56000000052</v>
      </c>
      <c r="AR371" s="10"/>
      <c r="AS371" s="9"/>
      <c r="AT371" s="10"/>
      <c r="AU371" s="9"/>
      <c r="AV371" s="10"/>
      <c r="AW371" s="9"/>
      <c r="AX371" s="10"/>
      <c r="AY371" s="9"/>
      <c r="AZ371" s="10"/>
      <c r="BA371" s="9"/>
      <c r="BB371" s="10"/>
      <c r="BC371" s="4"/>
      <c r="BD371" s="10"/>
      <c r="BE371" s="4"/>
      <c r="BF371" s="10"/>
      <c r="BG371" s="4"/>
      <c r="BH371" s="10"/>
      <c r="BI371" s="4"/>
      <c r="BJ371" s="9">
        <v>15813411.08</v>
      </c>
      <c r="BK371" s="11">
        <f t="shared" si="11"/>
        <v>1</v>
      </c>
      <c r="BL371" s="12" t="s">
        <v>72</v>
      </c>
    </row>
    <row r="372" spans="1:64" ht="19.5" customHeight="1" x14ac:dyDescent="0.35">
      <c r="A372" s="3">
        <v>368</v>
      </c>
      <c r="B372" s="3" t="s">
        <v>63</v>
      </c>
      <c r="C372" s="3">
        <v>2461313</v>
      </c>
      <c r="D372" s="4" t="s">
        <v>1129</v>
      </c>
      <c r="E372" s="3" t="s">
        <v>1072</v>
      </c>
      <c r="F372" s="3" t="s">
        <v>66</v>
      </c>
      <c r="G372" s="4" t="s">
        <v>654</v>
      </c>
      <c r="H372" s="4" t="s">
        <v>738</v>
      </c>
      <c r="I372" s="4"/>
      <c r="J372" s="4" t="s">
        <v>1073</v>
      </c>
      <c r="K372" s="4" t="s">
        <v>116</v>
      </c>
      <c r="L372" s="4">
        <v>2029</v>
      </c>
      <c r="M372" s="4">
        <v>3809</v>
      </c>
      <c r="N372" s="4" t="s">
        <v>780</v>
      </c>
      <c r="O372" s="3">
        <v>2020</v>
      </c>
      <c r="P372" s="5" t="s">
        <v>72</v>
      </c>
      <c r="Q372" s="4" t="s">
        <v>1130</v>
      </c>
      <c r="R372" s="4" t="s">
        <v>81</v>
      </c>
      <c r="S372" s="6">
        <v>267000</v>
      </c>
      <c r="T372" s="4" t="s">
        <v>74</v>
      </c>
      <c r="U372" s="4" t="s">
        <v>74</v>
      </c>
      <c r="V372" s="7">
        <f t="shared" si="10"/>
        <v>8745503.3200000003</v>
      </c>
      <c r="W372" s="7"/>
      <c r="X372" s="8">
        <v>2021</v>
      </c>
      <c r="Y372" s="9" t="s">
        <v>208</v>
      </c>
      <c r="Z372" s="10">
        <v>44210</v>
      </c>
      <c r="AA372" s="9">
        <v>5729668.6500000004</v>
      </c>
      <c r="AB372" s="10">
        <v>44652</v>
      </c>
      <c r="AC372" s="9">
        <v>2361327.0299999993</v>
      </c>
      <c r="AD372" s="10">
        <v>45170</v>
      </c>
      <c r="AE372" s="9">
        <v>267000</v>
      </c>
      <c r="AF372" s="10">
        <v>45371</v>
      </c>
      <c r="AG372" s="9"/>
      <c r="AH372" s="10">
        <v>45597</v>
      </c>
      <c r="AI372" s="9">
        <v>387507.6400000006</v>
      </c>
      <c r="AJ372" s="10"/>
      <c r="AK372" s="9"/>
      <c r="AL372" s="10"/>
      <c r="AM372" s="9"/>
      <c r="AN372" s="10"/>
      <c r="AO372" s="9"/>
      <c r="AP372" s="10"/>
      <c r="AQ372" s="9"/>
      <c r="AR372" s="10"/>
      <c r="AS372" s="9"/>
      <c r="AT372" s="10"/>
      <c r="AU372" s="9"/>
      <c r="AV372" s="10"/>
      <c r="AW372" s="9"/>
      <c r="AX372" s="10"/>
      <c r="AY372" s="9"/>
      <c r="AZ372" s="10"/>
      <c r="BA372" s="9"/>
      <c r="BB372" s="10"/>
      <c r="BC372" s="4"/>
      <c r="BD372" s="10"/>
      <c r="BE372" s="4"/>
      <c r="BF372" s="10"/>
      <c r="BG372" s="4"/>
      <c r="BH372" s="10"/>
      <c r="BI372" s="4"/>
      <c r="BJ372" s="9">
        <v>8745503.3200000003</v>
      </c>
      <c r="BK372" s="11">
        <f t="shared" si="11"/>
        <v>1</v>
      </c>
      <c r="BL372" s="12" t="s">
        <v>72</v>
      </c>
    </row>
    <row r="373" spans="1:64" ht="19.5" customHeight="1" x14ac:dyDescent="0.35">
      <c r="A373" s="3">
        <v>369</v>
      </c>
      <c r="B373" s="3" t="s">
        <v>63</v>
      </c>
      <c r="C373" s="3">
        <v>2436545</v>
      </c>
      <c r="D373" s="4" t="s">
        <v>1131</v>
      </c>
      <c r="E373" s="3" t="s">
        <v>544</v>
      </c>
      <c r="F373" s="3" t="s">
        <v>132</v>
      </c>
      <c r="G373" s="4" t="s">
        <v>174</v>
      </c>
      <c r="H373" s="4"/>
      <c r="I373" s="4"/>
      <c r="J373" s="4" t="s">
        <v>545</v>
      </c>
      <c r="K373" s="4" t="s">
        <v>70</v>
      </c>
      <c r="L373" s="4">
        <v>179536</v>
      </c>
      <c r="M373" s="4">
        <v>3222307</v>
      </c>
      <c r="N373" s="4" t="s">
        <v>780</v>
      </c>
      <c r="O373" s="3">
        <v>2020</v>
      </c>
      <c r="P373" s="5" t="s">
        <v>122</v>
      </c>
      <c r="Q373" s="4" t="s">
        <v>1132</v>
      </c>
      <c r="R373" s="4" t="s">
        <v>81</v>
      </c>
      <c r="S373" s="6">
        <v>743923.92</v>
      </c>
      <c r="T373" s="4" t="s">
        <v>74</v>
      </c>
      <c r="U373" s="4" t="s">
        <v>74</v>
      </c>
      <c r="V373" s="7">
        <f t="shared" si="10"/>
        <v>51190211.009999998</v>
      </c>
      <c r="W373" s="7"/>
      <c r="X373" s="8">
        <v>2021</v>
      </c>
      <c r="Y373" s="9" t="s">
        <v>208</v>
      </c>
      <c r="Z373" s="10">
        <v>44217</v>
      </c>
      <c r="AA373" s="9">
        <v>34712531.68</v>
      </c>
      <c r="AB373" s="10">
        <v>44798</v>
      </c>
      <c r="AC373" s="9">
        <v>16477679.329999998</v>
      </c>
      <c r="AD373" s="10">
        <v>45141</v>
      </c>
      <c r="AE373" s="9"/>
      <c r="AF373" s="10">
        <v>45398</v>
      </c>
      <c r="AG373" s="9"/>
      <c r="AH373" s="10"/>
      <c r="AI373" s="9"/>
      <c r="AJ373" s="10"/>
      <c r="AK373" s="9"/>
      <c r="AL373" s="10"/>
      <c r="AM373" s="9"/>
      <c r="AN373" s="10"/>
      <c r="AO373" s="9"/>
      <c r="AP373" s="10"/>
      <c r="AQ373" s="9"/>
      <c r="AR373" s="10"/>
      <c r="AS373" s="9"/>
      <c r="AT373" s="10"/>
      <c r="AU373" s="9"/>
      <c r="AV373" s="10"/>
      <c r="AW373" s="9"/>
      <c r="AX373" s="10"/>
      <c r="AY373" s="9"/>
      <c r="AZ373" s="10"/>
      <c r="BA373" s="9"/>
      <c r="BB373" s="10"/>
      <c r="BC373" s="4"/>
      <c r="BD373" s="10"/>
      <c r="BE373" s="4"/>
      <c r="BF373" s="10"/>
      <c r="BG373" s="4"/>
      <c r="BH373" s="10"/>
      <c r="BI373" s="4"/>
      <c r="BJ373" s="9">
        <v>50706255.260000005</v>
      </c>
      <c r="BK373" s="11">
        <f t="shared" si="11"/>
        <v>0.9905459317230505</v>
      </c>
      <c r="BL373" s="12" t="s">
        <v>2900</v>
      </c>
    </row>
    <row r="374" spans="1:64" ht="19.5" customHeight="1" x14ac:dyDescent="0.35">
      <c r="A374" s="3">
        <v>370</v>
      </c>
      <c r="B374" s="3" t="s">
        <v>63</v>
      </c>
      <c r="C374" s="3">
        <v>2403492</v>
      </c>
      <c r="D374" s="4" t="s">
        <v>1133</v>
      </c>
      <c r="E374" s="3" t="s">
        <v>241</v>
      </c>
      <c r="F374" s="3" t="s">
        <v>66</v>
      </c>
      <c r="G374" s="4" t="s">
        <v>113</v>
      </c>
      <c r="H374" s="4" t="s">
        <v>113</v>
      </c>
      <c r="I374" s="4"/>
      <c r="J374" s="4" t="s">
        <v>242</v>
      </c>
      <c r="K374" s="4" t="s">
        <v>70</v>
      </c>
      <c r="L374" s="4">
        <v>3585</v>
      </c>
      <c r="M374" s="4">
        <v>35689</v>
      </c>
      <c r="N374" s="4" t="s">
        <v>780</v>
      </c>
      <c r="O374" s="3">
        <v>2020</v>
      </c>
      <c r="P374" s="5" t="s">
        <v>72</v>
      </c>
      <c r="Q374" s="4" t="s">
        <v>226</v>
      </c>
      <c r="R374" s="4" t="s">
        <v>81</v>
      </c>
      <c r="S374" s="6">
        <v>22409.56</v>
      </c>
      <c r="T374" s="4" t="s">
        <v>74</v>
      </c>
      <c r="U374" s="4" t="s">
        <v>74</v>
      </c>
      <c r="V374" s="7">
        <f t="shared" si="10"/>
        <v>700560.7</v>
      </c>
      <c r="W374" s="7"/>
      <c r="X374" s="8">
        <v>2021</v>
      </c>
      <c r="Y374" s="9" t="s">
        <v>171</v>
      </c>
      <c r="Z374" s="10">
        <v>44239</v>
      </c>
      <c r="AA374" s="9">
        <v>551865.21</v>
      </c>
      <c r="AB374" s="10">
        <v>44532</v>
      </c>
      <c r="AC374" s="9">
        <v>158778.70000000007</v>
      </c>
      <c r="AD374" s="10">
        <v>44788</v>
      </c>
      <c r="AE374" s="9"/>
      <c r="AF374" s="10"/>
      <c r="AG374" s="9"/>
      <c r="AH374" s="10">
        <v>45397</v>
      </c>
      <c r="AI374" s="9">
        <v>-10083.210000000079</v>
      </c>
      <c r="AJ374" s="10"/>
      <c r="AK374" s="9"/>
      <c r="AL374" s="10"/>
      <c r="AM374" s="9"/>
      <c r="AN374" s="10"/>
      <c r="AO374" s="9"/>
      <c r="AP374" s="10"/>
      <c r="AQ374" s="9"/>
      <c r="AR374" s="10"/>
      <c r="AS374" s="9"/>
      <c r="AT374" s="10"/>
      <c r="AU374" s="9"/>
      <c r="AV374" s="10"/>
      <c r="AW374" s="9"/>
      <c r="AX374" s="10"/>
      <c r="AY374" s="9"/>
      <c r="AZ374" s="10"/>
      <c r="BA374" s="9"/>
      <c r="BB374" s="10"/>
      <c r="BC374" s="4"/>
      <c r="BD374" s="10"/>
      <c r="BE374" s="4"/>
      <c r="BF374" s="10"/>
      <c r="BG374" s="4"/>
      <c r="BH374" s="10"/>
      <c r="BI374" s="4"/>
      <c r="BJ374" s="9">
        <v>700560.7</v>
      </c>
      <c r="BK374" s="11">
        <f t="shared" si="11"/>
        <v>1</v>
      </c>
      <c r="BL374" s="12" t="s">
        <v>72</v>
      </c>
    </row>
    <row r="375" spans="1:64" ht="19.5" customHeight="1" x14ac:dyDescent="0.35">
      <c r="A375" s="3">
        <v>371</v>
      </c>
      <c r="B375" s="3" t="s">
        <v>63</v>
      </c>
      <c r="C375" s="3">
        <v>2430090</v>
      </c>
      <c r="D375" s="4" t="s">
        <v>1134</v>
      </c>
      <c r="E375" s="3" t="s">
        <v>241</v>
      </c>
      <c r="F375" s="3" t="s">
        <v>66</v>
      </c>
      <c r="G375" s="4" t="s">
        <v>113</v>
      </c>
      <c r="H375" s="4" t="s">
        <v>113</v>
      </c>
      <c r="I375" s="4"/>
      <c r="J375" s="4" t="s">
        <v>242</v>
      </c>
      <c r="K375" s="4" t="s">
        <v>70</v>
      </c>
      <c r="L375" s="4">
        <v>1399</v>
      </c>
      <c r="M375" s="4">
        <v>13258</v>
      </c>
      <c r="N375" s="4" t="s">
        <v>780</v>
      </c>
      <c r="O375" s="3">
        <v>2020</v>
      </c>
      <c r="P375" s="5" t="s">
        <v>72</v>
      </c>
      <c r="Q375" s="4" t="s">
        <v>226</v>
      </c>
      <c r="R375" s="4" t="s">
        <v>81</v>
      </c>
      <c r="S375" s="6">
        <v>33000</v>
      </c>
      <c r="T375" s="4" t="s">
        <v>74</v>
      </c>
      <c r="U375" s="4" t="s">
        <v>74</v>
      </c>
      <c r="V375" s="7">
        <f t="shared" si="10"/>
        <v>2750005.57</v>
      </c>
      <c r="W375" s="7"/>
      <c r="X375" s="8">
        <v>2021</v>
      </c>
      <c r="Y375" s="9" t="s">
        <v>171</v>
      </c>
      <c r="Z375" s="10">
        <v>44239</v>
      </c>
      <c r="AA375" s="9">
        <v>1969411.66</v>
      </c>
      <c r="AB375" s="10">
        <v>44532</v>
      </c>
      <c r="AC375" s="9">
        <v>780593.90999999992</v>
      </c>
      <c r="AD375" s="10"/>
      <c r="AE375" s="9"/>
      <c r="AF375" s="10"/>
      <c r="AG375" s="9"/>
      <c r="AH375" s="10"/>
      <c r="AI375" s="9"/>
      <c r="AJ375" s="10"/>
      <c r="AK375" s="9"/>
      <c r="AL375" s="10"/>
      <c r="AM375" s="9"/>
      <c r="AN375" s="10"/>
      <c r="AO375" s="9"/>
      <c r="AP375" s="10"/>
      <c r="AQ375" s="9"/>
      <c r="AR375" s="10"/>
      <c r="AS375" s="9"/>
      <c r="AT375" s="10"/>
      <c r="AU375" s="9"/>
      <c r="AV375" s="10"/>
      <c r="AW375" s="9"/>
      <c r="AX375" s="10"/>
      <c r="AY375" s="9"/>
      <c r="AZ375" s="10"/>
      <c r="BA375" s="9"/>
      <c r="BB375" s="10"/>
      <c r="BC375" s="4"/>
      <c r="BD375" s="10"/>
      <c r="BE375" s="4"/>
      <c r="BF375" s="10"/>
      <c r="BG375" s="4"/>
      <c r="BH375" s="10"/>
      <c r="BI375" s="4"/>
      <c r="BJ375" s="9">
        <v>2750005.57</v>
      </c>
      <c r="BK375" s="11">
        <f t="shared" si="11"/>
        <v>1</v>
      </c>
      <c r="BL375" s="12" t="s">
        <v>72</v>
      </c>
    </row>
    <row r="376" spans="1:64" ht="19.5" customHeight="1" x14ac:dyDescent="0.35">
      <c r="A376" s="3">
        <v>372</v>
      </c>
      <c r="B376" s="3" t="s">
        <v>63</v>
      </c>
      <c r="C376" s="3">
        <v>2439581</v>
      </c>
      <c r="D376" s="4" t="s">
        <v>1135</v>
      </c>
      <c r="E376" s="3" t="s">
        <v>1012</v>
      </c>
      <c r="F376" s="3" t="s">
        <v>1013</v>
      </c>
      <c r="G376" s="4" t="s">
        <v>125</v>
      </c>
      <c r="H376" s="4"/>
      <c r="I376" s="4"/>
      <c r="J376" s="4" t="s">
        <v>1014</v>
      </c>
      <c r="K376" s="4" t="s">
        <v>116</v>
      </c>
      <c r="L376" s="4">
        <v>253</v>
      </c>
      <c r="M376" s="4">
        <v>2066</v>
      </c>
      <c r="N376" s="4" t="s">
        <v>71</v>
      </c>
      <c r="O376" s="3">
        <v>2020</v>
      </c>
      <c r="P376" s="5" t="s">
        <v>122</v>
      </c>
      <c r="Q376" s="4" t="s">
        <v>163</v>
      </c>
      <c r="R376" s="4" t="s">
        <v>81</v>
      </c>
      <c r="S376" s="6">
        <v>912144.94</v>
      </c>
      <c r="T376" s="4" t="s">
        <v>74</v>
      </c>
      <c r="U376" s="4" t="s">
        <v>74</v>
      </c>
      <c r="V376" s="7">
        <f t="shared" si="10"/>
        <v>70945157</v>
      </c>
      <c r="W376" s="7"/>
      <c r="X376" s="8">
        <v>2021</v>
      </c>
      <c r="Y376" s="9" t="s">
        <v>257</v>
      </c>
      <c r="Z376" s="10">
        <v>44299</v>
      </c>
      <c r="AA376" s="9">
        <v>44869772.699999996</v>
      </c>
      <c r="AB376" s="10">
        <v>44726</v>
      </c>
      <c r="AC376" s="9">
        <v>18911963.660000004</v>
      </c>
      <c r="AD376" s="10">
        <v>45244</v>
      </c>
      <c r="AE376" s="9">
        <v>179902.79999999702</v>
      </c>
      <c r="AF376" s="10">
        <v>45244</v>
      </c>
      <c r="AG376" s="9">
        <v>827012.26000000536</v>
      </c>
      <c r="AH376" s="10">
        <v>45295</v>
      </c>
      <c r="AI376" s="9"/>
      <c r="AJ376" s="10">
        <v>45355</v>
      </c>
      <c r="AK376" s="9">
        <v>1004386.5700000003</v>
      </c>
      <c r="AL376" s="10">
        <v>45377</v>
      </c>
      <c r="AM376" s="9">
        <v>3047809.9999999925</v>
      </c>
      <c r="AN376" s="10">
        <v>45455</v>
      </c>
      <c r="AO376" s="9">
        <v>215431</v>
      </c>
      <c r="AP376" s="10">
        <v>45463</v>
      </c>
      <c r="AQ376" s="9"/>
      <c r="AR376" s="10">
        <v>45494</v>
      </c>
      <c r="AS376" s="9">
        <v>646931.70000000298</v>
      </c>
      <c r="AT376" s="10">
        <v>45533</v>
      </c>
      <c r="AU376" s="9"/>
      <c r="AV376" s="10"/>
      <c r="AW376" s="9"/>
      <c r="AX376" s="10"/>
      <c r="AY376" s="9"/>
      <c r="AZ376" s="10"/>
      <c r="BA376" s="9"/>
      <c r="BB376" s="10">
        <v>45936</v>
      </c>
      <c r="BC376" s="4">
        <v>1209943.08</v>
      </c>
      <c r="BD376" s="10">
        <v>45964</v>
      </c>
      <c r="BE376" s="4">
        <v>32003.23</v>
      </c>
      <c r="BF376" s="10"/>
      <c r="BG376" s="4"/>
      <c r="BH376" s="10"/>
      <c r="BI376" s="4"/>
      <c r="BJ376" s="9">
        <v>69256677.010000005</v>
      </c>
      <c r="BK376" s="11">
        <f t="shared" si="11"/>
        <v>0.97620020785914963</v>
      </c>
      <c r="BL376" s="12" t="s">
        <v>2900</v>
      </c>
    </row>
    <row r="377" spans="1:64" ht="19.5" customHeight="1" x14ac:dyDescent="0.35">
      <c r="A377" s="3">
        <v>373</v>
      </c>
      <c r="B377" s="3" t="s">
        <v>63</v>
      </c>
      <c r="C377" s="3">
        <v>2478693</v>
      </c>
      <c r="D377" s="4" t="s">
        <v>1136</v>
      </c>
      <c r="E377" s="3" t="s">
        <v>1137</v>
      </c>
      <c r="F377" s="3" t="s">
        <v>66</v>
      </c>
      <c r="G377" s="4" t="s">
        <v>153</v>
      </c>
      <c r="H377" s="4" t="s">
        <v>154</v>
      </c>
      <c r="I377" s="4" t="s">
        <v>1138</v>
      </c>
      <c r="J377" s="4" t="s">
        <v>1139</v>
      </c>
      <c r="K377" s="4" t="s">
        <v>108</v>
      </c>
      <c r="L377" s="4">
        <v>69522</v>
      </c>
      <c r="M377" s="4">
        <v>694803</v>
      </c>
      <c r="N377" s="4" t="s">
        <v>780</v>
      </c>
      <c r="O377" s="3">
        <v>2021</v>
      </c>
      <c r="P377" s="5" t="s">
        <v>72</v>
      </c>
      <c r="Q377" s="4" t="s">
        <v>1140</v>
      </c>
      <c r="R377" s="4" t="s">
        <v>81</v>
      </c>
      <c r="S377" s="6">
        <v>209799.01</v>
      </c>
      <c r="T377" s="4" t="s">
        <v>81</v>
      </c>
      <c r="U377" s="4" t="s">
        <v>74</v>
      </c>
      <c r="V377" s="7">
        <f t="shared" si="10"/>
        <v>5419710.29</v>
      </c>
      <c r="W377" s="7"/>
      <c r="X377" s="8">
        <v>2021</v>
      </c>
      <c r="Y377" s="9" t="s">
        <v>171</v>
      </c>
      <c r="Z377" s="10">
        <v>44236</v>
      </c>
      <c r="AA377" s="9">
        <v>3698972.5999999996</v>
      </c>
      <c r="AB377" s="10">
        <v>44637</v>
      </c>
      <c r="AC377" s="9">
        <v>1382022</v>
      </c>
      <c r="AD377" s="10">
        <v>45065</v>
      </c>
      <c r="AE377" s="9"/>
      <c r="AF377" s="10">
        <v>45272</v>
      </c>
      <c r="AG377" s="9">
        <v>338715.69000000041</v>
      </c>
      <c r="AH377" s="10"/>
      <c r="AI377" s="9"/>
      <c r="AJ377" s="10"/>
      <c r="AK377" s="9"/>
      <c r="AL377" s="10"/>
      <c r="AM377" s="9"/>
      <c r="AN377" s="10"/>
      <c r="AO377" s="9"/>
      <c r="AP377" s="10"/>
      <c r="AQ377" s="9"/>
      <c r="AR377" s="10"/>
      <c r="AS377" s="9"/>
      <c r="AT377" s="10"/>
      <c r="AU377" s="9"/>
      <c r="AV377" s="10"/>
      <c r="AW377" s="9"/>
      <c r="AX377" s="10"/>
      <c r="AY377" s="9"/>
      <c r="AZ377" s="10"/>
      <c r="BA377" s="9"/>
      <c r="BB377" s="10"/>
      <c r="BC377" s="4"/>
      <c r="BD377" s="10"/>
      <c r="BE377" s="4"/>
      <c r="BF377" s="10"/>
      <c r="BG377" s="4"/>
      <c r="BH377" s="10"/>
      <c r="BI377" s="4"/>
      <c r="BJ377" s="9">
        <v>5419710.29</v>
      </c>
      <c r="BK377" s="11">
        <f t="shared" si="11"/>
        <v>1</v>
      </c>
      <c r="BL377" s="12" t="s">
        <v>72</v>
      </c>
    </row>
    <row r="378" spans="1:64" ht="19.5" customHeight="1" x14ac:dyDescent="0.35">
      <c r="A378" s="3">
        <v>374</v>
      </c>
      <c r="B378" s="3" t="s">
        <v>63</v>
      </c>
      <c r="C378" s="3">
        <v>2597997</v>
      </c>
      <c r="D378" s="4" t="s">
        <v>1442</v>
      </c>
      <c r="E378" s="3" t="s">
        <v>1443</v>
      </c>
      <c r="F378" s="3" t="s">
        <v>66</v>
      </c>
      <c r="G378" s="4" t="s">
        <v>1062</v>
      </c>
      <c r="H378" s="4" t="s">
        <v>1444</v>
      </c>
      <c r="I378" s="4" t="s">
        <v>1445</v>
      </c>
      <c r="J378" s="4" t="s">
        <v>1446</v>
      </c>
      <c r="K378" s="4" t="s">
        <v>301</v>
      </c>
      <c r="L378" s="4">
        <v>327</v>
      </c>
      <c r="M378" s="4">
        <v>3578</v>
      </c>
      <c r="N378" s="4" t="s">
        <v>780</v>
      </c>
      <c r="O378" s="3">
        <v>2024</v>
      </c>
      <c r="P378" s="5" t="s">
        <v>72</v>
      </c>
      <c r="Q378" s="4" t="s">
        <v>601</v>
      </c>
      <c r="R378" s="4" t="s">
        <v>81</v>
      </c>
      <c r="S378" s="6">
        <v>199329.36</v>
      </c>
      <c r="T378" s="4" t="s">
        <v>74</v>
      </c>
      <c r="U378" s="4" t="s">
        <v>74</v>
      </c>
      <c r="V378" s="7">
        <f t="shared" si="10"/>
        <v>5944194.5499999998</v>
      </c>
      <c r="W378" s="7"/>
      <c r="X378" s="8">
        <v>2024</v>
      </c>
      <c r="Y378" s="9" t="s">
        <v>129</v>
      </c>
      <c r="Z378" s="10">
        <v>45369</v>
      </c>
      <c r="AA378" s="9">
        <v>4999431.7200000007</v>
      </c>
      <c r="AB378" s="10">
        <v>45527</v>
      </c>
      <c r="AC378" s="9">
        <v>944762.82999999914</v>
      </c>
      <c r="AD378" s="10"/>
      <c r="AE378" s="9"/>
      <c r="AF378" s="10"/>
      <c r="AG378" s="9"/>
      <c r="AH378" s="10"/>
      <c r="AI378" s="9"/>
      <c r="AJ378" s="10"/>
      <c r="AK378" s="9"/>
      <c r="AL378" s="10"/>
      <c r="AM378" s="9"/>
      <c r="AN378" s="10"/>
      <c r="AO378" s="9"/>
      <c r="AP378" s="10"/>
      <c r="AQ378" s="9"/>
      <c r="AR378" s="10"/>
      <c r="AS378" s="9"/>
      <c r="AT378" s="10"/>
      <c r="AU378" s="9"/>
      <c r="AV378" s="10"/>
      <c r="AW378" s="9"/>
      <c r="AX378" s="10"/>
      <c r="AY378" s="9"/>
      <c r="AZ378" s="10"/>
      <c r="BA378" s="9"/>
      <c r="BB378" s="10"/>
      <c r="BC378" s="4"/>
      <c r="BD378" s="10"/>
      <c r="BE378" s="4"/>
      <c r="BF378" s="10"/>
      <c r="BG378" s="4"/>
      <c r="BH378" s="10"/>
      <c r="BI378" s="4"/>
      <c r="BJ378" s="9">
        <v>5926407.7400000002</v>
      </c>
      <c r="BK378" s="11">
        <f t="shared" si="11"/>
        <v>0.99700770056390575</v>
      </c>
      <c r="BL378" s="12" t="s">
        <v>72</v>
      </c>
    </row>
    <row r="379" spans="1:64" ht="19.5" customHeight="1" x14ac:dyDescent="0.35">
      <c r="A379" s="3">
        <v>375</v>
      </c>
      <c r="B379" s="3" t="s">
        <v>63</v>
      </c>
      <c r="C379" s="3">
        <v>2173670</v>
      </c>
      <c r="D379" s="4" t="s">
        <v>1141</v>
      </c>
      <c r="E379" s="3" t="s">
        <v>2901</v>
      </c>
      <c r="F379" s="3" t="s">
        <v>670</v>
      </c>
      <c r="G379" s="4" t="s">
        <v>696</v>
      </c>
      <c r="H379" s="4" t="s">
        <v>697</v>
      </c>
      <c r="I379" s="4" t="s">
        <v>698</v>
      </c>
      <c r="J379" s="4" t="s">
        <v>673</v>
      </c>
      <c r="K379" s="4" t="s">
        <v>116</v>
      </c>
      <c r="L379" s="4">
        <v>2028</v>
      </c>
      <c r="M379" s="4">
        <v>1747</v>
      </c>
      <c r="N379" s="4" t="s">
        <v>71</v>
      </c>
      <c r="O379" s="3">
        <v>2021</v>
      </c>
      <c r="P379" s="5" t="s">
        <v>122</v>
      </c>
      <c r="Q379" s="4" t="s">
        <v>270</v>
      </c>
      <c r="R379" s="4" t="s">
        <v>81</v>
      </c>
      <c r="S379" s="6">
        <v>372236.14</v>
      </c>
      <c r="T379" s="4" t="s">
        <v>74</v>
      </c>
      <c r="U379" s="4" t="s">
        <v>74</v>
      </c>
      <c r="V379" s="7">
        <f t="shared" si="10"/>
        <v>15672026.23</v>
      </c>
      <c r="W379" s="7"/>
      <c r="X379" s="8">
        <v>2021</v>
      </c>
      <c r="Y379" s="9" t="s">
        <v>257</v>
      </c>
      <c r="Z379" s="10">
        <v>44292</v>
      </c>
      <c r="AA379" s="9">
        <v>8400628.4499999993</v>
      </c>
      <c r="AB379" s="10">
        <v>45415</v>
      </c>
      <c r="AC379" s="9"/>
      <c r="AD379" s="10">
        <v>45415</v>
      </c>
      <c r="AE379" s="9"/>
      <c r="AF379" s="10">
        <v>45775</v>
      </c>
      <c r="AG379" s="9">
        <v>7243112.0300000012</v>
      </c>
      <c r="AH379" s="10">
        <v>45996</v>
      </c>
      <c r="AI379" s="9">
        <v>28285.75</v>
      </c>
      <c r="AJ379" s="10">
        <v>46051</v>
      </c>
      <c r="AK379" s="9"/>
      <c r="AL379" s="10"/>
      <c r="AM379" s="9"/>
      <c r="AN379" s="10"/>
      <c r="AO379" s="9"/>
      <c r="AP379" s="10"/>
      <c r="AQ379" s="9"/>
      <c r="AR379" s="10"/>
      <c r="AS379" s="9"/>
      <c r="AT379" s="10"/>
      <c r="AU379" s="9"/>
      <c r="AV379" s="10"/>
      <c r="AW379" s="9"/>
      <c r="AX379" s="10"/>
      <c r="AY379" s="9"/>
      <c r="AZ379" s="10"/>
      <c r="BA379" s="9"/>
      <c r="BB379" s="10"/>
      <c r="BC379" s="4"/>
      <c r="BD379" s="10"/>
      <c r="BE379" s="4"/>
      <c r="BF379" s="10"/>
      <c r="BG379" s="4"/>
      <c r="BH379" s="10"/>
      <c r="BI379" s="4"/>
      <c r="BJ379" s="9">
        <v>13920950.91</v>
      </c>
      <c r="BK379" s="11">
        <f t="shared" si="11"/>
        <v>0.88826745857226652</v>
      </c>
      <c r="BL379" s="12" t="s">
        <v>2899</v>
      </c>
    </row>
    <row r="380" spans="1:64" ht="19.5" customHeight="1" x14ac:dyDescent="0.35">
      <c r="A380" s="3">
        <v>376</v>
      </c>
      <c r="B380" s="3" t="s">
        <v>63</v>
      </c>
      <c r="C380" s="3">
        <v>2390901</v>
      </c>
      <c r="D380" s="4" t="s">
        <v>1142</v>
      </c>
      <c r="E380" s="3" t="s">
        <v>1143</v>
      </c>
      <c r="F380" s="3" t="s">
        <v>66</v>
      </c>
      <c r="G380" s="4" t="s">
        <v>174</v>
      </c>
      <c r="H380" s="4" t="s">
        <v>175</v>
      </c>
      <c r="I380" s="4" t="s">
        <v>1122</v>
      </c>
      <c r="J380" s="4" t="s">
        <v>1144</v>
      </c>
      <c r="K380" s="4" t="s">
        <v>70</v>
      </c>
      <c r="L380" s="4">
        <v>27556</v>
      </c>
      <c r="M380" s="4">
        <v>468076</v>
      </c>
      <c r="N380" s="4" t="s">
        <v>780</v>
      </c>
      <c r="O380" s="3">
        <v>2021</v>
      </c>
      <c r="P380" s="5" t="s">
        <v>72</v>
      </c>
      <c r="Q380" s="4" t="s">
        <v>2034</v>
      </c>
      <c r="R380" s="4" t="s">
        <v>74</v>
      </c>
      <c r="S380" s="6"/>
      <c r="T380" s="4" t="s">
        <v>74</v>
      </c>
      <c r="U380" s="4" t="s">
        <v>74</v>
      </c>
      <c r="V380" s="7">
        <f t="shared" si="10"/>
        <v>18577163.539999999</v>
      </c>
      <c r="W380" s="7"/>
      <c r="X380" s="8">
        <v>2021</v>
      </c>
      <c r="Y380" s="9" t="s">
        <v>257</v>
      </c>
      <c r="Z380" s="10">
        <v>44292</v>
      </c>
      <c r="AA380" s="9">
        <v>14029934.109999999</v>
      </c>
      <c r="AB380" s="10">
        <v>44411</v>
      </c>
      <c r="AC380" s="9"/>
      <c r="AD380" s="10">
        <v>44446</v>
      </c>
      <c r="AE380" s="9"/>
      <c r="AF380" s="10">
        <v>44482</v>
      </c>
      <c r="AG380" s="9">
        <v>1028293.2200000007</v>
      </c>
      <c r="AH380" s="10">
        <v>44620</v>
      </c>
      <c r="AI380" s="9">
        <v>578944.18000000005</v>
      </c>
      <c r="AJ380" s="10">
        <v>44720</v>
      </c>
      <c r="AK380" s="9"/>
      <c r="AL380" s="10">
        <v>44722</v>
      </c>
      <c r="AM380" s="9"/>
      <c r="AN380" s="10">
        <v>44761</v>
      </c>
      <c r="AO380" s="9">
        <v>135145.08000000007</v>
      </c>
      <c r="AP380" s="10">
        <v>44830</v>
      </c>
      <c r="AQ380" s="9">
        <v>47621.199999999255</v>
      </c>
      <c r="AR380" s="10">
        <v>44868</v>
      </c>
      <c r="AS380" s="9">
        <v>-390260.91999999993</v>
      </c>
      <c r="AT380" s="10">
        <v>44925</v>
      </c>
      <c r="AU380" s="9">
        <v>3147486.67</v>
      </c>
      <c r="AV380" s="10"/>
      <c r="AW380" s="9"/>
      <c r="AX380" s="10"/>
      <c r="AY380" s="9"/>
      <c r="AZ380" s="10"/>
      <c r="BA380" s="9"/>
      <c r="BB380" s="10"/>
      <c r="BC380" s="4"/>
      <c r="BD380" s="10"/>
      <c r="BE380" s="4"/>
      <c r="BF380" s="10"/>
      <c r="BG380" s="4"/>
      <c r="BH380" s="10"/>
      <c r="BI380" s="4"/>
      <c r="BJ380" s="9">
        <v>18577163.539999999</v>
      </c>
      <c r="BK380" s="11">
        <f t="shared" si="11"/>
        <v>1</v>
      </c>
      <c r="BL380" s="12" t="s">
        <v>72</v>
      </c>
    </row>
    <row r="381" spans="1:64" ht="19.5" customHeight="1" x14ac:dyDescent="0.35">
      <c r="A381" s="3">
        <v>377</v>
      </c>
      <c r="B381" s="3" t="s">
        <v>63</v>
      </c>
      <c r="C381" s="3">
        <v>2639459</v>
      </c>
      <c r="D381" s="4" t="s">
        <v>1649</v>
      </c>
      <c r="E381" s="3" t="s">
        <v>1650</v>
      </c>
      <c r="F381" s="3" t="s">
        <v>66</v>
      </c>
      <c r="G381" s="4" t="s">
        <v>153</v>
      </c>
      <c r="H381" s="4" t="s">
        <v>154</v>
      </c>
      <c r="I381" s="4" t="s">
        <v>1651</v>
      </c>
      <c r="J381" s="4" t="s">
        <v>1652</v>
      </c>
      <c r="K381" s="4" t="s">
        <v>876</v>
      </c>
      <c r="L381" s="4">
        <v>17043</v>
      </c>
      <c r="M381" s="4">
        <v>164470</v>
      </c>
      <c r="N381" s="4" t="s">
        <v>780</v>
      </c>
      <c r="O381" s="3">
        <v>2024</v>
      </c>
      <c r="P381" s="5" t="s">
        <v>72</v>
      </c>
      <c r="Q381" s="4" t="s">
        <v>1469</v>
      </c>
      <c r="R381" s="4" t="s">
        <v>81</v>
      </c>
      <c r="S381" s="6">
        <v>170000</v>
      </c>
      <c r="T381" s="4" t="s">
        <v>74</v>
      </c>
      <c r="U381" s="4" t="s">
        <v>74</v>
      </c>
      <c r="V381" s="7">
        <f t="shared" si="10"/>
        <v>3380165</v>
      </c>
      <c r="W381" s="7"/>
      <c r="X381" s="8">
        <v>2024</v>
      </c>
      <c r="Y381" s="9" t="s">
        <v>145</v>
      </c>
      <c r="Z381" s="10">
        <v>45583</v>
      </c>
      <c r="AA381" s="9">
        <v>3193468.17</v>
      </c>
      <c r="AB381" s="10">
        <v>45624</v>
      </c>
      <c r="AC381" s="9">
        <v>238182.5700000003</v>
      </c>
      <c r="AD381" s="10">
        <v>45624</v>
      </c>
      <c r="AE381" s="9"/>
      <c r="AF381" s="10">
        <v>45951</v>
      </c>
      <c r="AG381" s="9">
        <v>-2700.7400000002235</v>
      </c>
      <c r="AH381" s="10">
        <v>45974</v>
      </c>
      <c r="AI381" s="9">
        <v>-48785</v>
      </c>
      <c r="AJ381" s="10"/>
      <c r="AK381" s="9"/>
      <c r="AL381" s="10"/>
      <c r="AM381" s="9"/>
      <c r="AN381" s="10"/>
      <c r="AO381" s="9"/>
      <c r="AP381" s="10"/>
      <c r="AQ381" s="9"/>
      <c r="AR381" s="10"/>
      <c r="AS381" s="9"/>
      <c r="AT381" s="10"/>
      <c r="AU381" s="9"/>
      <c r="AV381" s="10"/>
      <c r="AW381" s="9"/>
      <c r="AX381" s="10"/>
      <c r="AY381" s="9"/>
      <c r="AZ381" s="10"/>
      <c r="BA381" s="9"/>
      <c r="BB381" s="10"/>
      <c r="BC381" s="4"/>
      <c r="BD381" s="10"/>
      <c r="BE381" s="4"/>
      <c r="BF381" s="10"/>
      <c r="BG381" s="4"/>
      <c r="BH381" s="10"/>
      <c r="BI381" s="4"/>
      <c r="BJ381" s="9">
        <v>3380165</v>
      </c>
      <c r="BK381" s="11">
        <f t="shared" si="11"/>
        <v>1</v>
      </c>
      <c r="BL381" s="12" t="s">
        <v>72</v>
      </c>
    </row>
    <row r="382" spans="1:64" ht="19.5" customHeight="1" x14ac:dyDescent="0.35">
      <c r="A382" s="3">
        <v>378</v>
      </c>
      <c r="B382" s="3" t="s">
        <v>63</v>
      </c>
      <c r="C382" s="3">
        <v>2344251</v>
      </c>
      <c r="D382" s="4" t="s">
        <v>1150</v>
      </c>
      <c r="E382" s="3" t="s">
        <v>1151</v>
      </c>
      <c r="F382" s="3" t="s">
        <v>66</v>
      </c>
      <c r="G382" s="4" t="s">
        <v>125</v>
      </c>
      <c r="H382" s="4" t="s">
        <v>125</v>
      </c>
      <c r="I382" s="4" t="s">
        <v>1152</v>
      </c>
      <c r="J382" s="4" t="s">
        <v>1153</v>
      </c>
      <c r="K382" s="4" t="s">
        <v>108</v>
      </c>
      <c r="L382" s="4">
        <v>92196</v>
      </c>
      <c r="M382" s="4">
        <v>903978</v>
      </c>
      <c r="N382" s="4" t="s">
        <v>780</v>
      </c>
      <c r="O382" s="3">
        <v>2021</v>
      </c>
      <c r="P382" s="5" t="s">
        <v>122</v>
      </c>
      <c r="Q382" s="4" t="s">
        <v>1060</v>
      </c>
      <c r="R382" s="4" t="s">
        <v>81</v>
      </c>
      <c r="S382" s="6">
        <v>416374.8</v>
      </c>
      <c r="T382" s="4" t="s">
        <v>74</v>
      </c>
      <c r="U382" s="4" t="s">
        <v>74</v>
      </c>
      <c r="V382" s="7">
        <f t="shared" si="10"/>
        <v>31859292.09</v>
      </c>
      <c r="W382" s="7"/>
      <c r="X382" s="8">
        <v>2021</v>
      </c>
      <c r="Y382" s="9" t="s">
        <v>129</v>
      </c>
      <c r="Z382" s="10">
        <v>44281</v>
      </c>
      <c r="AA382" s="9">
        <v>21390721.460000001</v>
      </c>
      <c r="AB382" s="10">
        <v>44446</v>
      </c>
      <c r="AC382" s="9"/>
      <c r="AD382" s="10">
        <v>44547</v>
      </c>
      <c r="AE382" s="9">
        <v>10468570.629999999</v>
      </c>
      <c r="AF382" s="10"/>
      <c r="AG382" s="9"/>
      <c r="AH382" s="10"/>
      <c r="AI382" s="9"/>
      <c r="AJ382" s="10"/>
      <c r="AK382" s="9"/>
      <c r="AL382" s="10"/>
      <c r="AM382" s="9"/>
      <c r="AN382" s="10"/>
      <c r="AO382" s="9"/>
      <c r="AP382" s="10"/>
      <c r="AQ382" s="9"/>
      <c r="AR382" s="10"/>
      <c r="AS382" s="9"/>
      <c r="AT382" s="10"/>
      <c r="AU382" s="9"/>
      <c r="AV382" s="10"/>
      <c r="AW382" s="9"/>
      <c r="AX382" s="10"/>
      <c r="AY382" s="9"/>
      <c r="AZ382" s="10"/>
      <c r="BA382" s="9"/>
      <c r="BB382" s="10"/>
      <c r="BC382" s="4"/>
      <c r="BD382" s="10"/>
      <c r="BE382" s="4"/>
      <c r="BF382" s="10"/>
      <c r="BG382" s="4"/>
      <c r="BH382" s="10"/>
      <c r="BI382" s="4"/>
      <c r="BJ382" s="9">
        <v>29826430.75</v>
      </c>
      <c r="BK382" s="11">
        <f t="shared" si="11"/>
        <v>0.93619251381175306</v>
      </c>
      <c r="BL382" s="12" t="s">
        <v>2900</v>
      </c>
    </row>
    <row r="383" spans="1:64" ht="19.5" customHeight="1" x14ac:dyDescent="0.35">
      <c r="A383" s="3">
        <v>379</v>
      </c>
      <c r="B383" s="3" t="s">
        <v>63</v>
      </c>
      <c r="C383" s="3">
        <v>2427200</v>
      </c>
      <c r="D383" s="4" t="s">
        <v>1154</v>
      </c>
      <c r="E383" s="3" t="s">
        <v>1155</v>
      </c>
      <c r="F383" s="3" t="s">
        <v>66</v>
      </c>
      <c r="G383" s="4" t="s">
        <v>180</v>
      </c>
      <c r="H383" s="4" t="s">
        <v>426</v>
      </c>
      <c r="I383" s="4" t="s">
        <v>1156</v>
      </c>
      <c r="J383" s="4" t="s">
        <v>1157</v>
      </c>
      <c r="K383" s="4" t="s">
        <v>116</v>
      </c>
      <c r="L383" s="4">
        <v>310</v>
      </c>
      <c r="M383" s="4">
        <v>276</v>
      </c>
      <c r="N383" s="4" t="s">
        <v>780</v>
      </c>
      <c r="O383" s="3">
        <v>2021</v>
      </c>
      <c r="P383" s="5" t="s">
        <v>72</v>
      </c>
      <c r="Q383" s="4" t="s">
        <v>270</v>
      </c>
      <c r="R383" s="4" t="s">
        <v>74</v>
      </c>
      <c r="S383" s="6"/>
      <c r="T383" s="4" t="s">
        <v>74</v>
      </c>
      <c r="U383" s="4" t="s">
        <v>74</v>
      </c>
      <c r="V383" s="7">
        <f t="shared" si="10"/>
        <v>1940538.25</v>
      </c>
      <c r="W383" s="7"/>
      <c r="X383" s="8">
        <v>2021</v>
      </c>
      <c r="Y383" s="9" t="s">
        <v>257</v>
      </c>
      <c r="Z383" s="10">
        <v>44298</v>
      </c>
      <c r="AA383" s="9">
        <v>1782940.9700000002</v>
      </c>
      <c r="AB383" s="10">
        <v>44649</v>
      </c>
      <c r="AC383" s="9">
        <v>157597.2799999998</v>
      </c>
      <c r="AD383" s="10"/>
      <c r="AE383" s="9"/>
      <c r="AF383" s="10"/>
      <c r="AG383" s="9"/>
      <c r="AH383" s="10"/>
      <c r="AI383" s="9"/>
      <c r="AJ383" s="10"/>
      <c r="AK383" s="9"/>
      <c r="AL383" s="10"/>
      <c r="AM383" s="9"/>
      <c r="AN383" s="10"/>
      <c r="AO383" s="9"/>
      <c r="AP383" s="10"/>
      <c r="AQ383" s="9"/>
      <c r="AR383" s="10"/>
      <c r="AS383" s="9"/>
      <c r="AT383" s="10"/>
      <c r="AU383" s="9"/>
      <c r="AV383" s="10"/>
      <c r="AW383" s="9"/>
      <c r="AX383" s="10"/>
      <c r="AY383" s="9"/>
      <c r="AZ383" s="10"/>
      <c r="BA383" s="9"/>
      <c r="BB383" s="10"/>
      <c r="BC383" s="4"/>
      <c r="BD383" s="10"/>
      <c r="BE383" s="4"/>
      <c r="BF383" s="10"/>
      <c r="BG383" s="4"/>
      <c r="BH383" s="10"/>
      <c r="BI383" s="4"/>
      <c r="BJ383" s="9">
        <v>1940538.25</v>
      </c>
      <c r="BK383" s="11">
        <f t="shared" si="11"/>
        <v>1</v>
      </c>
      <c r="BL383" s="12" t="s">
        <v>72</v>
      </c>
    </row>
    <row r="384" spans="1:64" ht="19.5" customHeight="1" x14ac:dyDescent="0.35">
      <c r="A384" s="3">
        <v>380</v>
      </c>
      <c r="B384" s="3" t="s">
        <v>63</v>
      </c>
      <c r="C384" s="3">
        <v>2480193</v>
      </c>
      <c r="D384" s="4" t="s">
        <v>1158</v>
      </c>
      <c r="E384" s="3" t="s">
        <v>1159</v>
      </c>
      <c r="F384" s="3" t="s">
        <v>66</v>
      </c>
      <c r="G384" s="4" t="s">
        <v>125</v>
      </c>
      <c r="H384" s="4" t="s">
        <v>125</v>
      </c>
      <c r="I384" s="4" t="s">
        <v>1160</v>
      </c>
      <c r="J384" s="4" t="s">
        <v>1161</v>
      </c>
      <c r="K384" s="4" t="s">
        <v>108</v>
      </c>
      <c r="L384" s="4">
        <v>46096</v>
      </c>
      <c r="M384" s="4">
        <v>407652</v>
      </c>
      <c r="N384" s="4" t="s">
        <v>780</v>
      </c>
      <c r="O384" s="3">
        <v>2021</v>
      </c>
      <c r="P384" s="5" t="s">
        <v>122</v>
      </c>
      <c r="Q384" s="4" t="s">
        <v>601</v>
      </c>
      <c r="R384" s="4" t="s">
        <v>81</v>
      </c>
      <c r="S384" s="6">
        <v>300952.02</v>
      </c>
      <c r="T384" s="4" t="s">
        <v>74</v>
      </c>
      <c r="U384" s="4" t="s">
        <v>74</v>
      </c>
      <c r="V384" s="7">
        <f t="shared" si="10"/>
        <v>23484615.460000001</v>
      </c>
      <c r="W384" s="7"/>
      <c r="X384" s="8">
        <v>2021</v>
      </c>
      <c r="Y384" s="9" t="s">
        <v>102</v>
      </c>
      <c r="Z384" s="10">
        <v>44343</v>
      </c>
      <c r="AA384" s="9">
        <v>15886899.369999999</v>
      </c>
      <c r="AB384" s="10">
        <v>44963</v>
      </c>
      <c r="AC384" s="9">
        <v>7597716.0900000017</v>
      </c>
      <c r="AD384" s="10">
        <v>44985</v>
      </c>
      <c r="AE384" s="9"/>
      <c r="AF384" s="10">
        <v>45093</v>
      </c>
      <c r="AG384" s="9"/>
      <c r="AH384" s="10"/>
      <c r="AI384" s="9"/>
      <c r="AJ384" s="10"/>
      <c r="AK384" s="9"/>
      <c r="AL384" s="10"/>
      <c r="AM384" s="9"/>
      <c r="AN384" s="10"/>
      <c r="AO384" s="9"/>
      <c r="AP384" s="10"/>
      <c r="AQ384" s="9"/>
      <c r="AR384" s="10"/>
      <c r="AS384" s="9"/>
      <c r="AT384" s="10"/>
      <c r="AU384" s="9"/>
      <c r="AV384" s="10"/>
      <c r="AW384" s="9"/>
      <c r="AX384" s="10"/>
      <c r="AY384" s="9"/>
      <c r="AZ384" s="10"/>
      <c r="BA384" s="9"/>
      <c r="BB384" s="10"/>
      <c r="BC384" s="4"/>
      <c r="BD384" s="10"/>
      <c r="BE384" s="4"/>
      <c r="BF384" s="10"/>
      <c r="BG384" s="4"/>
      <c r="BH384" s="10"/>
      <c r="BI384" s="4"/>
      <c r="BJ384" s="9">
        <v>23060286.810000002</v>
      </c>
      <c r="BK384" s="11">
        <f t="shared" si="11"/>
        <v>0.98193163304194897</v>
      </c>
      <c r="BL384" s="12" t="s">
        <v>2900</v>
      </c>
    </row>
    <row r="385" spans="1:64" ht="19.5" customHeight="1" x14ac:dyDescent="0.35">
      <c r="A385" s="3">
        <v>381</v>
      </c>
      <c r="B385" s="3" t="s">
        <v>63</v>
      </c>
      <c r="C385" s="3">
        <v>2486695</v>
      </c>
      <c r="D385" s="4" t="s">
        <v>1162</v>
      </c>
      <c r="E385" s="3" t="s">
        <v>1163</v>
      </c>
      <c r="F385" s="3" t="s">
        <v>66</v>
      </c>
      <c r="G385" s="4" t="s">
        <v>113</v>
      </c>
      <c r="H385" s="4" t="s">
        <v>1117</v>
      </c>
      <c r="I385" s="4" t="s">
        <v>1164</v>
      </c>
      <c r="J385" s="4" t="s">
        <v>1165</v>
      </c>
      <c r="K385" s="4" t="s">
        <v>108</v>
      </c>
      <c r="L385" s="4">
        <v>1818934</v>
      </c>
      <c r="M385" s="4">
        <v>192145</v>
      </c>
      <c r="N385" s="4" t="s">
        <v>780</v>
      </c>
      <c r="O385" s="3">
        <v>2021</v>
      </c>
      <c r="P385" s="5" t="s">
        <v>122</v>
      </c>
      <c r="Q385" s="4" t="s">
        <v>601</v>
      </c>
      <c r="R385" s="4" t="s">
        <v>81</v>
      </c>
      <c r="S385" s="6">
        <v>145100</v>
      </c>
      <c r="T385" s="4" t="s">
        <v>74</v>
      </c>
      <c r="U385" s="4" t="s">
        <v>74</v>
      </c>
      <c r="V385" s="7">
        <f t="shared" si="10"/>
        <v>5393175.0900000008</v>
      </c>
      <c r="W385" s="7"/>
      <c r="X385" s="8">
        <v>2021</v>
      </c>
      <c r="Y385" s="9" t="s">
        <v>102</v>
      </c>
      <c r="Z385" s="10">
        <v>44322</v>
      </c>
      <c r="AA385" s="9">
        <v>5220027.4400000004</v>
      </c>
      <c r="AB385" s="10">
        <v>44924</v>
      </c>
      <c r="AC385" s="9">
        <v>173147.65</v>
      </c>
      <c r="AD385" s="10"/>
      <c r="AE385" s="9"/>
      <c r="AF385" s="10"/>
      <c r="AG385" s="9"/>
      <c r="AH385" s="10"/>
      <c r="AI385" s="9"/>
      <c r="AJ385" s="10"/>
      <c r="AK385" s="9"/>
      <c r="AL385" s="10"/>
      <c r="AM385" s="9"/>
      <c r="AN385" s="10"/>
      <c r="AO385" s="9"/>
      <c r="AP385" s="10"/>
      <c r="AQ385" s="9"/>
      <c r="AR385" s="10"/>
      <c r="AS385" s="9"/>
      <c r="AT385" s="10"/>
      <c r="AU385" s="9"/>
      <c r="AV385" s="10"/>
      <c r="AW385" s="9"/>
      <c r="AX385" s="10"/>
      <c r="AY385" s="9"/>
      <c r="AZ385" s="10"/>
      <c r="BA385" s="9"/>
      <c r="BB385" s="10"/>
      <c r="BC385" s="4"/>
      <c r="BD385" s="10"/>
      <c r="BE385" s="4"/>
      <c r="BF385" s="10"/>
      <c r="BG385" s="4"/>
      <c r="BH385" s="10"/>
      <c r="BI385" s="4"/>
      <c r="BJ385" s="9">
        <v>5177052.99</v>
      </c>
      <c r="BK385" s="11">
        <f t="shared" si="11"/>
        <v>0.9599267414105036</v>
      </c>
      <c r="BL385" s="12" t="s">
        <v>224</v>
      </c>
    </row>
    <row r="386" spans="1:64" ht="19.5" customHeight="1" x14ac:dyDescent="0.35">
      <c r="A386" s="3">
        <v>382</v>
      </c>
      <c r="B386" s="3" t="s">
        <v>63</v>
      </c>
      <c r="C386" s="3">
        <v>2509819</v>
      </c>
      <c r="D386" s="4" t="s">
        <v>1167</v>
      </c>
      <c r="E386" s="3" t="s">
        <v>1168</v>
      </c>
      <c r="F386" s="3" t="s">
        <v>66</v>
      </c>
      <c r="G386" s="4" t="s">
        <v>198</v>
      </c>
      <c r="H386" s="4" t="s">
        <v>483</v>
      </c>
      <c r="I386" s="4"/>
      <c r="J386" s="4" t="s">
        <v>1169</v>
      </c>
      <c r="K386" s="4" t="s">
        <v>134</v>
      </c>
      <c r="L386" s="4">
        <v>3468</v>
      </c>
      <c r="M386" s="4">
        <v>65164</v>
      </c>
      <c r="N386" s="4" t="s">
        <v>780</v>
      </c>
      <c r="O386" s="3">
        <v>2021</v>
      </c>
      <c r="P386" s="5" t="s">
        <v>72</v>
      </c>
      <c r="Q386" s="4" t="s">
        <v>342</v>
      </c>
      <c r="R386" s="4" t="s">
        <v>81</v>
      </c>
      <c r="S386" s="6">
        <v>196596.66</v>
      </c>
      <c r="T386" s="4" t="s">
        <v>81</v>
      </c>
      <c r="U386" s="4" t="s">
        <v>74</v>
      </c>
      <c r="V386" s="7">
        <f t="shared" si="10"/>
        <v>19487702.57</v>
      </c>
      <c r="W386" s="7"/>
      <c r="X386" s="8">
        <v>2021</v>
      </c>
      <c r="Y386" s="9" t="s">
        <v>140</v>
      </c>
      <c r="Z386" s="10">
        <v>44392</v>
      </c>
      <c r="AA386" s="9">
        <v>15998388.050000001</v>
      </c>
      <c r="AB386" s="10">
        <v>44788</v>
      </c>
      <c r="AC386" s="9">
        <v>3626398.3499999978</v>
      </c>
      <c r="AD386" s="10">
        <v>44897</v>
      </c>
      <c r="AE386" s="9">
        <v>-567787.43999999762</v>
      </c>
      <c r="AF386" s="10">
        <v>45071</v>
      </c>
      <c r="AG386" s="9">
        <v>530601.48999999836</v>
      </c>
      <c r="AH386" s="10">
        <v>45253</v>
      </c>
      <c r="AI386" s="9">
        <v>25163.390000000596</v>
      </c>
      <c r="AJ386" s="10">
        <v>45280</v>
      </c>
      <c r="AK386" s="9">
        <v>46839.440000001341</v>
      </c>
      <c r="AL386" s="10">
        <v>45637</v>
      </c>
      <c r="AM386" s="9">
        <v>-171900.71000000089</v>
      </c>
      <c r="AN386" s="10"/>
      <c r="AO386" s="9"/>
      <c r="AP386" s="10"/>
      <c r="AQ386" s="9"/>
      <c r="AR386" s="10"/>
      <c r="AS386" s="9"/>
      <c r="AT386" s="10"/>
      <c r="AU386" s="9"/>
      <c r="AV386" s="10"/>
      <c r="AW386" s="9"/>
      <c r="AX386" s="10"/>
      <c r="AY386" s="9"/>
      <c r="AZ386" s="10"/>
      <c r="BA386" s="9"/>
      <c r="BB386" s="10"/>
      <c r="BC386" s="4"/>
      <c r="BD386" s="10"/>
      <c r="BE386" s="4"/>
      <c r="BF386" s="10"/>
      <c r="BG386" s="4"/>
      <c r="BH386" s="10"/>
      <c r="BI386" s="4"/>
      <c r="BJ386" s="9">
        <v>19487702.57</v>
      </c>
      <c r="BK386" s="11">
        <f t="shared" si="11"/>
        <v>1</v>
      </c>
      <c r="BL386" s="12" t="s">
        <v>72</v>
      </c>
    </row>
    <row r="387" spans="1:64" ht="19.5" customHeight="1" x14ac:dyDescent="0.35">
      <c r="A387" s="3">
        <v>383</v>
      </c>
      <c r="B387" s="3" t="s">
        <v>63</v>
      </c>
      <c r="C387" s="3">
        <v>2468759</v>
      </c>
      <c r="D387" s="4" t="s">
        <v>1170</v>
      </c>
      <c r="E387" s="3" t="s">
        <v>730</v>
      </c>
      <c r="F387" s="3" t="s">
        <v>66</v>
      </c>
      <c r="G387" s="4" t="s">
        <v>246</v>
      </c>
      <c r="H387" s="4" t="s">
        <v>246</v>
      </c>
      <c r="I387" s="4" t="s">
        <v>634</v>
      </c>
      <c r="J387" s="4" t="s">
        <v>2722</v>
      </c>
      <c r="K387" s="4" t="s">
        <v>116</v>
      </c>
      <c r="L387" s="4">
        <v>1076</v>
      </c>
      <c r="M387" s="4">
        <v>11627</v>
      </c>
      <c r="N387" s="4" t="s">
        <v>780</v>
      </c>
      <c r="O387" s="3">
        <v>2021</v>
      </c>
      <c r="P387" s="5" t="s">
        <v>122</v>
      </c>
      <c r="Q387" s="4" t="s">
        <v>601</v>
      </c>
      <c r="R387" s="4" t="s">
        <v>81</v>
      </c>
      <c r="S387" s="6">
        <v>364000.1</v>
      </c>
      <c r="T387" s="4" t="s">
        <v>74</v>
      </c>
      <c r="U387" s="4" t="s">
        <v>74</v>
      </c>
      <c r="V387" s="7">
        <f t="shared" si="10"/>
        <v>19201005.300000001</v>
      </c>
      <c r="W387" s="7"/>
      <c r="X387" s="8">
        <v>2021</v>
      </c>
      <c r="Y387" s="9" t="s">
        <v>102</v>
      </c>
      <c r="Z387" s="10">
        <v>44344</v>
      </c>
      <c r="AA387" s="9">
        <v>19201005.300000001</v>
      </c>
      <c r="AB387" s="10"/>
      <c r="AC387" s="9"/>
      <c r="AD387" s="10"/>
      <c r="AE387" s="9"/>
      <c r="AF387" s="10"/>
      <c r="AG387" s="9"/>
      <c r="AH387" s="10"/>
      <c r="AI387" s="9"/>
      <c r="AJ387" s="10"/>
      <c r="AK387" s="9"/>
      <c r="AL387" s="10"/>
      <c r="AM387" s="9"/>
      <c r="AN387" s="10"/>
      <c r="AO387" s="9"/>
      <c r="AP387" s="10"/>
      <c r="AQ387" s="9"/>
      <c r="AR387" s="10"/>
      <c r="AS387" s="9"/>
      <c r="AT387" s="10"/>
      <c r="AU387" s="9"/>
      <c r="AV387" s="10"/>
      <c r="AW387" s="9"/>
      <c r="AX387" s="10"/>
      <c r="AY387" s="9"/>
      <c r="AZ387" s="10"/>
      <c r="BA387" s="9"/>
      <c r="BB387" s="10"/>
      <c r="BC387" s="4"/>
      <c r="BD387" s="10"/>
      <c r="BE387" s="4"/>
      <c r="BF387" s="10"/>
      <c r="BG387" s="4"/>
      <c r="BH387" s="10"/>
      <c r="BI387" s="4"/>
      <c r="BJ387" s="9">
        <v>0</v>
      </c>
      <c r="BK387" s="11">
        <f t="shared" si="11"/>
        <v>0</v>
      </c>
      <c r="BL387" s="12" t="s">
        <v>870</v>
      </c>
    </row>
    <row r="388" spans="1:64" ht="19.5" customHeight="1" x14ac:dyDescent="0.35">
      <c r="A388" s="3">
        <v>384</v>
      </c>
      <c r="B388" s="3" t="s">
        <v>63</v>
      </c>
      <c r="C388" s="3">
        <v>2181350</v>
      </c>
      <c r="D388" s="4" t="s">
        <v>418</v>
      </c>
      <c r="E388" s="3" t="s">
        <v>415</v>
      </c>
      <c r="F388" s="3" t="s">
        <v>66</v>
      </c>
      <c r="G388" s="4" t="s">
        <v>180</v>
      </c>
      <c r="H388" s="4" t="s">
        <v>416</v>
      </c>
      <c r="I388" s="4"/>
      <c r="J388" s="4" t="s">
        <v>417</v>
      </c>
      <c r="K388" s="4" t="s">
        <v>70</v>
      </c>
      <c r="L388" s="4">
        <v>2990</v>
      </c>
      <c r="M388" s="4">
        <v>2990</v>
      </c>
      <c r="N388" s="4" t="s">
        <v>71</v>
      </c>
      <c r="O388" s="3">
        <v>2014</v>
      </c>
      <c r="P388" s="5" t="s">
        <v>122</v>
      </c>
      <c r="Q388" s="4" t="s">
        <v>101</v>
      </c>
      <c r="R388" s="4" t="s">
        <v>81</v>
      </c>
      <c r="S388" s="6">
        <v>280758</v>
      </c>
      <c r="T388" s="4" t="s">
        <v>74</v>
      </c>
      <c r="U388" s="4" t="s">
        <v>74</v>
      </c>
      <c r="V388" s="7">
        <f t="shared" si="10"/>
        <v>11627818.4</v>
      </c>
      <c r="W388" s="7"/>
      <c r="X388" s="8">
        <v>2014</v>
      </c>
      <c r="Y388" s="9" t="s">
        <v>87</v>
      </c>
      <c r="Z388" s="10">
        <v>41863</v>
      </c>
      <c r="AA388" s="9">
        <v>10777279.890000001</v>
      </c>
      <c r="AB388" s="10">
        <v>41943</v>
      </c>
      <c r="AC388" s="9">
        <v>467802.44999999902</v>
      </c>
      <c r="AD388" s="10">
        <v>45645</v>
      </c>
      <c r="AE388" s="9">
        <v>382736.06000000052</v>
      </c>
      <c r="AF388" s="10"/>
      <c r="AG388" s="9"/>
      <c r="AH388" s="10"/>
      <c r="AI388" s="9"/>
      <c r="AJ388" s="10"/>
      <c r="AK388" s="9"/>
      <c r="AL388" s="10"/>
      <c r="AM388" s="9"/>
      <c r="AN388" s="10"/>
      <c r="AO388" s="9"/>
      <c r="AP388" s="10"/>
      <c r="AQ388" s="9"/>
      <c r="AR388" s="10"/>
      <c r="AS388" s="9"/>
      <c r="AT388" s="10"/>
      <c r="AU388" s="9"/>
      <c r="AV388" s="10"/>
      <c r="AW388" s="9"/>
      <c r="AX388" s="10"/>
      <c r="AY388" s="9"/>
      <c r="AZ388" s="10"/>
      <c r="BA388" s="9"/>
      <c r="BB388" s="10"/>
      <c r="BC388" s="4"/>
      <c r="BD388" s="10"/>
      <c r="BE388" s="4"/>
      <c r="BF388" s="10"/>
      <c r="BG388" s="4"/>
      <c r="BH388" s="10"/>
      <c r="BI388" s="4"/>
      <c r="BJ388" s="9">
        <v>10394369.289999999</v>
      </c>
      <c r="BK388" s="11">
        <f t="shared" si="11"/>
        <v>0.89392256848455753</v>
      </c>
      <c r="BL388" s="12" t="s">
        <v>224</v>
      </c>
    </row>
    <row r="389" spans="1:64" ht="19.5" customHeight="1" x14ac:dyDescent="0.35">
      <c r="A389" s="3">
        <v>385</v>
      </c>
      <c r="B389" s="3" t="s">
        <v>63</v>
      </c>
      <c r="C389" s="3">
        <v>2412916</v>
      </c>
      <c r="D389" s="4" t="s">
        <v>1171</v>
      </c>
      <c r="E389" s="3" t="s">
        <v>867</v>
      </c>
      <c r="F389" s="3" t="s">
        <v>66</v>
      </c>
      <c r="G389" s="4" t="s">
        <v>180</v>
      </c>
      <c r="H389" s="4" t="s">
        <v>410</v>
      </c>
      <c r="I389" s="4" t="s">
        <v>868</v>
      </c>
      <c r="J389" s="4" t="s">
        <v>869</v>
      </c>
      <c r="K389" s="4" t="s">
        <v>116</v>
      </c>
      <c r="L389" s="4">
        <v>2705</v>
      </c>
      <c r="M389" s="4">
        <v>27669</v>
      </c>
      <c r="N389" s="4" t="s">
        <v>780</v>
      </c>
      <c r="O389" s="3">
        <v>2021</v>
      </c>
      <c r="P389" s="5" t="s">
        <v>122</v>
      </c>
      <c r="Q389" s="4" t="s">
        <v>270</v>
      </c>
      <c r="R389" s="4" t="s">
        <v>81</v>
      </c>
      <c r="S389" s="6">
        <v>411772.8</v>
      </c>
      <c r="T389" s="4" t="s">
        <v>81</v>
      </c>
      <c r="U389" s="4" t="s">
        <v>74</v>
      </c>
      <c r="V389" s="7">
        <f t="shared" ref="V389:V452" si="12">+W389+AA389+AC389+AE389+AG389+AI389+AK389+AM389+AO389+AQ389+AS389+AU389+AW389+AY389+BA389+BC389+BE389+BG389+BI389</f>
        <v>37345178.210000001</v>
      </c>
      <c r="W389" s="7"/>
      <c r="X389" s="8">
        <v>2021</v>
      </c>
      <c r="Y389" s="9" t="s">
        <v>96</v>
      </c>
      <c r="Z389" s="10">
        <v>44459</v>
      </c>
      <c r="AA389" s="9">
        <v>27190537.369999997</v>
      </c>
      <c r="AB389" s="10">
        <v>44650</v>
      </c>
      <c r="AC389" s="9"/>
      <c r="AD389" s="10">
        <v>45078</v>
      </c>
      <c r="AE389" s="9"/>
      <c r="AF389" s="10">
        <v>45282</v>
      </c>
      <c r="AG389" s="9">
        <v>10154640.840000004</v>
      </c>
      <c r="AH389" s="10"/>
      <c r="AI389" s="9"/>
      <c r="AJ389" s="10"/>
      <c r="AK389" s="9"/>
      <c r="AL389" s="10"/>
      <c r="AM389" s="9"/>
      <c r="AN389" s="10"/>
      <c r="AO389" s="9"/>
      <c r="AP389" s="10"/>
      <c r="AQ389" s="9"/>
      <c r="AR389" s="10"/>
      <c r="AS389" s="9"/>
      <c r="AT389" s="10"/>
      <c r="AU389" s="9"/>
      <c r="AV389" s="10"/>
      <c r="AW389" s="9"/>
      <c r="AX389" s="10"/>
      <c r="AY389" s="9"/>
      <c r="AZ389" s="10"/>
      <c r="BA389" s="9"/>
      <c r="BB389" s="10"/>
      <c r="BC389" s="4"/>
      <c r="BD389" s="10"/>
      <c r="BE389" s="4"/>
      <c r="BF389" s="10"/>
      <c r="BG389" s="4"/>
      <c r="BH389" s="10"/>
      <c r="BI389" s="4"/>
      <c r="BJ389" s="9">
        <v>22471657.400000002</v>
      </c>
      <c r="BK389" s="11">
        <f t="shared" ref="BK389:BK452" si="13">BJ389/V389</f>
        <v>0.60172848215202024</v>
      </c>
      <c r="BL389" s="12" t="s">
        <v>2899</v>
      </c>
    </row>
    <row r="390" spans="1:64" ht="19.5" customHeight="1" x14ac:dyDescent="0.35">
      <c r="A390" s="3">
        <v>386</v>
      </c>
      <c r="B390" s="3" t="s">
        <v>63</v>
      </c>
      <c r="C390" s="3">
        <v>2473495</v>
      </c>
      <c r="D390" s="4" t="s">
        <v>1172</v>
      </c>
      <c r="E390" s="3" t="s">
        <v>2901</v>
      </c>
      <c r="F390" s="3" t="s">
        <v>670</v>
      </c>
      <c r="G390" s="4" t="s">
        <v>1062</v>
      </c>
      <c r="H390" s="4" t="s">
        <v>1063</v>
      </c>
      <c r="I390" s="4" t="s">
        <v>1173</v>
      </c>
      <c r="J390" s="4" t="s">
        <v>673</v>
      </c>
      <c r="K390" s="4" t="s">
        <v>116</v>
      </c>
      <c r="L390" s="4">
        <v>207</v>
      </c>
      <c r="M390" s="4">
        <v>2481</v>
      </c>
      <c r="N390" s="4" t="s">
        <v>71</v>
      </c>
      <c r="O390" s="3">
        <v>2021</v>
      </c>
      <c r="P390" s="5" t="s">
        <v>122</v>
      </c>
      <c r="Q390" s="4" t="s">
        <v>1064</v>
      </c>
      <c r="R390" s="4" t="s">
        <v>81</v>
      </c>
      <c r="S390" s="6">
        <v>895842.16</v>
      </c>
      <c r="T390" s="4" t="s">
        <v>81</v>
      </c>
      <c r="U390" s="4" t="s">
        <v>74</v>
      </c>
      <c r="V390" s="7">
        <f t="shared" si="12"/>
        <v>30158408.439999998</v>
      </c>
      <c r="W390" s="7"/>
      <c r="X390" s="8">
        <v>2021</v>
      </c>
      <c r="Y390" s="9" t="s">
        <v>96</v>
      </c>
      <c r="Z390" s="10">
        <v>44468</v>
      </c>
      <c r="AA390" s="9">
        <v>13127025.07</v>
      </c>
      <c r="AB390" s="10">
        <v>45589</v>
      </c>
      <c r="AC390" s="9"/>
      <c r="AD390" s="10">
        <v>45638</v>
      </c>
      <c r="AE390" s="9">
        <v>390767.02999999933</v>
      </c>
      <c r="AF390" s="10">
        <v>45992</v>
      </c>
      <c r="AG390" s="9">
        <v>16640616.34</v>
      </c>
      <c r="AH390" s="10">
        <v>46042</v>
      </c>
      <c r="AI390" s="9"/>
      <c r="AJ390" s="10"/>
      <c r="AK390" s="9"/>
      <c r="AL390" s="10"/>
      <c r="AM390" s="9"/>
      <c r="AN390" s="10"/>
      <c r="AO390" s="9"/>
      <c r="AP390" s="10"/>
      <c r="AQ390" s="9"/>
      <c r="AR390" s="10"/>
      <c r="AS390" s="9"/>
      <c r="AT390" s="10"/>
      <c r="AU390" s="9"/>
      <c r="AV390" s="10"/>
      <c r="AW390" s="9"/>
      <c r="AX390" s="10"/>
      <c r="AY390" s="9"/>
      <c r="AZ390" s="10"/>
      <c r="BA390" s="9"/>
      <c r="BB390" s="10"/>
      <c r="BC390" s="4"/>
      <c r="BD390" s="10"/>
      <c r="BE390" s="4"/>
      <c r="BF390" s="10"/>
      <c r="BG390" s="4"/>
      <c r="BH390" s="10"/>
      <c r="BI390" s="4"/>
      <c r="BJ390" s="9">
        <v>15023993.16</v>
      </c>
      <c r="BK390" s="11">
        <f t="shared" si="13"/>
        <v>0.49816929795516762</v>
      </c>
      <c r="BL390" s="12" t="s">
        <v>2899</v>
      </c>
    </row>
    <row r="391" spans="1:64" ht="19.5" customHeight="1" x14ac:dyDescent="0.35">
      <c r="A391" s="3">
        <v>387</v>
      </c>
      <c r="B391" s="3" t="s">
        <v>63</v>
      </c>
      <c r="C391" s="3">
        <v>2501473</v>
      </c>
      <c r="D391" s="4" t="s">
        <v>1174</v>
      </c>
      <c r="E391" s="3" t="s">
        <v>1175</v>
      </c>
      <c r="F391" s="3" t="s">
        <v>1176</v>
      </c>
      <c r="G391" s="4" t="s">
        <v>1177</v>
      </c>
      <c r="H391" s="4"/>
      <c r="I391" s="4"/>
      <c r="J391" s="4" t="s">
        <v>1178</v>
      </c>
      <c r="K391" s="4" t="s">
        <v>70</v>
      </c>
      <c r="L391" s="4">
        <v>13016</v>
      </c>
      <c r="M391" s="4">
        <v>101311</v>
      </c>
      <c r="N391" s="4" t="s">
        <v>780</v>
      </c>
      <c r="O391" s="3">
        <v>2021</v>
      </c>
      <c r="P391" s="5" t="s">
        <v>72</v>
      </c>
      <c r="Q391" s="4" t="s">
        <v>1179</v>
      </c>
      <c r="R391" s="4" t="s">
        <v>74</v>
      </c>
      <c r="S391" s="6"/>
      <c r="T391" s="4" t="s">
        <v>74</v>
      </c>
      <c r="U391" s="4" t="s">
        <v>81</v>
      </c>
      <c r="V391" s="7">
        <f t="shared" si="12"/>
        <v>939648.21</v>
      </c>
      <c r="W391" s="7"/>
      <c r="X391" s="8">
        <v>2021</v>
      </c>
      <c r="Y391" s="9" t="s">
        <v>145</v>
      </c>
      <c r="Z391" s="10">
        <v>44494</v>
      </c>
      <c r="AA391" s="9">
        <v>951444.34000000008</v>
      </c>
      <c r="AB391" s="10">
        <v>45394</v>
      </c>
      <c r="AC391" s="9"/>
      <c r="AD391" s="10">
        <v>45394</v>
      </c>
      <c r="AE391" s="9">
        <v>-11796.130000000121</v>
      </c>
      <c r="AF391" s="10"/>
      <c r="AG391" s="9"/>
      <c r="AH391" s="10"/>
      <c r="AI391" s="9"/>
      <c r="AJ391" s="10"/>
      <c r="AK391" s="9"/>
      <c r="AL391" s="10"/>
      <c r="AM391" s="9"/>
      <c r="AN391" s="10"/>
      <c r="AO391" s="9"/>
      <c r="AP391" s="10"/>
      <c r="AQ391" s="9"/>
      <c r="AR391" s="10"/>
      <c r="AS391" s="9"/>
      <c r="AT391" s="10"/>
      <c r="AU391" s="9"/>
      <c r="AV391" s="10"/>
      <c r="AW391" s="9"/>
      <c r="AX391" s="10"/>
      <c r="AY391" s="9"/>
      <c r="AZ391" s="10"/>
      <c r="BA391" s="9"/>
      <c r="BB391" s="10"/>
      <c r="BC391" s="4"/>
      <c r="BD391" s="10"/>
      <c r="BE391" s="4"/>
      <c r="BF391" s="10"/>
      <c r="BG391" s="4"/>
      <c r="BH391" s="10"/>
      <c r="BI391" s="4"/>
      <c r="BJ391" s="9">
        <v>939648.21</v>
      </c>
      <c r="BK391" s="11">
        <f t="shared" si="13"/>
        <v>1</v>
      </c>
      <c r="BL391" s="12" t="s">
        <v>72</v>
      </c>
    </row>
    <row r="392" spans="1:64" ht="19.5" customHeight="1" x14ac:dyDescent="0.35">
      <c r="A392" s="3">
        <v>388</v>
      </c>
      <c r="B392" s="3" t="s">
        <v>63</v>
      </c>
      <c r="C392" s="3">
        <v>2442140</v>
      </c>
      <c r="D392" s="4" t="s">
        <v>1181</v>
      </c>
      <c r="E392" s="3" t="s">
        <v>1182</v>
      </c>
      <c r="F392" s="3" t="s">
        <v>66</v>
      </c>
      <c r="G392" s="4" t="s">
        <v>198</v>
      </c>
      <c r="H392" s="4" t="s">
        <v>216</v>
      </c>
      <c r="I392" s="4" t="s">
        <v>1183</v>
      </c>
      <c r="J392" s="4" t="s">
        <v>1184</v>
      </c>
      <c r="K392" s="4" t="s">
        <v>70</v>
      </c>
      <c r="L392" s="4">
        <v>1362</v>
      </c>
      <c r="M392" s="4">
        <v>13380</v>
      </c>
      <c r="N392" s="4" t="s">
        <v>780</v>
      </c>
      <c r="O392" s="3">
        <v>2021</v>
      </c>
      <c r="P392" s="5" t="s">
        <v>72</v>
      </c>
      <c r="Q392" s="4" t="s">
        <v>1185</v>
      </c>
      <c r="R392" s="4" t="s">
        <v>74</v>
      </c>
      <c r="S392" s="6"/>
      <c r="T392" s="4" t="s">
        <v>74</v>
      </c>
      <c r="U392" s="4" t="s">
        <v>74</v>
      </c>
      <c r="V392" s="7">
        <f t="shared" si="12"/>
        <v>2282755.29</v>
      </c>
      <c r="W392" s="7"/>
      <c r="X392" s="8">
        <v>2021</v>
      </c>
      <c r="Y392" s="9" t="s">
        <v>145</v>
      </c>
      <c r="Z392" s="10">
        <v>44474</v>
      </c>
      <c r="AA392" s="9">
        <v>2228870.5499999998</v>
      </c>
      <c r="AB392" s="10">
        <v>44617</v>
      </c>
      <c r="AC392" s="9">
        <v>53884.740000000224</v>
      </c>
      <c r="AD392" s="10"/>
      <c r="AE392" s="9"/>
      <c r="AF392" s="10"/>
      <c r="AG392" s="9"/>
      <c r="AH392" s="10"/>
      <c r="AI392" s="9"/>
      <c r="AJ392" s="10"/>
      <c r="AK392" s="9"/>
      <c r="AL392" s="10"/>
      <c r="AM392" s="9"/>
      <c r="AN392" s="10"/>
      <c r="AO392" s="9"/>
      <c r="AP392" s="10"/>
      <c r="AQ392" s="9"/>
      <c r="AR392" s="10"/>
      <c r="AS392" s="9"/>
      <c r="AT392" s="10"/>
      <c r="AU392" s="9"/>
      <c r="AV392" s="10"/>
      <c r="AW392" s="9"/>
      <c r="AX392" s="10"/>
      <c r="AY392" s="9"/>
      <c r="AZ392" s="10"/>
      <c r="BA392" s="9"/>
      <c r="BB392" s="10"/>
      <c r="BC392" s="4"/>
      <c r="BD392" s="10"/>
      <c r="BE392" s="4"/>
      <c r="BF392" s="10"/>
      <c r="BG392" s="4"/>
      <c r="BH392" s="10"/>
      <c r="BI392" s="4"/>
      <c r="BJ392" s="9">
        <v>2282755.29</v>
      </c>
      <c r="BK392" s="11">
        <f t="shared" si="13"/>
        <v>1</v>
      </c>
      <c r="BL392" s="12" t="s">
        <v>72</v>
      </c>
    </row>
    <row r="393" spans="1:64" ht="19.5" customHeight="1" x14ac:dyDescent="0.35">
      <c r="A393" s="3">
        <v>389</v>
      </c>
      <c r="B393" s="3" t="s">
        <v>63</v>
      </c>
      <c r="C393" s="3">
        <v>2445946</v>
      </c>
      <c r="D393" s="4" t="s">
        <v>1186</v>
      </c>
      <c r="E393" s="3" t="s">
        <v>1182</v>
      </c>
      <c r="F393" s="3" t="s">
        <v>66</v>
      </c>
      <c r="G393" s="4" t="s">
        <v>198</v>
      </c>
      <c r="H393" s="4" t="s">
        <v>216</v>
      </c>
      <c r="I393" s="4" t="s">
        <v>1183</v>
      </c>
      <c r="J393" s="4" t="s">
        <v>1184</v>
      </c>
      <c r="K393" s="4" t="s">
        <v>85</v>
      </c>
      <c r="L393" s="4">
        <v>1021</v>
      </c>
      <c r="M393" s="4">
        <v>10035</v>
      </c>
      <c r="N393" s="4" t="s">
        <v>780</v>
      </c>
      <c r="O393" s="3">
        <v>2021</v>
      </c>
      <c r="P393" s="5" t="s">
        <v>122</v>
      </c>
      <c r="Q393" s="4" t="s">
        <v>1185</v>
      </c>
      <c r="R393" s="4" t="s">
        <v>74</v>
      </c>
      <c r="S393" s="6"/>
      <c r="T393" s="4" t="s">
        <v>74</v>
      </c>
      <c r="U393" s="4" t="s">
        <v>74</v>
      </c>
      <c r="V393" s="7">
        <f t="shared" si="12"/>
        <v>948706.47</v>
      </c>
      <c r="W393" s="7"/>
      <c r="X393" s="8">
        <v>2021</v>
      </c>
      <c r="Y393" s="9" t="s">
        <v>145</v>
      </c>
      <c r="Z393" s="10">
        <v>44474</v>
      </c>
      <c r="AA393" s="9">
        <v>917760.05</v>
      </c>
      <c r="AB393" s="10">
        <v>44617</v>
      </c>
      <c r="AC393" s="9">
        <v>30946.419999999925</v>
      </c>
      <c r="AD393" s="10"/>
      <c r="AE393" s="9"/>
      <c r="AF393" s="10"/>
      <c r="AG393" s="9"/>
      <c r="AH393" s="10"/>
      <c r="AI393" s="9"/>
      <c r="AJ393" s="10"/>
      <c r="AK393" s="9"/>
      <c r="AL393" s="10"/>
      <c r="AM393" s="9"/>
      <c r="AN393" s="10"/>
      <c r="AO393" s="9"/>
      <c r="AP393" s="10"/>
      <c r="AQ393" s="9"/>
      <c r="AR393" s="10"/>
      <c r="AS393" s="9"/>
      <c r="AT393" s="10"/>
      <c r="AU393" s="9"/>
      <c r="AV393" s="10"/>
      <c r="AW393" s="9"/>
      <c r="AX393" s="10"/>
      <c r="AY393" s="9"/>
      <c r="AZ393" s="10"/>
      <c r="BA393" s="9"/>
      <c r="BB393" s="10"/>
      <c r="BC393" s="4"/>
      <c r="BD393" s="10"/>
      <c r="BE393" s="4"/>
      <c r="BF393" s="10"/>
      <c r="BG393" s="4"/>
      <c r="BH393" s="10"/>
      <c r="BI393" s="4"/>
      <c r="BJ393" s="9">
        <v>919141.86</v>
      </c>
      <c r="BK393" s="11">
        <f t="shared" si="13"/>
        <v>0.968836925925044</v>
      </c>
      <c r="BL393" s="12" t="s">
        <v>2900</v>
      </c>
    </row>
    <row r="394" spans="1:64" ht="19.5" customHeight="1" x14ac:dyDescent="0.35">
      <c r="A394" s="3">
        <v>390</v>
      </c>
      <c r="B394" s="3" t="s">
        <v>63</v>
      </c>
      <c r="C394" s="3">
        <v>2517752</v>
      </c>
      <c r="D394" s="4" t="s">
        <v>1187</v>
      </c>
      <c r="E394" s="3" t="s">
        <v>1188</v>
      </c>
      <c r="F394" s="3" t="s">
        <v>66</v>
      </c>
      <c r="G394" s="4" t="s">
        <v>246</v>
      </c>
      <c r="H394" s="4" t="s">
        <v>246</v>
      </c>
      <c r="I394" s="4" t="s">
        <v>1189</v>
      </c>
      <c r="J394" s="4" t="s">
        <v>1190</v>
      </c>
      <c r="K394" s="4" t="s">
        <v>70</v>
      </c>
      <c r="L394" s="4">
        <v>183</v>
      </c>
      <c r="M394" s="4">
        <v>1415</v>
      </c>
      <c r="N394" s="4" t="s">
        <v>780</v>
      </c>
      <c r="O394" s="3">
        <v>2021</v>
      </c>
      <c r="P394" s="5" t="s">
        <v>72</v>
      </c>
      <c r="Q394" s="4" t="s">
        <v>1149</v>
      </c>
      <c r="R394" s="4" t="s">
        <v>81</v>
      </c>
      <c r="S394" s="6">
        <v>53077.1</v>
      </c>
      <c r="T394" s="4" t="s">
        <v>74</v>
      </c>
      <c r="U394" s="4" t="s">
        <v>74</v>
      </c>
      <c r="V394" s="7">
        <f t="shared" si="12"/>
        <v>1211515.82</v>
      </c>
      <c r="W394" s="7"/>
      <c r="X394" s="8">
        <v>2021</v>
      </c>
      <c r="Y394" s="9" t="s">
        <v>96</v>
      </c>
      <c r="Z394" s="10">
        <v>44459</v>
      </c>
      <c r="AA394" s="9">
        <v>1242004.21</v>
      </c>
      <c r="AB394" s="10">
        <v>44561</v>
      </c>
      <c r="AC394" s="9">
        <v>-4.2199999999720603</v>
      </c>
      <c r="AD394" s="10">
        <v>44690</v>
      </c>
      <c r="AE394" s="9">
        <v>-45023.94</v>
      </c>
      <c r="AF394" s="10">
        <v>44874</v>
      </c>
      <c r="AG394" s="9">
        <v>14539.770000000019</v>
      </c>
      <c r="AH394" s="10"/>
      <c r="AI394" s="9"/>
      <c r="AJ394" s="10"/>
      <c r="AK394" s="9"/>
      <c r="AL394" s="10"/>
      <c r="AM394" s="9"/>
      <c r="AN394" s="10"/>
      <c r="AO394" s="9"/>
      <c r="AP394" s="10"/>
      <c r="AQ394" s="9"/>
      <c r="AR394" s="10"/>
      <c r="AS394" s="9"/>
      <c r="AT394" s="10"/>
      <c r="AU394" s="9"/>
      <c r="AV394" s="10"/>
      <c r="AW394" s="9"/>
      <c r="AX394" s="10"/>
      <c r="AY394" s="9"/>
      <c r="AZ394" s="10"/>
      <c r="BA394" s="9"/>
      <c r="BB394" s="10"/>
      <c r="BC394" s="4"/>
      <c r="BD394" s="10"/>
      <c r="BE394" s="4"/>
      <c r="BF394" s="10"/>
      <c r="BG394" s="4"/>
      <c r="BH394" s="10"/>
      <c r="BI394" s="4"/>
      <c r="BJ394" s="9">
        <v>1211515.8199999998</v>
      </c>
      <c r="BK394" s="11">
        <f t="shared" si="13"/>
        <v>0.99999999999999978</v>
      </c>
      <c r="BL394" s="12" t="s">
        <v>72</v>
      </c>
    </row>
    <row r="395" spans="1:64" ht="19.5" customHeight="1" x14ac:dyDescent="0.35">
      <c r="A395" s="3">
        <v>391</v>
      </c>
      <c r="B395" s="3" t="s">
        <v>63</v>
      </c>
      <c r="C395" s="3">
        <v>2446860</v>
      </c>
      <c r="D395" s="4" t="s">
        <v>1191</v>
      </c>
      <c r="E395" s="3" t="s">
        <v>324</v>
      </c>
      <c r="F395" s="3" t="s">
        <v>66</v>
      </c>
      <c r="G395" s="4" t="s">
        <v>148</v>
      </c>
      <c r="H395" s="4" t="s">
        <v>148</v>
      </c>
      <c r="I395" s="4" t="s">
        <v>325</v>
      </c>
      <c r="J395" s="4" t="s">
        <v>326</v>
      </c>
      <c r="K395" s="4" t="s">
        <v>108</v>
      </c>
      <c r="L395" s="4">
        <v>372366</v>
      </c>
      <c r="M395" s="4">
        <v>3518801</v>
      </c>
      <c r="N395" s="4" t="s">
        <v>780</v>
      </c>
      <c r="O395" s="3">
        <v>2021</v>
      </c>
      <c r="P395" s="5" t="s">
        <v>122</v>
      </c>
      <c r="Q395" s="4" t="s">
        <v>1192</v>
      </c>
      <c r="R395" s="4" t="s">
        <v>81</v>
      </c>
      <c r="S395" s="6">
        <v>600000</v>
      </c>
      <c r="T395" s="4" t="s">
        <v>74</v>
      </c>
      <c r="U395" s="4" t="s">
        <v>74</v>
      </c>
      <c r="V395" s="7">
        <f t="shared" si="12"/>
        <v>35340281.899999999</v>
      </c>
      <c r="W395" s="7"/>
      <c r="X395" s="8">
        <v>2021</v>
      </c>
      <c r="Y395" s="9" t="s">
        <v>145</v>
      </c>
      <c r="Z395" s="10">
        <v>44494</v>
      </c>
      <c r="AA395" s="9">
        <v>27209709.850000001</v>
      </c>
      <c r="AB395" s="10">
        <v>44623</v>
      </c>
      <c r="AC395" s="9">
        <v>5972270.2899999991</v>
      </c>
      <c r="AD395" s="10">
        <v>44858</v>
      </c>
      <c r="AE395" s="9">
        <v>95010.300000000745</v>
      </c>
      <c r="AF395" s="10">
        <v>45261</v>
      </c>
      <c r="AG395" s="9">
        <v>2063291.4599999972</v>
      </c>
      <c r="AH395" s="10"/>
      <c r="AI395" s="9"/>
      <c r="AJ395" s="10"/>
      <c r="AK395" s="9"/>
      <c r="AL395" s="10"/>
      <c r="AM395" s="9"/>
      <c r="AN395" s="10"/>
      <c r="AO395" s="9"/>
      <c r="AP395" s="10"/>
      <c r="AQ395" s="9"/>
      <c r="AR395" s="10"/>
      <c r="AS395" s="9"/>
      <c r="AT395" s="10"/>
      <c r="AU395" s="9"/>
      <c r="AV395" s="10"/>
      <c r="AW395" s="9"/>
      <c r="AX395" s="10"/>
      <c r="AY395" s="9"/>
      <c r="AZ395" s="10"/>
      <c r="BA395" s="9"/>
      <c r="BB395" s="10"/>
      <c r="BC395" s="4"/>
      <c r="BD395" s="10"/>
      <c r="BE395" s="4"/>
      <c r="BF395" s="10"/>
      <c r="BG395" s="4"/>
      <c r="BH395" s="10"/>
      <c r="BI395" s="4"/>
      <c r="BJ395" s="9">
        <v>35332735.18</v>
      </c>
      <c r="BK395" s="11">
        <f t="shared" si="13"/>
        <v>0.99978645558002754</v>
      </c>
      <c r="BL395" s="12" t="s">
        <v>224</v>
      </c>
    </row>
    <row r="396" spans="1:64" ht="19.5" customHeight="1" x14ac:dyDescent="0.35">
      <c r="A396" s="3">
        <v>392</v>
      </c>
      <c r="B396" s="3" t="s">
        <v>63</v>
      </c>
      <c r="C396" s="3">
        <v>2333133</v>
      </c>
      <c r="D396" s="4" t="s">
        <v>1193</v>
      </c>
      <c r="E396" s="3" t="s">
        <v>2904</v>
      </c>
      <c r="F396" s="3" t="s">
        <v>670</v>
      </c>
      <c r="G396" s="4" t="s">
        <v>180</v>
      </c>
      <c r="H396" s="4" t="s">
        <v>426</v>
      </c>
      <c r="I396" s="4" t="s">
        <v>832</v>
      </c>
      <c r="J396" s="4" t="s">
        <v>791</v>
      </c>
      <c r="K396" s="4" t="s">
        <v>134</v>
      </c>
      <c r="L396" s="4">
        <v>7608</v>
      </c>
      <c r="M396" s="4">
        <v>7608</v>
      </c>
      <c r="N396" s="4" t="s">
        <v>71</v>
      </c>
      <c r="O396" s="3">
        <v>2021</v>
      </c>
      <c r="P396" s="5" t="s">
        <v>122</v>
      </c>
      <c r="Q396" s="4" t="s">
        <v>270</v>
      </c>
      <c r="R396" s="4" t="s">
        <v>81</v>
      </c>
      <c r="S396" s="6">
        <v>3396969.47</v>
      </c>
      <c r="T396" s="4" t="s">
        <v>74</v>
      </c>
      <c r="U396" s="4" t="s">
        <v>74</v>
      </c>
      <c r="V396" s="7">
        <f t="shared" si="12"/>
        <v>40308406.560000002</v>
      </c>
      <c r="W396" s="7"/>
      <c r="X396" s="8">
        <v>2021</v>
      </c>
      <c r="Y396" s="9" t="s">
        <v>110</v>
      </c>
      <c r="Z396" s="10">
        <v>44544</v>
      </c>
      <c r="AA396" s="9">
        <v>38826579.219999999</v>
      </c>
      <c r="AB396" s="10">
        <v>44886</v>
      </c>
      <c r="AC396" s="9"/>
      <c r="AD396" s="10">
        <v>45505</v>
      </c>
      <c r="AE396" s="9">
        <v>151460.38000000268</v>
      </c>
      <c r="AF396" s="10">
        <v>45595</v>
      </c>
      <c r="AG396" s="9">
        <v>9994.6000000014901</v>
      </c>
      <c r="AH396" s="10">
        <v>45730</v>
      </c>
      <c r="AI396" s="9">
        <v>1320372.3599999994</v>
      </c>
      <c r="AJ396" s="10"/>
      <c r="AK396" s="9"/>
      <c r="AL396" s="10"/>
      <c r="AM396" s="9"/>
      <c r="AN396" s="10"/>
      <c r="AO396" s="9"/>
      <c r="AP396" s="10"/>
      <c r="AQ396" s="9"/>
      <c r="AR396" s="10"/>
      <c r="AS396" s="9"/>
      <c r="AT396" s="10"/>
      <c r="AU396" s="9"/>
      <c r="AV396" s="10"/>
      <c r="AW396" s="9"/>
      <c r="AX396" s="10"/>
      <c r="AY396" s="9"/>
      <c r="AZ396" s="10"/>
      <c r="BA396" s="9"/>
      <c r="BB396" s="10"/>
      <c r="BC396" s="4"/>
      <c r="BD396" s="10"/>
      <c r="BE396" s="4"/>
      <c r="BF396" s="10"/>
      <c r="BG396" s="4"/>
      <c r="BH396" s="10"/>
      <c r="BI396" s="4"/>
      <c r="BJ396" s="9">
        <v>0</v>
      </c>
      <c r="BK396" s="11">
        <f t="shared" si="13"/>
        <v>0</v>
      </c>
      <c r="BL396" s="12" t="s">
        <v>870</v>
      </c>
    </row>
    <row r="397" spans="1:64" ht="19.5" customHeight="1" x14ac:dyDescent="0.35">
      <c r="A397" s="3">
        <v>393</v>
      </c>
      <c r="B397" s="3" t="s">
        <v>63</v>
      </c>
      <c r="C397" s="3">
        <v>2466179</v>
      </c>
      <c r="D397" s="4" t="s">
        <v>1194</v>
      </c>
      <c r="E397" s="3" t="s">
        <v>541</v>
      </c>
      <c r="F397" s="3" t="s">
        <v>132</v>
      </c>
      <c r="G397" s="4" t="s">
        <v>67</v>
      </c>
      <c r="H397" s="4"/>
      <c r="I397" s="4"/>
      <c r="J397" s="4" t="s">
        <v>542</v>
      </c>
      <c r="K397" s="4" t="s">
        <v>85</v>
      </c>
      <c r="L397" s="4">
        <v>1464</v>
      </c>
      <c r="M397" s="4">
        <v>13338</v>
      </c>
      <c r="N397" s="4" t="s">
        <v>780</v>
      </c>
      <c r="O397" s="3">
        <v>2021</v>
      </c>
      <c r="P397" s="5" t="s">
        <v>122</v>
      </c>
      <c r="Q397" s="4" t="s">
        <v>150</v>
      </c>
      <c r="R397" s="4" t="s">
        <v>81</v>
      </c>
      <c r="S397" s="6">
        <v>321054.45</v>
      </c>
      <c r="T397" s="4" t="s">
        <v>81</v>
      </c>
      <c r="U397" s="4" t="s">
        <v>74</v>
      </c>
      <c r="V397" s="7">
        <f t="shared" si="12"/>
        <v>13791849.9</v>
      </c>
      <c r="W397" s="7"/>
      <c r="X397" s="8">
        <v>2021</v>
      </c>
      <c r="Y397" s="9" t="s">
        <v>145</v>
      </c>
      <c r="Z397" s="10">
        <v>44488</v>
      </c>
      <c r="AA397" s="9">
        <v>9368317.879999999</v>
      </c>
      <c r="AB397" s="10">
        <v>44795</v>
      </c>
      <c r="AC397" s="9">
        <v>4341682.4000000004</v>
      </c>
      <c r="AD397" s="10">
        <v>45148</v>
      </c>
      <c r="AE397" s="9"/>
      <c r="AF397" s="10">
        <v>45357</v>
      </c>
      <c r="AG397" s="9">
        <v>36116.430000001565</v>
      </c>
      <c r="AH397" s="10">
        <v>45373</v>
      </c>
      <c r="AI397" s="9">
        <v>26327.549999998882</v>
      </c>
      <c r="AJ397" s="10">
        <v>45462</v>
      </c>
      <c r="AK397" s="9"/>
      <c r="AL397" s="10">
        <v>45192</v>
      </c>
      <c r="AM397" s="9">
        <v>-1086.179999999702</v>
      </c>
      <c r="AN397" s="10">
        <v>45653</v>
      </c>
      <c r="AO397" s="9">
        <v>20491.820000000298</v>
      </c>
      <c r="AP397" s="10"/>
      <c r="AQ397" s="9"/>
      <c r="AR397" s="10"/>
      <c r="AS397" s="9"/>
      <c r="AT397" s="10"/>
      <c r="AU397" s="9"/>
      <c r="AV397" s="10"/>
      <c r="AW397" s="9"/>
      <c r="AX397" s="10"/>
      <c r="AY397" s="9"/>
      <c r="AZ397" s="10"/>
      <c r="BA397" s="9"/>
      <c r="BB397" s="10"/>
      <c r="BC397" s="4"/>
      <c r="BD397" s="10"/>
      <c r="BE397" s="4"/>
      <c r="BF397" s="10"/>
      <c r="BG397" s="4"/>
      <c r="BH397" s="10"/>
      <c r="BI397" s="4"/>
      <c r="BJ397" s="9">
        <v>11185410.949999999</v>
      </c>
      <c r="BK397" s="11">
        <f t="shared" si="13"/>
        <v>0.81101600083394176</v>
      </c>
      <c r="BL397" s="12" t="s">
        <v>2900</v>
      </c>
    </row>
    <row r="398" spans="1:64" ht="19.5" customHeight="1" x14ac:dyDescent="0.35">
      <c r="A398" s="3">
        <v>394</v>
      </c>
      <c r="B398" s="3" t="s">
        <v>63</v>
      </c>
      <c r="C398" s="3">
        <v>2339910</v>
      </c>
      <c r="D398" s="4" t="s">
        <v>1195</v>
      </c>
      <c r="E398" s="3" t="s">
        <v>1196</v>
      </c>
      <c r="F398" s="3" t="s">
        <v>132</v>
      </c>
      <c r="G398" s="4" t="s">
        <v>1062</v>
      </c>
      <c r="H398" s="4"/>
      <c r="I398" s="4"/>
      <c r="J398" s="4" t="s">
        <v>1197</v>
      </c>
      <c r="K398" s="4" t="s">
        <v>70</v>
      </c>
      <c r="L398" s="4">
        <v>1775</v>
      </c>
      <c r="M398" s="4">
        <v>21258</v>
      </c>
      <c r="N398" s="4" t="s">
        <v>780</v>
      </c>
      <c r="O398" s="3">
        <v>2021</v>
      </c>
      <c r="P398" s="5" t="s">
        <v>122</v>
      </c>
      <c r="Q398" s="4" t="s">
        <v>1198</v>
      </c>
      <c r="R398" s="4" t="s">
        <v>81</v>
      </c>
      <c r="S398" s="6">
        <v>571894.53</v>
      </c>
      <c r="T398" s="4" t="s">
        <v>74</v>
      </c>
      <c r="U398" s="4" t="s">
        <v>74</v>
      </c>
      <c r="V398" s="7">
        <f t="shared" si="12"/>
        <v>22487544.470000006</v>
      </c>
      <c r="W398" s="7"/>
      <c r="X398" s="8">
        <v>2022</v>
      </c>
      <c r="Y398" s="9" t="s">
        <v>171</v>
      </c>
      <c r="Z398" s="10">
        <v>44609</v>
      </c>
      <c r="AA398" s="9">
        <v>13962134.77</v>
      </c>
      <c r="AB398" s="10">
        <v>44710</v>
      </c>
      <c r="AC398" s="9"/>
      <c r="AD398" s="10">
        <v>44808</v>
      </c>
      <c r="AE398" s="9"/>
      <c r="AF398" s="10">
        <v>45313</v>
      </c>
      <c r="AG398" s="9">
        <v>6895937.8799999999</v>
      </c>
      <c r="AH398" s="10">
        <v>45803</v>
      </c>
      <c r="AI398" s="9">
        <v>1629471.8200000077</v>
      </c>
      <c r="AJ398" s="10">
        <v>45849</v>
      </c>
      <c r="AK398" s="9"/>
      <c r="AL398" s="10"/>
      <c r="AM398" s="9"/>
      <c r="AN398" s="10"/>
      <c r="AO398" s="9"/>
      <c r="AP398" s="10"/>
      <c r="AQ398" s="9"/>
      <c r="AR398" s="10"/>
      <c r="AS398" s="9"/>
      <c r="AT398" s="10"/>
      <c r="AU398" s="9"/>
      <c r="AV398" s="10"/>
      <c r="AW398" s="9"/>
      <c r="AX398" s="10"/>
      <c r="AY398" s="9"/>
      <c r="AZ398" s="10"/>
      <c r="BA398" s="9"/>
      <c r="BB398" s="10"/>
      <c r="BC398" s="4"/>
      <c r="BD398" s="10"/>
      <c r="BE398" s="4"/>
      <c r="BF398" s="10"/>
      <c r="BG398" s="4"/>
      <c r="BH398" s="10"/>
      <c r="BI398" s="4"/>
      <c r="BJ398" s="9">
        <v>3379000.4</v>
      </c>
      <c r="BK398" s="11">
        <f t="shared" si="13"/>
        <v>0.15026097689357895</v>
      </c>
      <c r="BL398" s="12" t="s">
        <v>2899</v>
      </c>
    </row>
    <row r="399" spans="1:64" ht="19.5" customHeight="1" x14ac:dyDescent="0.35">
      <c r="A399" s="3">
        <v>395</v>
      </c>
      <c r="B399" s="3" t="s">
        <v>63</v>
      </c>
      <c r="C399" s="3">
        <v>2288326</v>
      </c>
      <c r="D399" s="4" t="s">
        <v>1199</v>
      </c>
      <c r="E399" s="3" t="s">
        <v>1200</v>
      </c>
      <c r="F399" s="3" t="s">
        <v>66</v>
      </c>
      <c r="G399" s="4" t="s">
        <v>395</v>
      </c>
      <c r="H399" s="4" t="s">
        <v>755</v>
      </c>
      <c r="I399" s="4"/>
      <c r="J399" s="4" t="s">
        <v>1201</v>
      </c>
      <c r="K399" s="4" t="s">
        <v>108</v>
      </c>
      <c r="L399" s="4">
        <v>33988</v>
      </c>
      <c r="M399" s="4">
        <v>318454</v>
      </c>
      <c r="N399" s="4" t="s">
        <v>780</v>
      </c>
      <c r="O399" s="3">
        <v>2021</v>
      </c>
      <c r="P399" s="5" t="s">
        <v>122</v>
      </c>
      <c r="Q399" s="4" t="s">
        <v>1140</v>
      </c>
      <c r="R399" s="4" t="s">
        <v>74</v>
      </c>
      <c r="S399" s="6"/>
      <c r="T399" s="4" t="s">
        <v>74</v>
      </c>
      <c r="U399" s="4" t="s">
        <v>74</v>
      </c>
      <c r="V399" s="7">
        <f t="shared" si="12"/>
        <v>6777631.9800000004</v>
      </c>
      <c r="W399" s="7"/>
      <c r="X399" s="8">
        <v>2021</v>
      </c>
      <c r="Y399" s="9" t="s">
        <v>82</v>
      </c>
      <c r="Z399" s="10">
        <v>44518</v>
      </c>
      <c r="AA399" s="9">
        <v>5775190.3200000003</v>
      </c>
      <c r="AB399" s="10">
        <v>44687</v>
      </c>
      <c r="AC399" s="9"/>
      <c r="AD399" s="10">
        <v>44795</v>
      </c>
      <c r="AE399" s="9">
        <v>1002441.6600000001</v>
      </c>
      <c r="AF399" s="10"/>
      <c r="AG399" s="9"/>
      <c r="AH399" s="10"/>
      <c r="AI399" s="9"/>
      <c r="AJ399" s="10"/>
      <c r="AK399" s="9"/>
      <c r="AL399" s="10"/>
      <c r="AM399" s="9"/>
      <c r="AN399" s="10"/>
      <c r="AO399" s="9"/>
      <c r="AP399" s="10"/>
      <c r="AQ399" s="9"/>
      <c r="AR399" s="10"/>
      <c r="AS399" s="9"/>
      <c r="AT399" s="10"/>
      <c r="AU399" s="9"/>
      <c r="AV399" s="10"/>
      <c r="AW399" s="9"/>
      <c r="AX399" s="10"/>
      <c r="AY399" s="9"/>
      <c r="AZ399" s="10"/>
      <c r="BA399" s="9"/>
      <c r="BB399" s="10"/>
      <c r="BC399" s="4"/>
      <c r="BD399" s="10"/>
      <c r="BE399" s="4"/>
      <c r="BF399" s="10"/>
      <c r="BG399" s="4"/>
      <c r="BH399" s="10"/>
      <c r="BI399" s="4"/>
      <c r="BJ399" s="9">
        <v>6532377.1499999994</v>
      </c>
      <c r="BK399" s="11">
        <f t="shared" si="13"/>
        <v>0.96381408274693592</v>
      </c>
      <c r="BL399" s="12" t="s">
        <v>2900</v>
      </c>
    </row>
    <row r="400" spans="1:64" ht="19.5" customHeight="1" x14ac:dyDescent="0.35">
      <c r="A400" s="3">
        <v>396</v>
      </c>
      <c r="B400" s="3" t="s">
        <v>63</v>
      </c>
      <c r="C400" s="3">
        <v>2489638</v>
      </c>
      <c r="D400" s="4" t="s">
        <v>1202</v>
      </c>
      <c r="E400" s="3" t="s">
        <v>636</v>
      </c>
      <c r="F400" s="3" t="s">
        <v>132</v>
      </c>
      <c r="G400" s="4" t="s">
        <v>78</v>
      </c>
      <c r="H400" s="4"/>
      <c r="I400" s="4"/>
      <c r="J400" s="4" t="s">
        <v>637</v>
      </c>
      <c r="K400" s="4" t="s">
        <v>70</v>
      </c>
      <c r="L400" s="4">
        <v>16632</v>
      </c>
      <c r="M400" s="4">
        <v>26050691</v>
      </c>
      <c r="N400" s="4" t="s">
        <v>780</v>
      </c>
      <c r="O400" s="3">
        <v>2021</v>
      </c>
      <c r="P400" s="5" t="s">
        <v>122</v>
      </c>
      <c r="Q400" s="4" t="s">
        <v>1114</v>
      </c>
      <c r="R400" s="4" t="s">
        <v>74</v>
      </c>
      <c r="S400" s="6"/>
      <c r="T400" s="4" t="s">
        <v>74</v>
      </c>
      <c r="U400" s="4" t="s">
        <v>74</v>
      </c>
      <c r="V400" s="7">
        <f t="shared" si="12"/>
        <v>10848701.710000001</v>
      </c>
      <c r="W400" s="7"/>
      <c r="X400" s="8">
        <v>2021</v>
      </c>
      <c r="Y400" s="9" t="s">
        <v>82</v>
      </c>
      <c r="Z400" s="10">
        <v>44524</v>
      </c>
      <c r="AA400" s="9">
        <v>8240325.3799999999</v>
      </c>
      <c r="AB400" s="10">
        <v>44858</v>
      </c>
      <c r="AC400" s="9">
        <v>1831003.3199999994</v>
      </c>
      <c r="AD400" s="10">
        <v>45599</v>
      </c>
      <c r="AE400" s="9">
        <v>777373.01000000164</v>
      </c>
      <c r="AF400" s="10"/>
      <c r="AG400" s="9"/>
      <c r="AH400" s="10"/>
      <c r="AI400" s="9"/>
      <c r="AJ400" s="10"/>
      <c r="AK400" s="9"/>
      <c r="AL400" s="10"/>
      <c r="AM400" s="9"/>
      <c r="AN400" s="10"/>
      <c r="AO400" s="9"/>
      <c r="AP400" s="10"/>
      <c r="AQ400" s="9"/>
      <c r="AR400" s="10"/>
      <c r="AS400" s="9"/>
      <c r="AT400" s="10"/>
      <c r="AU400" s="9"/>
      <c r="AV400" s="10"/>
      <c r="AW400" s="9"/>
      <c r="AX400" s="10"/>
      <c r="AY400" s="9"/>
      <c r="AZ400" s="10"/>
      <c r="BA400" s="9"/>
      <c r="BB400" s="10"/>
      <c r="BC400" s="4"/>
      <c r="BD400" s="10"/>
      <c r="BE400" s="4"/>
      <c r="BF400" s="10"/>
      <c r="BG400" s="4"/>
      <c r="BH400" s="10"/>
      <c r="BI400" s="4"/>
      <c r="BJ400" s="9">
        <v>8976000.2199999988</v>
      </c>
      <c r="BK400" s="11">
        <f t="shared" si="13"/>
        <v>0.82738012897213287</v>
      </c>
      <c r="BL400" s="12" t="s">
        <v>224</v>
      </c>
    </row>
    <row r="401" spans="1:64" ht="19.5" customHeight="1" x14ac:dyDescent="0.35">
      <c r="A401" s="3">
        <v>397</v>
      </c>
      <c r="B401" s="3" t="s">
        <v>63</v>
      </c>
      <c r="C401" s="3">
        <v>2517922</v>
      </c>
      <c r="D401" s="4" t="s">
        <v>1203</v>
      </c>
      <c r="E401" s="3" t="s">
        <v>1204</v>
      </c>
      <c r="F401" s="3" t="s">
        <v>66</v>
      </c>
      <c r="G401" s="4" t="s">
        <v>246</v>
      </c>
      <c r="H401" s="4" t="s">
        <v>457</v>
      </c>
      <c r="I401" s="4" t="s">
        <v>1205</v>
      </c>
      <c r="J401" s="4" t="s">
        <v>1206</v>
      </c>
      <c r="K401" s="4" t="s">
        <v>70</v>
      </c>
      <c r="L401" s="4">
        <v>4211</v>
      </c>
      <c r="M401" s="4">
        <v>35061</v>
      </c>
      <c r="N401" s="4" t="s">
        <v>780</v>
      </c>
      <c r="O401" s="3">
        <v>2021</v>
      </c>
      <c r="P401" s="5" t="s">
        <v>72</v>
      </c>
      <c r="Q401" s="4" t="s">
        <v>460</v>
      </c>
      <c r="R401" s="4" t="s">
        <v>81</v>
      </c>
      <c r="S401" s="6">
        <v>294300.14</v>
      </c>
      <c r="T401" s="4" t="s">
        <v>81</v>
      </c>
      <c r="U401" s="4" t="s">
        <v>74</v>
      </c>
      <c r="V401" s="7">
        <f t="shared" si="12"/>
        <v>27446317.079999998</v>
      </c>
      <c r="W401" s="7"/>
      <c r="X401" s="8">
        <v>2021</v>
      </c>
      <c r="Y401" s="9" t="s">
        <v>110</v>
      </c>
      <c r="Z401" s="10">
        <v>44550</v>
      </c>
      <c r="AA401" s="9">
        <v>20783747.300000001</v>
      </c>
      <c r="AB401" s="10">
        <v>44729</v>
      </c>
      <c r="AC401" s="9">
        <v>5245694.1499999985</v>
      </c>
      <c r="AD401" s="10">
        <v>45173</v>
      </c>
      <c r="AE401" s="9"/>
      <c r="AF401" s="10">
        <v>45173</v>
      </c>
      <c r="AG401" s="9"/>
      <c r="AH401" s="10">
        <v>45173</v>
      </c>
      <c r="AI401" s="9"/>
      <c r="AJ401" s="10">
        <v>45173</v>
      </c>
      <c r="AK401" s="9"/>
      <c r="AL401" s="10">
        <v>45184</v>
      </c>
      <c r="AM401" s="9">
        <v>-57949.949999999255</v>
      </c>
      <c r="AN401" s="10">
        <v>45352</v>
      </c>
      <c r="AO401" s="9">
        <v>0</v>
      </c>
      <c r="AP401" s="10">
        <v>45631</v>
      </c>
      <c r="AQ401" s="9">
        <v>1474825.5799999982</v>
      </c>
      <c r="AR401" s="10"/>
      <c r="AS401" s="9"/>
      <c r="AT401" s="10"/>
      <c r="AU401" s="9"/>
      <c r="AV401" s="10"/>
      <c r="AW401" s="9"/>
      <c r="AX401" s="10"/>
      <c r="AY401" s="9"/>
      <c r="AZ401" s="10"/>
      <c r="BA401" s="9"/>
      <c r="BB401" s="10"/>
      <c r="BC401" s="4"/>
      <c r="BD401" s="10"/>
      <c r="BE401" s="4"/>
      <c r="BF401" s="10"/>
      <c r="BG401" s="4"/>
      <c r="BH401" s="10"/>
      <c r="BI401" s="4"/>
      <c r="BJ401" s="9">
        <v>27446317.079999998</v>
      </c>
      <c r="BK401" s="11">
        <f t="shared" si="13"/>
        <v>1</v>
      </c>
      <c r="BL401" s="12" t="s">
        <v>72</v>
      </c>
    </row>
    <row r="402" spans="1:64" ht="19.5" customHeight="1" x14ac:dyDescent="0.35">
      <c r="A402" s="3">
        <v>398</v>
      </c>
      <c r="B402" s="3" t="s">
        <v>63</v>
      </c>
      <c r="C402" s="3">
        <v>2379053</v>
      </c>
      <c r="D402" s="4" t="s">
        <v>1207</v>
      </c>
      <c r="E402" s="3" t="s">
        <v>748</v>
      </c>
      <c r="F402" s="3" t="s">
        <v>132</v>
      </c>
      <c r="G402" s="4" t="s">
        <v>246</v>
      </c>
      <c r="H402" s="4"/>
      <c r="I402" s="4"/>
      <c r="J402" s="4" t="s">
        <v>749</v>
      </c>
      <c r="K402" s="4" t="s">
        <v>162</v>
      </c>
      <c r="L402" s="4">
        <v>1505</v>
      </c>
      <c r="M402" s="4">
        <v>16681</v>
      </c>
      <c r="N402" s="4" t="s">
        <v>780</v>
      </c>
      <c r="O402" s="3">
        <v>2021</v>
      </c>
      <c r="P402" s="5" t="s">
        <v>122</v>
      </c>
      <c r="Q402" s="4" t="s">
        <v>460</v>
      </c>
      <c r="R402" s="4" t="s">
        <v>81</v>
      </c>
      <c r="S402" s="6">
        <v>539071.51</v>
      </c>
      <c r="T402" s="4" t="s">
        <v>74</v>
      </c>
      <c r="U402" s="4" t="s">
        <v>74</v>
      </c>
      <c r="V402" s="7">
        <f t="shared" si="12"/>
        <v>16899304</v>
      </c>
      <c r="W402" s="7"/>
      <c r="X402" s="8">
        <v>2021</v>
      </c>
      <c r="Y402" s="9" t="s">
        <v>110</v>
      </c>
      <c r="Z402" s="10">
        <v>44561</v>
      </c>
      <c r="AA402" s="9">
        <v>9820383.5299999993</v>
      </c>
      <c r="AB402" s="10">
        <v>44838</v>
      </c>
      <c r="AC402" s="9">
        <v>-103009.27999999933</v>
      </c>
      <c r="AD402" s="10">
        <v>44925</v>
      </c>
      <c r="AE402" s="9"/>
      <c r="AF402" s="10">
        <v>45272</v>
      </c>
      <c r="AG402" s="9">
        <v>7181929.75</v>
      </c>
      <c r="AH402" s="10">
        <v>45614</v>
      </c>
      <c r="AI402" s="9"/>
      <c r="AJ402" s="10"/>
      <c r="AK402" s="9"/>
      <c r="AL402" s="10"/>
      <c r="AM402" s="9"/>
      <c r="AN402" s="10"/>
      <c r="AO402" s="9"/>
      <c r="AP402" s="10"/>
      <c r="AQ402" s="9"/>
      <c r="AR402" s="10"/>
      <c r="AS402" s="9"/>
      <c r="AT402" s="10"/>
      <c r="AU402" s="9"/>
      <c r="AV402" s="10"/>
      <c r="AW402" s="9"/>
      <c r="AX402" s="10"/>
      <c r="AY402" s="9"/>
      <c r="AZ402" s="10"/>
      <c r="BA402" s="9"/>
      <c r="BB402" s="10"/>
      <c r="BC402" s="4"/>
      <c r="BD402" s="10"/>
      <c r="BE402" s="4"/>
      <c r="BF402" s="10"/>
      <c r="BG402" s="4"/>
      <c r="BH402" s="10"/>
      <c r="BI402" s="4"/>
      <c r="BJ402" s="9">
        <v>11638927.289999999</v>
      </c>
      <c r="BK402" s="11">
        <f t="shared" si="13"/>
        <v>0.68872228643262468</v>
      </c>
      <c r="BL402" s="12" t="s">
        <v>2900</v>
      </c>
    </row>
    <row r="403" spans="1:64" ht="19.5" customHeight="1" x14ac:dyDescent="0.35">
      <c r="A403" s="3">
        <v>399</v>
      </c>
      <c r="B403" s="3" t="s">
        <v>63</v>
      </c>
      <c r="C403" s="3">
        <v>2352793</v>
      </c>
      <c r="D403" s="4" t="s">
        <v>1208</v>
      </c>
      <c r="E403" s="3" t="s">
        <v>748</v>
      </c>
      <c r="F403" s="3" t="s">
        <v>132</v>
      </c>
      <c r="G403" s="4" t="s">
        <v>246</v>
      </c>
      <c r="H403" s="4"/>
      <c r="I403" s="4"/>
      <c r="J403" s="4" t="s">
        <v>749</v>
      </c>
      <c r="K403" s="4" t="s">
        <v>162</v>
      </c>
      <c r="L403" s="4">
        <v>2247</v>
      </c>
      <c r="M403" s="4">
        <v>2247</v>
      </c>
      <c r="N403" s="4" t="s">
        <v>780</v>
      </c>
      <c r="O403" s="3">
        <v>2021</v>
      </c>
      <c r="P403" s="5" t="s">
        <v>122</v>
      </c>
      <c r="Q403" s="4" t="s">
        <v>460</v>
      </c>
      <c r="R403" s="4" t="s">
        <v>81</v>
      </c>
      <c r="S403" s="6">
        <v>666071.30000000005</v>
      </c>
      <c r="T403" s="4" t="s">
        <v>74</v>
      </c>
      <c r="U403" s="4" t="s">
        <v>74</v>
      </c>
      <c r="V403" s="7">
        <f t="shared" si="12"/>
        <v>14854892.980000002</v>
      </c>
      <c r="W403" s="7"/>
      <c r="X403" s="8">
        <v>2021</v>
      </c>
      <c r="Y403" s="9" t="s">
        <v>110</v>
      </c>
      <c r="Z403" s="10">
        <v>44561</v>
      </c>
      <c r="AA403" s="9">
        <v>9979286</v>
      </c>
      <c r="AB403" s="10">
        <v>44838</v>
      </c>
      <c r="AC403" s="9">
        <v>-94987.639999998733</v>
      </c>
      <c r="AD403" s="10">
        <v>45272</v>
      </c>
      <c r="AE403" s="9">
        <v>4970594.620000001</v>
      </c>
      <c r="AF403" s="10">
        <v>45461</v>
      </c>
      <c r="AG403" s="9"/>
      <c r="AH403" s="10">
        <v>45569</v>
      </c>
      <c r="AI403" s="9"/>
      <c r="AJ403" s="10">
        <v>45614</v>
      </c>
      <c r="AK403" s="9"/>
      <c r="AL403" s="10"/>
      <c r="AM403" s="9"/>
      <c r="AN403" s="10"/>
      <c r="AO403" s="9"/>
      <c r="AP403" s="10"/>
      <c r="AQ403" s="9"/>
      <c r="AR403" s="10"/>
      <c r="AS403" s="9"/>
      <c r="AT403" s="10"/>
      <c r="AU403" s="9"/>
      <c r="AV403" s="10"/>
      <c r="AW403" s="9"/>
      <c r="AX403" s="10"/>
      <c r="AY403" s="9"/>
      <c r="AZ403" s="10"/>
      <c r="BA403" s="9"/>
      <c r="BB403" s="10"/>
      <c r="BC403" s="4"/>
      <c r="BD403" s="10"/>
      <c r="BE403" s="4"/>
      <c r="BF403" s="10"/>
      <c r="BG403" s="4"/>
      <c r="BH403" s="10"/>
      <c r="BI403" s="4"/>
      <c r="BJ403" s="9">
        <v>14519978.43</v>
      </c>
      <c r="BK403" s="11">
        <f t="shared" si="13"/>
        <v>0.97745426032682181</v>
      </c>
      <c r="BL403" s="12" t="s">
        <v>2900</v>
      </c>
    </row>
    <row r="404" spans="1:64" ht="19.5" customHeight="1" x14ac:dyDescent="0.35">
      <c r="A404" s="3">
        <v>400</v>
      </c>
      <c r="B404" s="3" t="s">
        <v>63</v>
      </c>
      <c r="C404" s="3">
        <v>2321959</v>
      </c>
      <c r="D404" s="4" t="s">
        <v>1209</v>
      </c>
      <c r="E404" s="3" t="s">
        <v>259</v>
      </c>
      <c r="F404" s="3" t="s">
        <v>66</v>
      </c>
      <c r="G404" s="4" t="s">
        <v>246</v>
      </c>
      <c r="H404" s="4" t="s">
        <v>246</v>
      </c>
      <c r="I404" s="4"/>
      <c r="J404" s="4" t="s">
        <v>260</v>
      </c>
      <c r="K404" s="4" t="s">
        <v>134</v>
      </c>
      <c r="L404" s="4">
        <v>119914</v>
      </c>
      <c r="M404" s="4">
        <v>119914</v>
      </c>
      <c r="N404" s="4" t="s">
        <v>780</v>
      </c>
      <c r="O404" s="3">
        <v>2021</v>
      </c>
      <c r="P404" s="5" t="s">
        <v>122</v>
      </c>
      <c r="Q404" s="4" t="s">
        <v>1210</v>
      </c>
      <c r="R404" s="4" t="s">
        <v>74</v>
      </c>
      <c r="S404" s="6"/>
      <c r="T404" s="4" t="s">
        <v>74</v>
      </c>
      <c r="U404" s="4" t="s">
        <v>74</v>
      </c>
      <c r="V404" s="7">
        <f t="shared" si="12"/>
        <v>16137067.370000001</v>
      </c>
      <c r="W404" s="7"/>
      <c r="X404" s="8">
        <v>2021</v>
      </c>
      <c r="Y404" s="9" t="s">
        <v>110</v>
      </c>
      <c r="Z404" s="10">
        <v>44557</v>
      </c>
      <c r="AA404" s="9">
        <v>12779488.060000001</v>
      </c>
      <c r="AB404" s="10">
        <v>44876</v>
      </c>
      <c r="AC404" s="9">
        <v>2867024.16</v>
      </c>
      <c r="AD404" s="10"/>
      <c r="AE404" s="9"/>
      <c r="AF404" s="10">
        <v>45568</v>
      </c>
      <c r="AG404" s="9">
        <v>143056.50999999978</v>
      </c>
      <c r="AH404" s="10"/>
      <c r="AI404" s="9"/>
      <c r="AJ404" s="10">
        <v>45869</v>
      </c>
      <c r="AK404" s="9">
        <v>347498.6400000006</v>
      </c>
      <c r="AL404" s="10"/>
      <c r="AM404" s="9"/>
      <c r="AN404" s="10"/>
      <c r="AO404" s="9"/>
      <c r="AP404" s="10"/>
      <c r="AQ404" s="9"/>
      <c r="AR404" s="10"/>
      <c r="AS404" s="9"/>
      <c r="AT404" s="10"/>
      <c r="AU404" s="9"/>
      <c r="AV404" s="10"/>
      <c r="AW404" s="9"/>
      <c r="AX404" s="10"/>
      <c r="AY404" s="9"/>
      <c r="AZ404" s="10"/>
      <c r="BA404" s="9"/>
      <c r="BB404" s="10"/>
      <c r="BC404" s="4"/>
      <c r="BD404" s="10"/>
      <c r="BE404" s="4"/>
      <c r="BF404" s="10"/>
      <c r="BG404" s="4"/>
      <c r="BH404" s="10"/>
      <c r="BI404" s="4"/>
      <c r="BJ404" s="9">
        <v>11450370.709999999</v>
      </c>
      <c r="BK404" s="11">
        <f t="shared" si="13"/>
        <v>0.70956949286132887</v>
      </c>
      <c r="BL404" s="12" t="s">
        <v>2899</v>
      </c>
    </row>
    <row r="405" spans="1:64" ht="19.5" customHeight="1" x14ac:dyDescent="0.35">
      <c r="A405" s="3">
        <v>401</v>
      </c>
      <c r="B405" s="3" t="s">
        <v>63</v>
      </c>
      <c r="C405" s="3">
        <v>2332889</v>
      </c>
      <c r="D405" s="4" t="s">
        <v>1211</v>
      </c>
      <c r="E405" s="3" t="s">
        <v>259</v>
      </c>
      <c r="F405" s="3" t="s">
        <v>66</v>
      </c>
      <c r="G405" s="4" t="s">
        <v>246</v>
      </c>
      <c r="H405" s="4" t="s">
        <v>246</v>
      </c>
      <c r="I405" s="4"/>
      <c r="J405" s="4" t="s">
        <v>260</v>
      </c>
      <c r="K405" s="4" t="s">
        <v>812</v>
      </c>
      <c r="L405" s="4">
        <v>2214</v>
      </c>
      <c r="M405" s="4">
        <v>2214</v>
      </c>
      <c r="N405" s="4" t="s">
        <v>780</v>
      </c>
      <c r="O405" s="3">
        <v>2021</v>
      </c>
      <c r="P405" s="5" t="s">
        <v>122</v>
      </c>
      <c r="Q405" s="4" t="s">
        <v>1210</v>
      </c>
      <c r="R405" s="4" t="s">
        <v>74</v>
      </c>
      <c r="S405" s="6"/>
      <c r="T405" s="4" t="s">
        <v>74</v>
      </c>
      <c r="U405" s="4" t="s">
        <v>74</v>
      </c>
      <c r="V405" s="7">
        <f t="shared" si="12"/>
        <v>19020786.249999996</v>
      </c>
      <c r="W405" s="7"/>
      <c r="X405" s="8">
        <v>2021</v>
      </c>
      <c r="Y405" s="9" t="s">
        <v>110</v>
      </c>
      <c r="Z405" s="10">
        <v>44557</v>
      </c>
      <c r="AA405" s="9">
        <v>15166298.439999999</v>
      </c>
      <c r="AB405" s="10">
        <v>44876</v>
      </c>
      <c r="AC405" s="9">
        <v>3491649.0900000017</v>
      </c>
      <c r="AD405" s="10"/>
      <c r="AE405" s="9"/>
      <c r="AF405" s="10">
        <v>45568</v>
      </c>
      <c r="AG405" s="9">
        <v>210533.73000000045</v>
      </c>
      <c r="AH405" s="10"/>
      <c r="AI405" s="9"/>
      <c r="AJ405" s="10">
        <v>45869</v>
      </c>
      <c r="AK405" s="9">
        <v>152304.98999999464</v>
      </c>
      <c r="AL405" s="10"/>
      <c r="AM405" s="9"/>
      <c r="AN405" s="10"/>
      <c r="AO405" s="9"/>
      <c r="AP405" s="10"/>
      <c r="AQ405" s="9"/>
      <c r="AR405" s="10"/>
      <c r="AS405" s="9"/>
      <c r="AT405" s="10"/>
      <c r="AU405" s="9"/>
      <c r="AV405" s="10"/>
      <c r="AW405" s="9"/>
      <c r="AX405" s="10"/>
      <c r="AY405" s="9"/>
      <c r="AZ405" s="10"/>
      <c r="BA405" s="9"/>
      <c r="BB405" s="10"/>
      <c r="BC405" s="4"/>
      <c r="BD405" s="10"/>
      <c r="BE405" s="4"/>
      <c r="BF405" s="10"/>
      <c r="BG405" s="4"/>
      <c r="BH405" s="10"/>
      <c r="BI405" s="4"/>
      <c r="BJ405" s="9">
        <v>11627334.650000002</v>
      </c>
      <c r="BK405" s="11">
        <f t="shared" si="13"/>
        <v>0.61129621547584578</v>
      </c>
      <c r="BL405" s="12" t="s">
        <v>2899</v>
      </c>
    </row>
    <row r="406" spans="1:64" ht="19.5" customHeight="1" x14ac:dyDescent="0.35">
      <c r="A406" s="3">
        <v>402</v>
      </c>
      <c r="B406" s="3" t="s">
        <v>63</v>
      </c>
      <c r="C406" s="3">
        <v>2402546</v>
      </c>
      <c r="D406" s="4" t="s">
        <v>1212</v>
      </c>
      <c r="E406" s="3" t="s">
        <v>885</v>
      </c>
      <c r="F406" s="3" t="s">
        <v>66</v>
      </c>
      <c r="G406" s="4" t="s">
        <v>125</v>
      </c>
      <c r="H406" s="4" t="s">
        <v>125</v>
      </c>
      <c r="I406" s="4" t="s">
        <v>886</v>
      </c>
      <c r="J406" s="4" t="s">
        <v>887</v>
      </c>
      <c r="K406" s="4" t="s">
        <v>70</v>
      </c>
      <c r="L406" s="4">
        <v>3599</v>
      </c>
      <c r="M406" s="4">
        <v>34203</v>
      </c>
      <c r="N406" s="4" t="s">
        <v>780</v>
      </c>
      <c r="O406" s="3">
        <v>2021</v>
      </c>
      <c r="P406" s="5" t="s">
        <v>72</v>
      </c>
      <c r="Q406" s="4" t="s">
        <v>1192</v>
      </c>
      <c r="R406" s="4" t="s">
        <v>74</v>
      </c>
      <c r="S406" s="6"/>
      <c r="T406" s="4" t="s">
        <v>74</v>
      </c>
      <c r="U406" s="4" t="s">
        <v>74</v>
      </c>
      <c r="V406" s="7">
        <f t="shared" si="12"/>
        <v>12842314.810000001</v>
      </c>
      <c r="W406" s="7"/>
      <c r="X406" s="8">
        <v>2022</v>
      </c>
      <c r="Y406" s="9" t="s">
        <v>208</v>
      </c>
      <c r="Z406" s="10">
        <v>44573</v>
      </c>
      <c r="AA406" s="9">
        <v>10173537.09</v>
      </c>
      <c r="AB406" s="10">
        <v>44820</v>
      </c>
      <c r="AC406" s="9"/>
      <c r="AD406" s="10">
        <v>44910</v>
      </c>
      <c r="AE406" s="9">
        <v>53311.87</v>
      </c>
      <c r="AF406" s="10">
        <v>44998</v>
      </c>
      <c r="AG406" s="9">
        <v>117163.65</v>
      </c>
      <c r="AH406" s="10">
        <v>44998</v>
      </c>
      <c r="AI406" s="9">
        <v>159851.91</v>
      </c>
      <c r="AJ406" s="10">
        <v>44998</v>
      </c>
      <c r="AK406" s="9">
        <v>273707.65999999997</v>
      </c>
      <c r="AL406" s="10">
        <v>45016</v>
      </c>
      <c r="AM406" s="9">
        <v>1187598.9700000007</v>
      </c>
      <c r="AN406" s="10">
        <v>45182</v>
      </c>
      <c r="AO406" s="9">
        <v>877143.66000000015</v>
      </c>
      <c r="AP406" s="10"/>
      <c r="AQ406" s="9"/>
      <c r="AR406" s="10"/>
      <c r="AS406" s="9"/>
      <c r="AT406" s="10"/>
      <c r="AU406" s="9"/>
      <c r="AV406" s="10"/>
      <c r="AW406" s="9"/>
      <c r="AX406" s="10"/>
      <c r="AY406" s="9"/>
      <c r="AZ406" s="10"/>
      <c r="BA406" s="9"/>
      <c r="BB406" s="10"/>
      <c r="BC406" s="4"/>
      <c r="BD406" s="10"/>
      <c r="BE406" s="4"/>
      <c r="BF406" s="10"/>
      <c r="BG406" s="4"/>
      <c r="BH406" s="10"/>
      <c r="BI406" s="4"/>
      <c r="BJ406" s="9">
        <v>12842314.810000001</v>
      </c>
      <c r="BK406" s="11">
        <f t="shared" si="13"/>
        <v>1</v>
      </c>
      <c r="BL406" s="12" t="s">
        <v>72</v>
      </c>
    </row>
    <row r="407" spans="1:64" ht="19.5" customHeight="1" x14ac:dyDescent="0.35">
      <c r="A407" s="3">
        <v>403</v>
      </c>
      <c r="B407" s="3" t="s">
        <v>63</v>
      </c>
      <c r="C407" s="3">
        <v>2250872</v>
      </c>
      <c r="D407" s="4" t="s">
        <v>1213</v>
      </c>
      <c r="E407" s="3" t="s">
        <v>493</v>
      </c>
      <c r="F407" s="3" t="s">
        <v>66</v>
      </c>
      <c r="G407" s="4" t="s">
        <v>113</v>
      </c>
      <c r="H407" s="4" t="s">
        <v>113</v>
      </c>
      <c r="I407" s="4" t="s">
        <v>494</v>
      </c>
      <c r="J407" s="4" t="s">
        <v>495</v>
      </c>
      <c r="K407" s="4" t="s">
        <v>876</v>
      </c>
      <c r="L407" s="4">
        <v>2763</v>
      </c>
      <c r="M407" s="4">
        <v>2763</v>
      </c>
      <c r="N407" s="4" t="s">
        <v>780</v>
      </c>
      <c r="O407" s="3">
        <v>2021</v>
      </c>
      <c r="P407" s="5" t="s">
        <v>122</v>
      </c>
      <c r="Q407" s="4" t="s">
        <v>714</v>
      </c>
      <c r="R407" s="4" t="s">
        <v>796</v>
      </c>
      <c r="S407" s="6">
        <v>368065.6</v>
      </c>
      <c r="T407" s="4" t="s">
        <v>74</v>
      </c>
      <c r="U407" s="4" t="s">
        <v>74</v>
      </c>
      <c r="V407" s="7">
        <f t="shared" si="12"/>
        <v>10787346.449999999</v>
      </c>
      <c r="W407" s="7"/>
      <c r="X407" s="8">
        <v>2022</v>
      </c>
      <c r="Y407" s="9" t="s">
        <v>208</v>
      </c>
      <c r="Z407" s="10">
        <v>44565</v>
      </c>
      <c r="AA407" s="9">
        <v>7801802.1500000004</v>
      </c>
      <c r="AB407" s="10">
        <v>44720</v>
      </c>
      <c r="AC407" s="9">
        <v>1399570.8899999987</v>
      </c>
      <c r="AD407" s="10">
        <v>45083</v>
      </c>
      <c r="AE407" s="9">
        <v>940687.16000000015</v>
      </c>
      <c r="AF407" s="10">
        <v>45187</v>
      </c>
      <c r="AG407" s="9">
        <v>23335.660000000102</v>
      </c>
      <c r="AH407" s="10">
        <v>45615</v>
      </c>
      <c r="AI407" s="9">
        <v>621950.58999999985</v>
      </c>
      <c r="AJ407" s="10"/>
      <c r="AK407" s="9"/>
      <c r="AL407" s="10"/>
      <c r="AM407" s="9"/>
      <c r="AN407" s="10"/>
      <c r="AO407" s="9"/>
      <c r="AP407" s="10"/>
      <c r="AQ407" s="9"/>
      <c r="AR407" s="10"/>
      <c r="AS407" s="9"/>
      <c r="AT407" s="10"/>
      <c r="AU407" s="9"/>
      <c r="AV407" s="10"/>
      <c r="AW407" s="9"/>
      <c r="AX407" s="10"/>
      <c r="AY407" s="9"/>
      <c r="AZ407" s="10"/>
      <c r="BA407" s="9"/>
      <c r="BB407" s="10"/>
      <c r="BC407" s="4"/>
      <c r="BD407" s="10"/>
      <c r="BE407" s="4"/>
      <c r="BF407" s="10"/>
      <c r="BG407" s="4"/>
      <c r="BH407" s="10"/>
      <c r="BI407" s="4"/>
      <c r="BJ407" s="9">
        <v>9112261.6799999997</v>
      </c>
      <c r="BK407" s="11">
        <f t="shared" si="13"/>
        <v>0.84471762562145214</v>
      </c>
      <c r="BL407" s="12" t="s">
        <v>224</v>
      </c>
    </row>
    <row r="408" spans="1:64" ht="19.5" customHeight="1" x14ac:dyDescent="0.35">
      <c r="A408" s="3">
        <v>404</v>
      </c>
      <c r="B408" s="3" t="s">
        <v>63</v>
      </c>
      <c r="C408" s="3">
        <v>2324588</v>
      </c>
      <c r="D408" s="4" t="s">
        <v>872</v>
      </c>
      <c r="E408" s="3" t="s">
        <v>719</v>
      </c>
      <c r="F408" s="3" t="s">
        <v>66</v>
      </c>
      <c r="G408" s="4" t="s">
        <v>246</v>
      </c>
      <c r="H408" s="4" t="s">
        <v>246</v>
      </c>
      <c r="I408" s="4" t="s">
        <v>720</v>
      </c>
      <c r="J408" s="4" t="s">
        <v>721</v>
      </c>
      <c r="K408" s="4" t="s">
        <v>116</v>
      </c>
      <c r="L408" s="4">
        <v>3766</v>
      </c>
      <c r="M408" s="4">
        <v>3766</v>
      </c>
      <c r="N408" s="4" t="s">
        <v>71</v>
      </c>
      <c r="O408" s="3">
        <v>2017</v>
      </c>
      <c r="P408" s="5" t="s">
        <v>122</v>
      </c>
      <c r="Q408" s="4" t="s">
        <v>101</v>
      </c>
      <c r="R408" s="4" t="s">
        <v>81</v>
      </c>
      <c r="S408" s="6">
        <v>239101</v>
      </c>
      <c r="T408" s="4" t="s">
        <v>74</v>
      </c>
      <c r="U408" s="4" t="s">
        <v>74</v>
      </c>
      <c r="V408" s="7">
        <f t="shared" si="12"/>
        <v>14989035.26</v>
      </c>
      <c r="W408" s="7"/>
      <c r="X408" s="8">
        <v>2017</v>
      </c>
      <c r="Y408" s="9" t="s">
        <v>136</v>
      </c>
      <c r="Z408" s="10">
        <v>42913</v>
      </c>
      <c r="AA408" s="9">
        <v>15231622.57</v>
      </c>
      <c r="AB408" s="10">
        <v>43404</v>
      </c>
      <c r="AC408" s="9">
        <v>-242587.31</v>
      </c>
      <c r="AD408" s="10">
        <v>43598</v>
      </c>
      <c r="AE408" s="9"/>
      <c r="AF408" s="10">
        <v>43759</v>
      </c>
      <c r="AG408" s="9"/>
      <c r="AH408" s="10">
        <v>43760</v>
      </c>
      <c r="AI408" s="9"/>
      <c r="AJ408" s="10">
        <v>43802</v>
      </c>
      <c r="AK408" s="9"/>
      <c r="AL408" s="10"/>
      <c r="AM408" s="9"/>
      <c r="AN408" s="10"/>
      <c r="AO408" s="9"/>
      <c r="AP408" s="10"/>
      <c r="AQ408" s="9"/>
      <c r="AR408" s="10"/>
      <c r="AS408" s="9"/>
      <c r="AT408" s="10"/>
      <c r="AU408" s="9"/>
      <c r="AV408" s="10"/>
      <c r="AW408" s="9"/>
      <c r="AX408" s="10"/>
      <c r="AY408" s="9"/>
      <c r="AZ408" s="10"/>
      <c r="BA408" s="9"/>
      <c r="BB408" s="10"/>
      <c r="BC408" s="4"/>
      <c r="BD408" s="10"/>
      <c r="BE408" s="4"/>
      <c r="BF408" s="10"/>
      <c r="BG408" s="4"/>
      <c r="BH408" s="10"/>
      <c r="BI408" s="4"/>
      <c r="BJ408" s="9">
        <v>14361628.680000002</v>
      </c>
      <c r="BK408" s="11">
        <f t="shared" si="13"/>
        <v>0.95814229741160817</v>
      </c>
      <c r="BL408" s="12" t="s">
        <v>224</v>
      </c>
    </row>
    <row r="409" spans="1:64" ht="19.5" customHeight="1" x14ac:dyDescent="0.35">
      <c r="A409" s="3">
        <v>405</v>
      </c>
      <c r="B409" s="3" t="s">
        <v>63</v>
      </c>
      <c r="C409" s="3">
        <v>2135016</v>
      </c>
      <c r="D409" s="4" t="s">
        <v>1090</v>
      </c>
      <c r="E409" s="3" t="s">
        <v>2901</v>
      </c>
      <c r="F409" s="3" t="s">
        <v>670</v>
      </c>
      <c r="G409" s="4" t="s">
        <v>99</v>
      </c>
      <c r="H409" s="4" t="s">
        <v>99</v>
      </c>
      <c r="I409" s="4" t="s">
        <v>99</v>
      </c>
      <c r="J409" s="4" t="s">
        <v>673</v>
      </c>
      <c r="K409" s="4" t="s">
        <v>116</v>
      </c>
      <c r="L409" s="4">
        <v>3477</v>
      </c>
      <c r="M409" s="4">
        <v>3477</v>
      </c>
      <c r="N409" s="4" t="s">
        <v>71</v>
      </c>
      <c r="O409" s="3">
        <v>2019</v>
      </c>
      <c r="P409" s="5" t="s">
        <v>72</v>
      </c>
      <c r="Q409" s="4" t="s">
        <v>717</v>
      </c>
      <c r="R409" s="4" t="s">
        <v>74</v>
      </c>
      <c r="S409" s="6"/>
      <c r="T409" s="4" t="s">
        <v>74</v>
      </c>
      <c r="U409" s="4" t="s">
        <v>74</v>
      </c>
      <c r="V409" s="7">
        <f t="shared" si="12"/>
        <v>9763935.3499999996</v>
      </c>
      <c r="W409" s="7"/>
      <c r="X409" s="8">
        <v>2020</v>
      </c>
      <c r="Y409" s="9" t="s">
        <v>171</v>
      </c>
      <c r="Z409" s="10">
        <v>43866</v>
      </c>
      <c r="AA409" s="9">
        <v>7376762.1400000006</v>
      </c>
      <c r="AB409" s="10">
        <v>44267</v>
      </c>
      <c r="AC409" s="9"/>
      <c r="AD409" s="10">
        <v>44739</v>
      </c>
      <c r="AE409" s="9">
        <v>1807550.6399999987</v>
      </c>
      <c r="AF409" s="10">
        <v>45873</v>
      </c>
      <c r="AG409" s="9">
        <v>579622.5700000003</v>
      </c>
      <c r="AH409" s="10"/>
      <c r="AI409" s="9"/>
      <c r="AJ409" s="10"/>
      <c r="AK409" s="9"/>
      <c r="AL409" s="10"/>
      <c r="AM409" s="9"/>
      <c r="AN409" s="10"/>
      <c r="AO409" s="9"/>
      <c r="AP409" s="10"/>
      <c r="AQ409" s="9"/>
      <c r="AR409" s="10"/>
      <c r="AS409" s="9"/>
      <c r="AT409" s="10"/>
      <c r="AU409" s="9"/>
      <c r="AV409" s="10"/>
      <c r="AW409" s="9"/>
      <c r="AX409" s="10"/>
      <c r="AY409" s="9"/>
      <c r="AZ409" s="10"/>
      <c r="BA409" s="9"/>
      <c r="BB409" s="10"/>
      <c r="BC409" s="4"/>
      <c r="BD409" s="10"/>
      <c r="BE409" s="4"/>
      <c r="BF409" s="10"/>
      <c r="BG409" s="4"/>
      <c r="BH409" s="10"/>
      <c r="BI409" s="4"/>
      <c r="BJ409" s="9">
        <v>9231258.5999999996</v>
      </c>
      <c r="BK409" s="11">
        <v>1</v>
      </c>
      <c r="BL409" s="12" t="s">
        <v>72</v>
      </c>
    </row>
    <row r="410" spans="1:64" ht="19.5" customHeight="1" x14ac:dyDescent="0.35">
      <c r="A410" s="3">
        <v>406</v>
      </c>
      <c r="B410" s="3" t="s">
        <v>63</v>
      </c>
      <c r="C410" s="3">
        <v>2499553</v>
      </c>
      <c r="D410" s="4" t="s">
        <v>1145</v>
      </c>
      <c r="E410" s="3" t="s">
        <v>1146</v>
      </c>
      <c r="F410" s="3" t="s">
        <v>66</v>
      </c>
      <c r="G410" s="4" t="s">
        <v>246</v>
      </c>
      <c r="H410" s="4" t="s">
        <v>1147</v>
      </c>
      <c r="I410" s="4"/>
      <c r="J410" s="4" t="s">
        <v>1148</v>
      </c>
      <c r="K410" s="4" t="s">
        <v>582</v>
      </c>
      <c r="L410" s="4">
        <v>166</v>
      </c>
      <c r="M410" s="4">
        <v>1716</v>
      </c>
      <c r="N410" s="4" t="s">
        <v>780</v>
      </c>
      <c r="O410" s="3">
        <v>2021</v>
      </c>
      <c r="P410" s="5" t="s">
        <v>122</v>
      </c>
      <c r="Q410" s="4" t="s">
        <v>1149</v>
      </c>
      <c r="R410" s="4" t="s">
        <v>81</v>
      </c>
      <c r="S410" s="6">
        <v>32369.19</v>
      </c>
      <c r="T410" s="4" t="s">
        <v>74</v>
      </c>
      <c r="U410" s="4" t="s">
        <v>74</v>
      </c>
      <c r="V410" s="7">
        <f t="shared" si="12"/>
        <v>1469664.47</v>
      </c>
      <c r="W410" s="7"/>
      <c r="X410" s="8">
        <v>2021</v>
      </c>
      <c r="Y410" s="9" t="s">
        <v>129</v>
      </c>
      <c r="Z410" s="10">
        <v>44272</v>
      </c>
      <c r="AA410" s="9">
        <v>998854</v>
      </c>
      <c r="AB410" s="10">
        <v>44488</v>
      </c>
      <c r="AC410" s="9">
        <v>470810.47</v>
      </c>
      <c r="AD410" s="10"/>
      <c r="AE410" s="9"/>
      <c r="AF410" s="10"/>
      <c r="AG410" s="9"/>
      <c r="AH410" s="10"/>
      <c r="AI410" s="9"/>
      <c r="AJ410" s="10"/>
      <c r="AK410" s="9"/>
      <c r="AL410" s="10"/>
      <c r="AM410" s="9"/>
      <c r="AN410" s="10"/>
      <c r="AO410" s="9"/>
      <c r="AP410" s="10"/>
      <c r="AQ410" s="9"/>
      <c r="AR410" s="10"/>
      <c r="AS410" s="9"/>
      <c r="AT410" s="10"/>
      <c r="AU410" s="9"/>
      <c r="AV410" s="10"/>
      <c r="AW410" s="9"/>
      <c r="AX410" s="10"/>
      <c r="AY410" s="9"/>
      <c r="AZ410" s="10"/>
      <c r="BA410" s="9"/>
      <c r="BB410" s="10"/>
      <c r="BC410" s="4"/>
      <c r="BD410" s="10"/>
      <c r="BE410" s="4"/>
      <c r="BF410" s="10"/>
      <c r="BG410" s="4"/>
      <c r="BH410" s="10"/>
      <c r="BI410" s="4"/>
      <c r="BJ410" s="9">
        <v>1459408.74</v>
      </c>
      <c r="BK410" s="11">
        <f t="shared" si="13"/>
        <v>0.99302172012091983</v>
      </c>
      <c r="BL410" s="12" t="s">
        <v>224</v>
      </c>
    </row>
    <row r="411" spans="1:64" ht="19.5" customHeight="1" x14ac:dyDescent="0.35">
      <c r="A411" s="3">
        <v>407</v>
      </c>
      <c r="B411" s="3" t="s">
        <v>63</v>
      </c>
      <c r="C411" s="3">
        <v>2448137</v>
      </c>
      <c r="D411" s="4" t="s">
        <v>1217</v>
      </c>
      <c r="E411" s="3" t="s">
        <v>976</v>
      </c>
      <c r="F411" s="3" t="s">
        <v>66</v>
      </c>
      <c r="G411" s="4" t="s">
        <v>180</v>
      </c>
      <c r="H411" s="4" t="s">
        <v>410</v>
      </c>
      <c r="I411" s="4" t="s">
        <v>977</v>
      </c>
      <c r="J411" s="4" t="s">
        <v>978</v>
      </c>
      <c r="K411" s="4" t="s">
        <v>134</v>
      </c>
      <c r="L411" s="4">
        <v>81</v>
      </c>
      <c r="M411" s="4">
        <v>1528</v>
      </c>
      <c r="N411" s="4" t="s">
        <v>780</v>
      </c>
      <c r="O411" s="3">
        <v>2021</v>
      </c>
      <c r="P411" s="5" t="s">
        <v>122</v>
      </c>
      <c r="Q411" s="4" t="s">
        <v>270</v>
      </c>
      <c r="R411" s="4" t="s">
        <v>74</v>
      </c>
      <c r="S411" s="6"/>
      <c r="T411" s="4" t="s">
        <v>74</v>
      </c>
      <c r="U411" s="4" t="s">
        <v>74</v>
      </c>
      <c r="V411" s="7">
        <f t="shared" si="12"/>
        <v>1232890.4300000002</v>
      </c>
      <c r="W411" s="7"/>
      <c r="X411" s="8">
        <v>2022</v>
      </c>
      <c r="Y411" s="9" t="s">
        <v>171</v>
      </c>
      <c r="Z411" s="10">
        <v>44596</v>
      </c>
      <c r="AA411" s="9">
        <v>1232890.4300000002</v>
      </c>
      <c r="AB411" s="10"/>
      <c r="AC411" s="9"/>
      <c r="AD411" s="10"/>
      <c r="AE411" s="9"/>
      <c r="AF411" s="10"/>
      <c r="AG411" s="9"/>
      <c r="AH411" s="10"/>
      <c r="AI411" s="9"/>
      <c r="AJ411" s="10"/>
      <c r="AK411" s="9"/>
      <c r="AL411" s="10"/>
      <c r="AM411" s="9"/>
      <c r="AN411" s="10"/>
      <c r="AO411" s="9"/>
      <c r="AP411" s="10"/>
      <c r="AQ411" s="9"/>
      <c r="AR411" s="10"/>
      <c r="AS411" s="9"/>
      <c r="AT411" s="10"/>
      <c r="AU411" s="9"/>
      <c r="AV411" s="10"/>
      <c r="AW411" s="9"/>
      <c r="AX411" s="10"/>
      <c r="AY411" s="9"/>
      <c r="AZ411" s="10"/>
      <c r="BA411" s="9"/>
      <c r="BB411" s="10"/>
      <c r="BC411" s="4"/>
      <c r="BD411" s="10"/>
      <c r="BE411" s="4"/>
      <c r="BF411" s="10"/>
      <c r="BG411" s="4"/>
      <c r="BH411" s="10"/>
      <c r="BI411" s="4"/>
      <c r="BJ411" s="9">
        <v>0</v>
      </c>
      <c r="BK411" s="11">
        <f t="shared" si="13"/>
        <v>0</v>
      </c>
      <c r="BL411" s="12" t="s">
        <v>224</v>
      </c>
    </row>
    <row r="412" spans="1:64" ht="19.5" customHeight="1" x14ac:dyDescent="0.35">
      <c r="A412" s="3">
        <v>408</v>
      </c>
      <c r="B412" s="3" t="s">
        <v>63</v>
      </c>
      <c r="C412" s="3">
        <v>2448254</v>
      </c>
      <c r="D412" s="4" t="s">
        <v>1216</v>
      </c>
      <c r="E412" s="3" t="s">
        <v>976</v>
      </c>
      <c r="F412" s="3" t="s">
        <v>66</v>
      </c>
      <c r="G412" s="4" t="s">
        <v>180</v>
      </c>
      <c r="H412" s="4" t="s">
        <v>410</v>
      </c>
      <c r="I412" s="4" t="s">
        <v>977</v>
      </c>
      <c r="J412" s="4" t="s">
        <v>978</v>
      </c>
      <c r="K412" s="4" t="s">
        <v>134</v>
      </c>
      <c r="L412" s="4">
        <v>186</v>
      </c>
      <c r="M412" s="4">
        <v>3550</v>
      </c>
      <c r="N412" s="4" t="s">
        <v>780</v>
      </c>
      <c r="O412" s="3">
        <v>2021</v>
      </c>
      <c r="P412" s="5" t="s">
        <v>72</v>
      </c>
      <c r="Q412" s="4" t="s">
        <v>270</v>
      </c>
      <c r="R412" s="4" t="s">
        <v>74</v>
      </c>
      <c r="S412" s="6"/>
      <c r="T412" s="4" t="s">
        <v>74</v>
      </c>
      <c r="U412" s="4" t="s">
        <v>74</v>
      </c>
      <c r="V412" s="7">
        <f t="shared" si="12"/>
        <v>3663210.2</v>
      </c>
      <c r="W412" s="7"/>
      <c r="X412" s="8">
        <v>2022</v>
      </c>
      <c r="Y412" s="9" t="s">
        <v>171</v>
      </c>
      <c r="Z412" s="10">
        <v>44596</v>
      </c>
      <c r="AA412" s="9">
        <v>3059684.65</v>
      </c>
      <c r="AB412" s="10">
        <v>45370</v>
      </c>
      <c r="AC412" s="9">
        <v>603525.55000000028</v>
      </c>
      <c r="AD412" s="10"/>
      <c r="AE412" s="9"/>
      <c r="AF412" s="10"/>
      <c r="AG412" s="9"/>
      <c r="AH412" s="10"/>
      <c r="AI412" s="9"/>
      <c r="AJ412" s="10"/>
      <c r="AK412" s="9"/>
      <c r="AL412" s="10"/>
      <c r="AM412" s="9"/>
      <c r="AN412" s="10"/>
      <c r="AO412" s="9"/>
      <c r="AP412" s="10"/>
      <c r="AQ412" s="9"/>
      <c r="AR412" s="10"/>
      <c r="AS412" s="9"/>
      <c r="AT412" s="10"/>
      <c r="AU412" s="9"/>
      <c r="AV412" s="10"/>
      <c r="AW412" s="9"/>
      <c r="AX412" s="10"/>
      <c r="AY412" s="9"/>
      <c r="AZ412" s="10"/>
      <c r="BA412" s="9"/>
      <c r="BB412" s="10"/>
      <c r="BC412" s="4"/>
      <c r="BD412" s="10"/>
      <c r="BE412" s="4"/>
      <c r="BF412" s="10"/>
      <c r="BG412" s="4"/>
      <c r="BH412" s="10"/>
      <c r="BI412" s="4"/>
      <c r="BJ412" s="9">
        <v>3663210.2</v>
      </c>
      <c r="BK412" s="11">
        <f t="shared" si="13"/>
        <v>1</v>
      </c>
      <c r="BL412" s="12" t="s">
        <v>72</v>
      </c>
    </row>
    <row r="413" spans="1:64" ht="19.5" customHeight="1" x14ac:dyDescent="0.35">
      <c r="A413" s="3">
        <v>409</v>
      </c>
      <c r="B413" s="3" t="s">
        <v>63</v>
      </c>
      <c r="C413" s="3">
        <v>2448247</v>
      </c>
      <c r="D413" s="4" t="s">
        <v>1219</v>
      </c>
      <c r="E413" s="3" t="s">
        <v>976</v>
      </c>
      <c r="F413" s="3" t="s">
        <v>66</v>
      </c>
      <c r="G413" s="4" t="s">
        <v>180</v>
      </c>
      <c r="H413" s="4" t="s">
        <v>410</v>
      </c>
      <c r="I413" s="4" t="s">
        <v>977</v>
      </c>
      <c r="J413" s="4" t="s">
        <v>978</v>
      </c>
      <c r="K413" s="4" t="s">
        <v>134</v>
      </c>
      <c r="L413" s="4">
        <v>26</v>
      </c>
      <c r="M413" s="4">
        <v>550</v>
      </c>
      <c r="N413" s="4" t="s">
        <v>780</v>
      </c>
      <c r="O413" s="3">
        <v>2021</v>
      </c>
      <c r="P413" s="5" t="s">
        <v>122</v>
      </c>
      <c r="Q413" s="4" t="s">
        <v>270</v>
      </c>
      <c r="R413" s="4" t="s">
        <v>74</v>
      </c>
      <c r="S413" s="6"/>
      <c r="T413" s="4" t="s">
        <v>74</v>
      </c>
      <c r="U413" s="4" t="s">
        <v>74</v>
      </c>
      <c r="V413" s="7">
        <f t="shared" si="12"/>
        <v>1732124.3100000005</v>
      </c>
      <c r="W413" s="7"/>
      <c r="X413" s="8">
        <v>2022</v>
      </c>
      <c r="Y413" s="9" t="s">
        <v>171</v>
      </c>
      <c r="Z413" s="10">
        <v>44596</v>
      </c>
      <c r="AA413" s="9">
        <v>1732124.3100000005</v>
      </c>
      <c r="AB413" s="10"/>
      <c r="AC413" s="9"/>
      <c r="AD413" s="10"/>
      <c r="AE413" s="9"/>
      <c r="AF413" s="10"/>
      <c r="AG413" s="9"/>
      <c r="AH413" s="10"/>
      <c r="AI413" s="9"/>
      <c r="AJ413" s="10"/>
      <c r="AK413" s="9"/>
      <c r="AL413" s="10"/>
      <c r="AM413" s="9"/>
      <c r="AN413" s="10"/>
      <c r="AO413" s="9"/>
      <c r="AP413" s="10"/>
      <c r="AQ413" s="9"/>
      <c r="AR413" s="10"/>
      <c r="AS413" s="9"/>
      <c r="AT413" s="10"/>
      <c r="AU413" s="9"/>
      <c r="AV413" s="10"/>
      <c r="AW413" s="9"/>
      <c r="AX413" s="10"/>
      <c r="AY413" s="9"/>
      <c r="AZ413" s="10"/>
      <c r="BA413" s="9"/>
      <c r="BB413" s="10"/>
      <c r="BC413" s="4"/>
      <c r="BD413" s="10"/>
      <c r="BE413" s="4"/>
      <c r="BF413" s="10"/>
      <c r="BG413" s="4"/>
      <c r="BH413" s="10"/>
      <c r="BI413" s="4"/>
      <c r="BJ413" s="9">
        <v>0</v>
      </c>
      <c r="BK413" s="11">
        <f t="shared" si="13"/>
        <v>0</v>
      </c>
      <c r="BL413" s="12" t="s">
        <v>224</v>
      </c>
    </row>
    <row r="414" spans="1:64" ht="19.5" customHeight="1" x14ac:dyDescent="0.35">
      <c r="A414" s="3">
        <v>410</v>
      </c>
      <c r="B414" s="3" t="s">
        <v>63</v>
      </c>
      <c r="C414" s="3">
        <v>2491473</v>
      </c>
      <c r="D414" s="4" t="s">
        <v>1220</v>
      </c>
      <c r="E414" s="3" t="s">
        <v>567</v>
      </c>
      <c r="F414" s="3" t="s">
        <v>66</v>
      </c>
      <c r="G414" s="4" t="s">
        <v>125</v>
      </c>
      <c r="H414" s="4" t="s">
        <v>125</v>
      </c>
      <c r="I414" s="4" t="s">
        <v>568</v>
      </c>
      <c r="J414" s="4" t="s">
        <v>569</v>
      </c>
      <c r="K414" s="4" t="s">
        <v>108</v>
      </c>
      <c r="L414" s="4">
        <v>126107</v>
      </c>
      <c r="M414" s="4">
        <v>595465</v>
      </c>
      <c r="N414" s="4" t="s">
        <v>780</v>
      </c>
      <c r="O414" s="3">
        <v>2021</v>
      </c>
      <c r="P414" s="5" t="s">
        <v>72</v>
      </c>
      <c r="Q414" s="4" t="s">
        <v>1221</v>
      </c>
      <c r="R414" s="4" t="s">
        <v>81</v>
      </c>
      <c r="S414" s="6">
        <v>90000</v>
      </c>
      <c r="T414" s="4" t="s">
        <v>74</v>
      </c>
      <c r="U414" s="4" t="s">
        <v>74</v>
      </c>
      <c r="V414" s="7">
        <f t="shared" si="12"/>
        <v>15115153.119999999</v>
      </c>
      <c r="W414" s="7"/>
      <c r="X414" s="8">
        <v>2022</v>
      </c>
      <c r="Y414" s="9" t="s">
        <v>208</v>
      </c>
      <c r="Z414" s="10">
        <v>44589</v>
      </c>
      <c r="AA414" s="9">
        <v>9724832.6600000001</v>
      </c>
      <c r="AB414" s="10">
        <v>44693</v>
      </c>
      <c r="AC414" s="9">
        <v>4584989.92</v>
      </c>
      <c r="AD414" s="10">
        <v>44884</v>
      </c>
      <c r="AE414" s="9"/>
      <c r="AF414" s="10">
        <v>44918</v>
      </c>
      <c r="AG414" s="9"/>
      <c r="AH414" s="10">
        <v>45020</v>
      </c>
      <c r="AI414" s="9"/>
      <c r="AJ414" s="10">
        <v>45026</v>
      </c>
      <c r="AK414" s="9"/>
      <c r="AL414" s="10">
        <v>45237</v>
      </c>
      <c r="AM414" s="9">
        <v>805330.53999999911</v>
      </c>
      <c r="AN414" s="10"/>
      <c r="AO414" s="9"/>
      <c r="AP414" s="10"/>
      <c r="AQ414" s="9"/>
      <c r="AR414" s="10"/>
      <c r="AS414" s="9"/>
      <c r="AT414" s="10"/>
      <c r="AU414" s="9"/>
      <c r="AV414" s="10"/>
      <c r="AW414" s="9"/>
      <c r="AX414" s="10"/>
      <c r="AY414" s="9"/>
      <c r="AZ414" s="10"/>
      <c r="BA414" s="9"/>
      <c r="BB414" s="10"/>
      <c r="BC414" s="4"/>
      <c r="BD414" s="10"/>
      <c r="BE414" s="4"/>
      <c r="BF414" s="10"/>
      <c r="BG414" s="4"/>
      <c r="BH414" s="10"/>
      <c r="BI414" s="4"/>
      <c r="BJ414" s="9">
        <v>15115153.120000001</v>
      </c>
      <c r="BK414" s="11">
        <f t="shared" si="13"/>
        <v>1.0000000000000002</v>
      </c>
      <c r="BL414" s="12" t="s">
        <v>72</v>
      </c>
    </row>
    <row r="415" spans="1:64" ht="19.5" customHeight="1" x14ac:dyDescent="0.35">
      <c r="A415" s="3">
        <v>411</v>
      </c>
      <c r="B415" s="3" t="s">
        <v>63</v>
      </c>
      <c r="C415" s="3">
        <v>2495766</v>
      </c>
      <c r="D415" s="4" t="s">
        <v>1222</v>
      </c>
      <c r="E415" s="3" t="s">
        <v>1223</v>
      </c>
      <c r="F415" s="3" t="s">
        <v>66</v>
      </c>
      <c r="G415" s="4" t="s">
        <v>158</v>
      </c>
      <c r="H415" s="4" t="s">
        <v>159</v>
      </c>
      <c r="I415" s="4" t="s">
        <v>1224</v>
      </c>
      <c r="J415" s="4" t="s">
        <v>1225</v>
      </c>
      <c r="K415" s="4" t="s">
        <v>70</v>
      </c>
      <c r="L415" s="4">
        <v>11246</v>
      </c>
      <c r="M415" s="4">
        <v>103481</v>
      </c>
      <c r="N415" s="4" t="s">
        <v>780</v>
      </c>
      <c r="O415" s="3">
        <v>2021</v>
      </c>
      <c r="P415" s="5" t="s">
        <v>122</v>
      </c>
      <c r="Q415" s="4" t="s">
        <v>1192</v>
      </c>
      <c r="R415" s="4" t="s">
        <v>81</v>
      </c>
      <c r="S415" s="6">
        <v>187970.16</v>
      </c>
      <c r="T415" s="4" t="s">
        <v>74</v>
      </c>
      <c r="U415" s="4" t="s">
        <v>74</v>
      </c>
      <c r="V415" s="7">
        <f t="shared" si="12"/>
        <v>10258697.08</v>
      </c>
      <c r="W415" s="7"/>
      <c r="X415" s="8">
        <v>2022</v>
      </c>
      <c r="Y415" s="9" t="s">
        <v>171</v>
      </c>
      <c r="Z415" s="10">
        <v>44606</v>
      </c>
      <c r="AA415" s="9">
        <v>8082716.8200000003</v>
      </c>
      <c r="AB415" s="10">
        <v>45111</v>
      </c>
      <c r="AC415" s="9">
        <v>2175980.2599999998</v>
      </c>
      <c r="AD415" s="10">
        <v>45121</v>
      </c>
      <c r="AE415" s="9"/>
      <c r="AF415" s="10">
        <v>45289</v>
      </c>
      <c r="AG415" s="9"/>
      <c r="AH415" s="10">
        <v>45309</v>
      </c>
      <c r="AI415" s="9"/>
      <c r="AJ415" s="10"/>
      <c r="AK415" s="9"/>
      <c r="AL415" s="10"/>
      <c r="AM415" s="9"/>
      <c r="AN415" s="10"/>
      <c r="AO415" s="9"/>
      <c r="AP415" s="10"/>
      <c r="AQ415" s="9"/>
      <c r="AR415" s="10"/>
      <c r="AS415" s="9"/>
      <c r="AT415" s="10"/>
      <c r="AU415" s="9"/>
      <c r="AV415" s="10"/>
      <c r="AW415" s="9"/>
      <c r="AX415" s="10"/>
      <c r="AY415" s="9"/>
      <c r="AZ415" s="10"/>
      <c r="BA415" s="9"/>
      <c r="BB415" s="10"/>
      <c r="BC415" s="4"/>
      <c r="BD415" s="10"/>
      <c r="BE415" s="4"/>
      <c r="BF415" s="10"/>
      <c r="BG415" s="4"/>
      <c r="BH415" s="10"/>
      <c r="BI415" s="4"/>
      <c r="BJ415" s="9">
        <v>9757954.9000000004</v>
      </c>
      <c r="BK415" s="11">
        <f t="shared" si="13"/>
        <v>0.95118852071612203</v>
      </c>
      <c r="BL415" s="12" t="s">
        <v>243</v>
      </c>
    </row>
    <row r="416" spans="1:64" ht="19.5" customHeight="1" x14ac:dyDescent="0.35">
      <c r="A416" s="3">
        <v>412</v>
      </c>
      <c r="B416" s="3" t="s">
        <v>63</v>
      </c>
      <c r="C416" s="3">
        <v>2494363</v>
      </c>
      <c r="D416" s="4" t="s">
        <v>1226</v>
      </c>
      <c r="E416" s="3" t="s">
        <v>1227</v>
      </c>
      <c r="F416" s="3" t="s">
        <v>66</v>
      </c>
      <c r="G416" s="4" t="s">
        <v>1062</v>
      </c>
      <c r="H416" s="4" t="s">
        <v>1228</v>
      </c>
      <c r="I416" s="4" t="s">
        <v>1229</v>
      </c>
      <c r="J416" s="4" t="s">
        <v>1230</v>
      </c>
      <c r="K416" s="4" t="s">
        <v>70</v>
      </c>
      <c r="L416" s="4">
        <v>533</v>
      </c>
      <c r="M416" s="4">
        <v>5600</v>
      </c>
      <c r="N416" s="4" t="s">
        <v>780</v>
      </c>
      <c r="O416" s="3">
        <v>2021</v>
      </c>
      <c r="P416" s="5" t="s">
        <v>72</v>
      </c>
      <c r="Q416" s="4" t="s">
        <v>1067</v>
      </c>
      <c r="R416" s="4" t="s">
        <v>81</v>
      </c>
      <c r="S416" s="6">
        <v>120000</v>
      </c>
      <c r="T416" s="4" t="s">
        <v>74</v>
      </c>
      <c r="U416" s="4" t="s">
        <v>74</v>
      </c>
      <c r="V416" s="7">
        <f t="shared" si="12"/>
        <v>5545202.5</v>
      </c>
      <c r="W416" s="7"/>
      <c r="X416" s="8">
        <v>2022</v>
      </c>
      <c r="Y416" s="9" t="s">
        <v>208</v>
      </c>
      <c r="Z416" s="10">
        <v>44582</v>
      </c>
      <c r="AA416" s="9">
        <v>4154292.65</v>
      </c>
      <c r="AB416" s="10">
        <v>44686</v>
      </c>
      <c r="AC416" s="9">
        <v>1390909.85</v>
      </c>
      <c r="AD416" s="10"/>
      <c r="AE416" s="9"/>
      <c r="AF416" s="10"/>
      <c r="AG416" s="9"/>
      <c r="AH416" s="10"/>
      <c r="AI416" s="9"/>
      <c r="AJ416" s="10"/>
      <c r="AK416" s="9"/>
      <c r="AL416" s="10"/>
      <c r="AM416" s="9"/>
      <c r="AN416" s="10"/>
      <c r="AO416" s="9"/>
      <c r="AP416" s="10"/>
      <c r="AQ416" s="9"/>
      <c r="AR416" s="10"/>
      <c r="AS416" s="9"/>
      <c r="AT416" s="10"/>
      <c r="AU416" s="9"/>
      <c r="AV416" s="10"/>
      <c r="AW416" s="9"/>
      <c r="AX416" s="10"/>
      <c r="AY416" s="9"/>
      <c r="AZ416" s="10"/>
      <c r="BA416" s="9"/>
      <c r="BB416" s="10"/>
      <c r="BC416" s="4"/>
      <c r="BD416" s="10"/>
      <c r="BE416" s="4"/>
      <c r="BF416" s="10"/>
      <c r="BG416" s="4"/>
      <c r="BH416" s="10"/>
      <c r="BI416" s="4"/>
      <c r="BJ416" s="9">
        <v>5419185.3599999994</v>
      </c>
      <c r="BK416" s="11">
        <v>1</v>
      </c>
      <c r="BL416" s="12" t="s">
        <v>72</v>
      </c>
    </row>
    <row r="417" spans="1:64" ht="19.5" customHeight="1" x14ac:dyDescent="0.35">
      <c r="A417" s="3">
        <v>413</v>
      </c>
      <c r="B417" s="3" t="s">
        <v>63</v>
      </c>
      <c r="C417" s="3">
        <v>2475215</v>
      </c>
      <c r="D417" s="4" t="s">
        <v>1231</v>
      </c>
      <c r="E417" s="3" t="s">
        <v>579</v>
      </c>
      <c r="F417" s="3" t="s">
        <v>66</v>
      </c>
      <c r="G417" s="4" t="s">
        <v>198</v>
      </c>
      <c r="H417" s="4" t="s">
        <v>199</v>
      </c>
      <c r="I417" s="4" t="s">
        <v>580</v>
      </c>
      <c r="J417" s="4" t="s">
        <v>581</v>
      </c>
      <c r="K417" s="4" t="s">
        <v>85</v>
      </c>
      <c r="L417" s="4">
        <v>2845</v>
      </c>
      <c r="M417" s="4">
        <v>26896</v>
      </c>
      <c r="N417" s="4" t="s">
        <v>780</v>
      </c>
      <c r="O417" s="3">
        <v>2021</v>
      </c>
      <c r="P417" s="5" t="s">
        <v>122</v>
      </c>
      <c r="Q417" s="4" t="s">
        <v>1185</v>
      </c>
      <c r="R417" s="4" t="s">
        <v>81</v>
      </c>
      <c r="S417" s="6">
        <v>80466.28</v>
      </c>
      <c r="T417" s="4" t="s">
        <v>74</v>
      </c>
      <c r="U417" s="4" t="s">
        <v>74</v>
      </c>
      <c r="V417" s="7">
        <f t="shared" si="12"/>
        <v>4891544.5999999996</v>
      </c>
      <c r="W417" s="7"/>
      <c r="X417" s="8">
        <v>2022</v>
      </c>
      <c r="Y417" s="9" t="s">
        <v>171</v>
      </c>
      <c r="Z417" s="10">
        <v>44603</v>
      </c>
      <c r="AA417" s="9">
        <v>3427863.43</v>
      </c>
      <c r="AB417" s="10">
        <v>44830</v>
      </c>
      <c r="AC417" s="9">
        <v>1463681.1699999995</v>
      </c>
      <c r="AD417" s="10"/>
      <c r="AE417" s="9"/>
      <c r="AF417" s="10"/>
      <c r="AG417" s="9"/>
      <c r="AH417" s="10"/>
      <c r="AI417" s="9"/>
      <c r="AJ417" s="10"/>
      <c r="AK417" s="9"/>
      <c r="AL417" s="10"/>
      <c r="AM417" s="9"/>
      <c r="AN417" s="10"/>
      <c r="AO417" s="9"/>
      <c r="AP417" s="10"/>
      <c r="AQ417" s="9"/>
      <c r="AR417" s="10"/>
      <c r="AS417" s="9"/>
      <c r="AT417" s="10"/>
      <c r="AU417" s="9"/>
      <c r="AV417" s="10"/>
      <c r="AW417" s="9"/>
      <c r="AX417" s="10"/>
      <c r="AY417" s="9"/>
      <c r="AZ417" s="10"/>
      <c r="BA417" s="9"/>
      <c r="BB417" s="10"/>
      <c r="BC417" s="4"/>
      <c r="BD417" s="10"/>
      <c r="BE417" s="4"/>
      <c r="BF417" s="10"/>
      <c r="BG417" s="4"/>
      <c r="BH417" s="10"/>
      <c r="BI417" s="4"/>
      <c r="BJ417" s="9">
        <v>4887028.7200000007</v>
      </c>
      <c r="BK417" s="11">
        <f t="shared" si="13"/>
        <v>0.99907679876822575</v>
      </c>
      <c r="BL417" s="12" t="s">
        <v>2900</v>
      </c>
    </row>
    <row r="418" spans="1:64" ht="19.5" customHeight="1" x14ac:dyDescent="0.35">
      <c r="A418" s="3">
        <v>414</v>
      </c>
      <c r="B418" s="3" t="s">
        <v>63</v>
      </c>
      <c r="C418" s="3">
        <v>2300896</v>
      </c>
      <c r="D418" s="4" t="s">
        <v>1232</v>
      </c>
      <c r="E418" s="3" t="s">
        <v>1233</v>
      </c>
      <c r="F418" s="3" t="s">
        <v>66</v>
      </c>
      <c r="G418" s="4" t="s">
        <v>158</v>
      </c>
      <c r="H418" s="4" t="s">
        <v>263</v>
      </c>
      <c r="I418" s="4" t="s">
        <v>1234</v>
      </c>
      <c r="J418" s="4" t="s">
        <v>1235</v>
      </c>
      <c r="K418" s="4" t="s">
        <v>108</v>
      </c>
      <c r="L418" s="4">
        <v>3550</v>
      </c>
      <c r="M418" s="4">
        <v>3550</v>
      </c>
      <c r="N418" s="4" t="s">
        <v>780</v>
      </c>
      <c r="O418" s="3">
        <v>2021</v>
      </c>
      <c r="P418" s="5" t="s">
        <v>72</v>
      </c>
      <c r="Q418" s="4" t="s">
        <v>1963</v>
      </c>
      <c r="R418" s="4" t="s">
        <v>74</v>
      </c>
      <c r="S418" s="6"/>
      <c r="T418" s="4" t="s">
        <v>74</v>
      </c>
      <c r="U418" s="4" t="s">
        <v>74</v>
      </c>
      <c r="V418" s="7">
        <f t="shared" si="12"/>
        <v>5432206.1200000001</v>
      </c>
      <c r="W418" s="7"/>
      <c r="X418" s="8">
        <v>2022</v>
      </c>
      <c r="Y418" s="9" t="s">
        <v>208</v>
      </c>
      <c r="Z418" s="10">
        <v>44590</v>
      </c>
      <c r="AA418" s="9">
        <v>4407945</v>
      </c>
      <c r="AB418" s="10">
        <v>44728</v>
      </c>
      <c r="AC418" s="9">
        <v>110094.90000000037</v>
      </c>
      <c r="AD418" s="10">
        <v>45043</v>
      </c>
      <c r="AE418" s="9"/>
      <c r="AF418" s="10">
        <v>45061</v>
      </c>
      <c r="AG418" s="9">
        <v>136912.37999999989</v>
      </c>
      <c r="AH418" s="10">
        <v>45072</v>
      </c>
      <c r="AI418" s="9"/>
      <c r="AJ418" s="10">
        <v>45096</v>
      </c>
      <c r="AK418" s="9"/>
      <c r="AL418" s="10">
        <v>45181</v>
      </c>
      <c r="AM418" s="9">
        <v>115787.45000000019</v>
      </c>
      <c r="AN418" s="10">
        <v>45215</v>
      </c>
      <c r="AO418" s="9">
        <v>41954</v>
      </c>
      <c r="AP418" s="10">
        <v>45390</v>
      </c>
      <c r="AQ418" s="9"/>
      <c r="AR418" s="10">
        <v>45475</v>
      </c>
      <c r="AS418" s="9">
        <v>619512.38999999966</v>
      </c>
      <c r="AT418" s="10"/>
      <c r="AU418" s="9"/>
      <c r="AV418" s="10"/>
      <c r="AW418" s="9"/>
      <c r="AX418" s="10"/>
      <c r="AY418" s="9"/>
      <c r="AZ418" s="10"/>
      <c r="BA418" s="9"/>
      <c r="BB418" s="10"/>
      <c r="BC418" s="4"/>
      <c r="BD418" s="10"/>
      <c r="BE418" s="4"/>
      <c r="BF418" s="10"/>
      <c r="BG418" s="4"/>
      <c r="BH418" s="10"/>
      <c r="BI418" s="4"/>
      <c r="BJ418" s="9">
        <v>5349547.8</v>
      </c>
      <c r="BK418" s="11">
        <v>1</v>
      </c>
      <c r="BL418" s="12" t="s">
        <v>72</v>
      </c>
    </row>
    <row r="419" spans="1:64" ht="19.5" customHeight="1" x14ac:dyDescent="0.35">
      <c r="A419" s="3">
        <v>415</v>
      </c>
      <c r="B419" s="3" t="s">
        <v>63</v>
      </c>
      <c r="C419" s="3">
        <v>2330381</v>
      </c>
      <c r="D419" s="4" t="s">
        <v>1236</v>
      </c>
      <c r="E419" s="3" t="s">
        <v>1110</v>
      </c>
      <c r="F419" s="3" t="s">
        <v>66</v>
      </c>
      <c r="G419" s="4" t="s">
        <v>78</v>
      </c>
      <c r="H419" s="4" t="s">
        <v>1111</v>
      </c>
      <c r="I419" s="4" t="s">
        <v>1112</v>
      </c>
      <c r="J419" s="4" t="s">
        <v>1113</v>
      </c>
      <c r="K419" s="4" t="s">
        <v>116</v>
      </c>
      <c r="L419" s="4">
        <v>842</v>
      </c>
      <c r="M419" s="4">
        <v>842</v>
      </c>
      <c r="N419" s="4" t="s">
        <v>780</v>
      </c>
      <c r="O419" s="3">
        <v>2022</v>
      </c>
      <c r="P419" s="5" t="s">
        <v>122</v>
      </c>
      <c r="Q419" s="4" t="s">
        <v>1114</v>
      </c>
      <c r="R419" s="4" t="s">
        <v>81</v>
      </c>
      <c r="S419" s="6">
        <v>69651.58</v>
      </c>
      <c r="T419" s="4" t="s">
        <v>74</v>
      </c>
      <c r="U419" s="4" t="s">
        <v>74</v>
      </c>
      <c r="V419" s="7">
        <f t="shared" si="12"/>
        <v>3810346.12</v>
      </c>
      <c r="W419" s="7"/>
      <c r="X419" s="8">
        <v>2022</v>
      </c>
      <c r="Y419" s="9" t="s">
        <v>171</v>
      </c>
      <c r="Z419" s="10">
        <v>44595</v>
      </c>
      <c r="AA419" s="9">
        <v>2540634.21</v>
      </c>
      <c r="AB419" s="10">
        <v>44763</v>
      </c>
      <c r="AC419" s="9">
        <v>1269711.9100000001</v>
      </c>
      <c r="AD419" s="10"/>
      <c r="AE419" s="9"/>
      <c r="AF419" s="10"/>
      <c r="AG419" s="9"/>
      <c r="AH419" s="10"/>
      <c r="AI419" s="9"/>
      <c r="AJ419" s="10"/>
      <c r="AK419" s="9"/>
      <c r="AL419" s="10"/>
      <c r="AM419" s="9"/>
      <c r="AN419" s="10"/>
      <c r="AO419" s="9"/>
      <c r="AP419" s="10"/>
      <c r="AQ419" s="9"/>
      <c r="AR419" s="10"/>
      <c r="AS419" s="9"/>
      <c r="AT419" s="10"/>
      <c r="AU419" s="9"/>
      <c r="AV419" s="10"/>
      <c r="AW419" s="9"/>
      <c r="AX419" s="10"/>
      <c r="AY419" s="9"/>
      <c r="AZ419" s="10"/>
      <c r="BA419" s="9"/>
      <c r="BB419" s="10"/>
      <c r="BC419" s="4"/>
      <c r="BD419" s="10"/>
      <c r="BE419" s="4"/>
      <c r="BF419" s="10"/>
      <c r="BG419" s="4"/>
      <c r="BH419" s="10"/>
      <c r="BI419" s="4"/>
      <c r="BJ419" s="9">
        <v>3804076.21</v>
      </c>
      <c r="BK419" s="11">
        <f t="shared" si="13"/>
        <v>0.99835450381604696</v>
      </c>
      <c r="BL419" s="12" t="s">
        <v>2900</v>
      </c>
    </row>
    <row r="420" spans="1:64" ht="19.5" customHeight="1" x14ac:dyDescent="0.35">
      <c r="A420" s="3">
        <v>416</v>
      </c>
      <c r="B420" s="3" t="s">
        <v>63</v>
      </c>
      <c r="C420" s="3">
        <v>2511013</v>
      </c>
      <c r="D420" s="4" t="s">
        <v>1237</v>
      </c>
      <c r="E420" s="3" t="s">
        <v>112</v>
      </c>
      <c r="F420" s="3" t="s">
        <v>66</v>
      </c>
      <c r="G420" s="4" t="s">
        <v>113</v>
      </c>
      <c r="H420" s="4" t="s">
        <v>113</v>
      </c>
      <c r="I420" s="4" t="s">
        <v>114</v>
      </c>
      <c r="J420" s="4" t="s">
        <v>115</v>
      </c>
      <c r="K420" s="4" t="s">
        <v>190</v>
      </c>
      <c r="L420" s="4">
        <v>7403</v>
      </c>
      <c r="M420" s="4">
        <v>70819</v>
      </c>
      <c r="N420" s="4" t="s">
        <v>780</v>
      </c>
      <c r="O420" s="3">
        <v>2022</v>
      </c>
      <c r="P420" s="5" t="s">
        <v>122</v>
      </c>
      <c r="Q420" s="4" t="s">
        <v>117</v>
      </c>
      <c r="R420" s="4" t="s">
        <v>81</v>
      </c>
      <c r="S420" s="6">
        <v>289585.24</v>
      </c>
      <c r="T420" s="4" t="s">
        <v>74</v>
      </c>
      <c r="U420" s="4" t="s">
        <v>74</v>
      </c>
      <c r="V420" s="7">
        <f t="shared" si="12"/>
        <v>4898907.84</v>
      </c>
      <c r="W420" s="7"/>
      <c r="X420" s="8">
        <v>2022</v>
      </c>
      <c r="Y420" s="9" t="s">
        <v>208</v>
      </c>
      <c r="Z420" s="10">
        <v>44568</v>
      </c>
      <c r="AA420" s="9">
        <v>4349584.5599999996</v>
      </c>
      <c r="AB420" s="10">
        <v>44753</v>
      </c>
      <c r="AC420" s="9"/>
      <c r="AD420" s="10">
        <v>44909</v>
      </c>
      <c r="AE420" s="9"/>
      <c r="AF420" s="10">
        <v>45114</v>
      </c>
      <c r="AG420" s="9"/>
      <c r="AH420" s="10">
        <v>45216</v>
      </c>
      <c r="AI420" s="9"/>
      <c r="AJ420" s="10">
        <v>45329</v>
      </c>
      <c r="AK420" s="9">
        <v>528462.80999999959</v>
      </c>
      <c r="AL420" s="10">
        <v>45771</v>
      </c>
      <c r="AM420" s="9">
        <v>20860.470000000671</v>
      </c>
      <c r="AN420" s="10"/>
      <c r="AO420" s="9"/>
      <c r="AP420" s="10"/>
      <c r="AQ420" s="9"/>
      <c r="AR420" s="10"/>
      <c r="AS420" s="9"/>
      <c r="AT420" s="10"/>
      <c r="AU420" s="9"/>
      <c r="AV420" s="10"/>
      <c r="AW420" s="9"/>
      <c r="AX420" s="10"/>
      <c r="AY420" s="9"/>
      <c r="AZ420" s="10"/>
      <c r="BA420" s="9"/>
      <c r="BB420" s="10"/>
      <c r="BC420" s="4"/>
      <c r="BD420" s="10"/>
      <c r="BE420" s="4"/>
      <c r="BF420" s="10"/>
      <c r="BG420" s="4"/>
      <c r="BH420" s="10"/>
      <c r="BI420" s="4"/>
      <c r="BJ420" s="9">
        <v>4898907.83</v>
      </c>
      <c r="BK420" s="11">
        <f t="shared" si="13"/>
        <v>0.99999999795872874</v>
      </c>
      <c r="BL420" s="12" t="s">
        <v>224</v>
      </c>
    </row>
    <row r="421" spans="1:64" ht="19.5" customHeight="1" x14ac:dyDescent="0.35">
      <c r="A421" s="3">
        <v>417</v>
      </c>
      <c r="B421" s="3" t="s">
        <v>63</v>
      </c>
      <c r="C421" s="3">
        <v>2312883</v>
      </c>
      <c r="D421" s="4" t="s">
        <v>1238</v>
      </c>
      <c r="E421" s="3" t="s">
        <v>2904</v>
      </c>
      <c r="F421" s="3" t="s">
        <v>670</v>
      </c>
      <c r="G421" s="4" t="s">
        <v>246</v>
      </c>
      <c r="H421" s="4" t="s">
        <v>246</v>
      </c>
      <c r="I421" s="4" t="s">
        <v>720</v>
      </c>
      <c r="J421" s="4" t="s">
        <v>791</v>
      </c>
      <c r="K421" s="4" t="s">
        <v>134</v>
      </c>
      <c r="L421" s="4">
        <v>367</v>
      </c>
      <c r="M421" s="4">
        <v>367</v>
      </c>
      <c r="N421" s="4" t="s">
        <v>71</v>
      </c>
      <c r="O421" s="3">
        <v>2022</v>
      </c>
      <c r="P421" s="5" t="s">
        <v>72</v>
      </c>
      <c r="Q421" s="4" t="s">
        <v>1239</v>
      </c>
      <c r="R421" s="4" t="s">
        <v>74</v>
      </c>
      <c r="S421" s="6"/>
      <c r="T421" s="4" t="s">
        <v>74</v>
      </c>
      <c r="U421" s="4" t="s">
        <v>74</v>
      </c>
      <c r="V421" s="7">
        <f t="shared" si="12"/>
        <v>3561316.7</v>
      </c>
      <c r="W421" s="7"/>
      <c r="X421" s="8">
        <v>2022</v>
      </c>
      <c r="Y421" s="9" t="s">
        <v>257</v>
      </c>
      <c r="Z421" s="10">
        <v>44664</v>
      </c>
      <c r="AA421" s="9">
        <v>2814620.88</v>
      </c>
      <c r="AB421" s="10">
        <v>44896</v>
      </c>
      <c r="AC421" s="9">
        <v>142964.62</v>
      </c>
      <c r="AD421" s="10">
        <v>44896</v>
      </c>
      <c r="AE421" s="9">
        <v>58276.2</v>
      </c>
      <c r="AF421" s="10">
        <v>44923</v>
      </c>
      <c r="AG421" s="9"/>
      <c r="AH421" s="10">
        <v>44923</v>
      </c>
      <c r="AI421" s="9"/>
      <c r="AJ421" s="10">
        <v>44970</v>
      </c>
      <c r="AK421" s="9">
        <v>579258.41999999993</v>
      </c>
      <c r="AL421" s="10">
        <v>44987</v>
      </c>
      <c r="AM421" s="9">
        <v>70656.169999999925</v>
      </c>
      <c r="AN421" s="10">
        <v>45145</v>
      </c>
      <c r="AO421" s="9"/>
      <c r="AP421" s="10">
        <v>45257</v>
      </c>
      <c r="AQ421" s="9">
        <v>13315.149999999907</v>
      </c>
      <c r="AR421" s="10">
        <v>45593</v>
      </c>
      <c r="AS421" s="9">
        <v>-117774.73999999976</v>
      </c>
      <c r="AT421" s="10"/>
      <c r="AU421" s="9"/>
      <c r="AV421" s="10"/>
      <c r="AW421" s="9"/>
      <c r="AX421" s="10"/>
      <c r="AY421" s="9"/>
      <c r="AZ421" s="10"/>
      <c r="BA421" s="9"/>
      <c r="BB421" s="10"/>
      <c r="BC421" s="4"/>
      <c r="BD421" s="10"/>
      <c r="BE421" s="4"/>
      <c r="BF421" s="10"/>
      <c r="BG421" s="4"/>
      <c r="BH421" s="10"/>
      <c r="BI421" s="4"/>
      <c r="BJ421" s="9">
        <v>3559795.1899999995</v>
      </c>
      <c r="BK421" s="11">
        <v>1</v>
      </c>
      <c r="BL421" s="12" t="s">
        <v>72</v>
      </c>
    </row>
    <row r="422" spans="1:64" ht="19.5" customHeight="1" x14ac:dyDescent="0.35">
      <c r="A422" s="3">
        <v>418</v>
      </c>
      <c r="B422" s="3" t="s">
        <v>63</v>
      </c>
      <c r="C422" s="3">
        <v>2286250</v>
      </c>
      <c r="D422" s="4" t="s">
        <v>1240</v>
      </c>
      <c r="E422" s="3" t="s">
        <v>2904</v>
      </c>
      <c r="F422" s="3" t="s">
        <v>670</v>
      </c>
      <c r="G422" s="4" t="s">
        <v>180</v>
      </c>
      <c r="H422" s="4" t="s">
        <v>410</v>
      </c>
      <c r="I422" s="4" t="s">
        <v>410</v>
      </c>
      <c r="J422" s="4" t="s">
        <v>791</v>
      </c>
      <c r="K422" s="4" t="s">
        <v>134</v>
      </c>
      <c r="L422" s="4">
        <v>7073</v>
      </c>
      <c r="M422" s="4">
        <v>139726</v>
      </c>
      <c r="N422" s="4" t="s">
        <v>71</v>
      </c>
      <c r="O422" s="3">
        <v>2022</v>
      </c>
      <c r="P422" s="5" t="s">
        <v>122</v>
      </c>
      <c r="Q422" s="4" t="s">
        <v>270</v>
      </c>
      <c r="R422" s="4" t="s">
        <v>81</v>
      </c>
      <c r="S422" s="6">
        <v>2150542.7400000002</v>
      </c>
      <c r="T422" s="4" t="s">
        <v>74</v>
      </c>
      <c r="U422" s="4" t="s">
        <v>74</v>
      </c>
      <c r="V422" s="7">
        <f t="shared" si="12"/>
        <v>35827366.280000001</v>
      </c>
      <c r="W422" s="7"/>
      <c r="X422" s="8">
        <v>2022</v>
      </c>
      <c r="Y422" s="9" t="s">
        <v>257</v>
      </c>
      <c r="Z422" s="10">
        <v>44677</v>
      </c>
      <c r="AA422" s="9">
        <v>36032340.659999996</v>
      </c>
      <c r="AB422" s="10">
        <v>44886</v>
      </c>
      <c r="AC422" s="9"/>
      <c r="AD422" s="10">
        <v>45009</v>
      </c>
      <c r="AE422" s="9"/>
      <c r="AF422" s="10">
        <v>45971</v>
      </c>
      <c r="AG422" s="9">
        <v>-204974.37999999523</v>
      </c>
      <c r="AH422" s="10"/>
      <c r="AI422" s="9"/>
      <c r="AJ422" s="10"/>
      <c r="AK422" s="9"/>
      <c r="AL422" s="10"/>
      <c r="AM422" s="9"/>
      <c r="AN422" s="10"/>
      <c r="AO422" s="9"/>
      <c r="AP422" s="10"/>
      <c r="AQ422" s="9"/>
      <c r="AR422" s="10"/>
      <c r="AS422" s="9"/>
      <c r="AT422" s="10"/>
      <c r="AU422" s="9"/>
      <c r="AV422" s="10"/>
      <c r="AW422" s="9"/>
      <c r="AX422" s="10"/>
      <c r="AY422" s="9"/>
      <c r="AZ422" s="10"/>
      <c r="BA422" s="9"/>
      <c r="BB422" s="10"/>
      <c r="BC422" s="4"/>
      <c r="BD422" s="10"/>
      <c r="BE422" s="4"/>
      <c r="BF422" s="10"/>
      <c r="BG422" s="4"/>
      <c r="BH422" s="10"/>
      <c r="BI422" s="4"/>
      <c r="BJ422" s="9">
        <v>0</v>
      </c>
      <c r="BK422" s="11">
        <f t="shared" si="13"/>
        <v>0</v>
      </c>
      <c r="BL422" s="12" t="s">
        <v>870</v>
      </c>
    </row>
    <row r="423" spans="1:64" ht="19.5" customHeight="1" x14ac:dyDescent="0.35">
      <c r="A423" s="3">
        <v>419</v>
      </c>
      <c r="B423" s="3" t="s">
        <v>63</v>
      </c>
      <c r="C423" s="3">
        <v>2470813</v>
      </c>
      <c r="D423" s="4" t="s">
        <v>1241</v>
      </c>
      <c r="E423" s="3" t="s">
        <v>809</v>
      </c>
      <c r="F423" s="3" t="s">
        <v>66</v>
      </c>
      <c r="G423" s="4" t="s">
        <v>180</v>
      </c>
      <c r="H423" s="4" t="s">
        <v>181</v>
      </c>
      <c r="I423" s="4"/>
      <c r="J423" s="4" t="s">
        <v>810</v>
      </c>
      <c r="K423" s="4" t="s">
        <v>210</v>
      </c>
      <c r="L423" s="4">
        <v>227787</v>
      </c>
      <c r="M423" s="4">
        <v>2385232</v>
      </c>
      <c r="N423" s="4" t="s">
        <v>780</v>
      </c>
      <c r="O423" s="3">
        <v>2022</v>
      </c>
      <c r="P423" s="5" t="s">
        <v>122</v>
      </c>
      <c r="Q423" s="4" t="s">
        <v>1042</v>
      </c>
      <c r="R423" s="4" t="s">
        <v>81</v>
      </c>
      <c r="S423" s="6">
        <v>300000</v>
      </c>
      <c r="T423" s="4" t="s">
        <v>74</v>
      </c>
      <c r="U423" s="4" t="s">
        <v>74</v>
      </c>
      <c r="V423" s="7">
        <f t="shared" si="12"/>
        <v>20656072.210000001</v>
      </c>
      <c r="W423" s="7"/>
      <c r="X423" s="8">
        <v>2022</v>
      </c>
      <c r="Y423" s="9" t="s">
        <v>171</v>
      </c>
      <c r="Z423" s="10">
        <v>44603</v>
      </c>
      <c r="AA423" s="9">
        <v>14019155.09</v>
      </c>
      <c r="AB423" s="10">
        <v>44776</v>
      </c>
      <c r="AC423" s="9">
        <v>5562142.4100000001</v>
      </c>
      <c r="AD423" s="10"/>
      <c r="AE423" s="9"/>
      <c r="AF423" s="10"/>
      <c r="AG423" s="9"/>
      <c r="AH423" s="10">
        <v>45896</v>
      </c>
      <c r="AI423" s="9">
        <v>1074774.71</v>
      </c>
      <c r="AJ423" s="10"/>
      <c r="AK423" s="9"/>
      <c r="AL423" s="10"/>
      <c r="AM423" s="9"/>
      <c r="AN423" s="10"/>
      <c r="AO423" s="9"/>
      <c r="AP423" s="10"/>
      <c r="AQ423" s="9"/>
      <c r="AR423" s="10"/>
      <c r="AS423" s="9"/>
      <c r="AT423" s="10"/>
      <c r="AU423" s="9"/>
      <c r="AV423" s="10"/>
      <c r="AW423" s="9"/>
      <c r="AX423" s="10"/>
      <c r="AY423" s="9"/>
      <c r="AZ423" s="10"/>
      <c r="BA423" s="9"/>
      <c r="BB423" s="10"/>
      <c r="BC423" s="4"/>
      <c r="BD423" s="10"/>
      <c r="BE423" s="4"/>
      <c r="BF423" s="10"/>
      <c r="BG423" s="4"/>
      <c r="BH423" s="10"/>
      <c r="BI423" s="4"/>
      <c r="BJ423" s="9">
        <v>20656072.209999997</v>
      </c>
      <c r="BK423" s="11">
        <f t="shared" si="13"/>
        <v>0.99999999999999978</v>
      </c>
      <c r="BL423" s="12" t="s">
        <v>2900</v>
      </c>
    </row>
    <row r="424" spans="1:64" ht="19.5" customHeight="1" x14ac:dyDescent="0.35">
      <c r="A424" s="3">
        <v>420</v>
      </c>
      <c r="B424" s="3" t="s">
        <v>63</v>
      </c>
      <c r="C424" s="3">
        <v>2489854</v>
      </c>
      <c r="D424" s="4" t="s">
        <v>1242</v>
      </c>
      <c r="E424" s="3" t="s">
        <v>232</v>
      </c>
      <c r="F424" s="3" t="s">
        <v>132</v>
      </c>
      <c r="G424" s="4" t="s">
        <v>153</v>
      </c>
      <c r="H424" s="4"/>
      <c r="I424" s="4"/>
      <c r="J424" s="4" t="s">
        <v>233</v>
      </c>
      <c r="K424" s="4" t="s">
        <v>85</v>
      </c>
      <c r="L424" s="4">
        <v>15540</v>
      </c>
      <c r="M424" s="4">
        <v>148069</v>
      </c>
      <c r="N424" s="4" t="s">
        <v>780</v>
      </c>
      <c r="O424" s="3">
        <v>2022</v>
      </c>
      <c r="P424" s="5" t="s">
        <v>122</v>
      </c>
      <c r="Q424" s="4" t="s">
        <v>1067</v>
      </c>
      <c r="R424" s="4" t="s">
        <v>81</v>
      </c>
      <c r="S424" s="6">
        <v>389070.51</v>
      </c>
      <c r="T424" s="4" t="s">
        <v>74</v>
      </c>
      <c r="U424" s="4" t="s">
        <v>74</v>
      </c>
      <c r="V424" s="7">
        <f t="shared" si="12"/>
        <v>9104249.75</v>
      </c>
      <c r="W424" s="7"/>
      <c r="X424" s="8">
        <v>2022</v>
      </c>
      <c r="Y424" s="9" t="s">
        <v>102</v>
      </c>
      <c r="Z424" s="10">
        <v>44704</v>
      </c>
      <c r="AA424" s="9">
        <v>9104249.75</v>
      </c>
      <c r="AB424" s="10"/>
      <c r="AC424" s="9"/>
      <c r="AD424" s="10"/>
      <c r="AE424" s="9"/>
      <c r="AF424" s="10"/>
      <c r="AG424" s="9"/>
      <c r="AH424" s="10"/>
      <c r="AI424" s="9"/>
      <c r="AJ424" s="10"/>
      <c r="AK424" s="9"/>
      <c r="AL424" s="10"/>
      <c r="AM424" s="9"/>
      <c r="AN424" s="10"/>
      <c r="AO424" s="9"/>
      <c r="AP424" s="10"/>
      <c r="AQ424" s="9"/>
      <c r="AR424" s="10"/>
      <c r="AS424" s="9"/>
      <c r="AT424" s="10"/>
      <c r="AU424" s="9"/>
      <c r="AV424" s="10"/>
      <c r="AW424" s="9"/>
      <c r="AX424" s="10"/>
      <c r="AY424" s="9"/>
      <c r="AZ424" s="10"/>
      <c r="BA424" s="9"/>
      <c r="BB424" s="10"/>
      <c r="BC424" s="4"/>
      <c r="BD424" s="10"/>
      <c r="BE424" s="4"/>
      <c r="BF424" s="10"/>
      <c r="BG424" s="4"/>
      <c r="BH424" s="10"/>
      <c r="BI424" s="4"/>
      <c r="BJ424" s="9">
        <v>0</v>
      </c>
      <c r="BK424" s="11">
        <f t="shared" si="13"/>
        <v>0</v>
      </c>
      <c r="BL424" s="12" t="s">
        <v>870</v>
      </c>
    </row>
    <row r="425" spans="1:64" ht="19.5" customHeight="1" x14ac:dyDescent="0.35">
      <c r="A425" s="3">
        <v>421</v>
      </c>
      <c r="B425" s="3" t="s">
        <v>63</v>
      </c>
      <c r="C425" s="3">
        <v>2489812</v>
      </c>
      <c r="D425" s="4" t="s">
        <v>1243</v>
      </c>
      <c r="E425" s="3" t="s">
        <v>232</v>
      </c>
      <c r="F425" s="3" t="s">
        <v>132</v>
      </c>
      <c r="G425" s="4" t="s">
        <v>153</v>
      </c>
      <c r="H425" s="4"/>
      <c r="I425" s="4"/>
      <c r="J425" s="4" t="s">
        <v>233</v>
      </c>
      <c r="K425" s="4" t="s">
        <v>85</v>
      </c>
      <c r="L425" s="4">
        <v>130160</v>
      </c>
      <c r="M425" s="4">
        <v>1177540</v>
      </c>
      <c r="N425" s="4" t="s">
        <v>780</v>
      </c>
      <c r="O425" s="3">
        <v>2022</v>
      </c>
      <c r="P425" s="5" t="s">
        <v>122</v>
      </c>
      <c r="Q425" s="4" t="s">
        <v>1067</v>
      </c>
      <c r="R425" s="4" t="s">
        <v>81</v>
      </c>
      <c r="S425" s="6">
        <v>345725.07</v>
      </c>
      <c r="T425" s="4" t="s">
        <v>74</v>
      </c>
      <c r="U425" s="4" t="s">
        <v>74</v>
      </c>
      <c r="V425" s="7">
        <f t="shared" si="12"/>
        <v>8897900</v>
      </c>
      <c r="W425" s="7"/>
      <c r="X425" s="8">
        <v>2022</v>
      </c>
      <c r="Y425" s="9" t="s">
        <v>102</v>
      </c>
      <c r="Z425" s="10">
        <v>44698</v>
      </c>
      <c r="AA425" s="9">
        <v>8897900</v>
      </c>
      <c r="AB425" s="10"/>
      <c r="AC425" s="9"/>
      <c r="AD425" s="10"/>
      <c r="AE425" s="9"/>
      <c r="AF425" s="10"/>
      <c r="AG425" s="9"/>
      <c r="AH425" s="10"/>
      <c r="AI425" s="9"/>
      <c r="AJ425" s="10"/>
      <c r="AK425" s="9"/>
      <c r="AL425" s="10"/>
      <c r="AM425" s="9"/>
      <c r="AN425" s="10"/>
      <c r="AO425" s="9"/>
      <c r="AP425" s="10"/>
      <c r="AQ425" s="9"/>
      <c r="AR425" s="10"/>
      <c r="AS425" s="9"/>
      <c r="AT425" s="10"/>
      <c r="AU425" s="9"/>
      <c r="AV425" s="10"/>
      <c r="AW425" s="9"/>
      <c r="AX425" s="10"/>
      <c r="AY425" s="9"/>
      <c r="AZ425" s="10"/>
      <c r="BA425" s="9"/>
      <c r="BB425" s="10"/>
      <c r="BC425" s="4"/>
      <c r="BD425" s="10"/>
      <c r="BE425" s="4"/>
      <c r="BF425" s="10"/>
      <c r="BG425" s="4"/>
      <c r="BH425" s="10"/>
      <c r="BI425" s="4"/>
      <c r="BJ425" s="9">
        <v>0</v>
      </c>
      <c r="BK425" s="11">
        <f t="shared" si="13"/>
        <v>0</v>
      </c>
      <c r="BL425" s="12" t="s">
        <v>870</v>
      </c>
    </row>
    <row r="426" spans="1:64" ht="19.5" customHeight="1" x14ac:dyDescent="0.35">
      <c r="A426" s="3">
        <v>422</v>
      </c>
      <c r="B426" s="3" t="s">
        <v>63</v>
      </c>
      <c r="C426" s="3">
        <v>2505240</v>
      </c>
      <c r="D426" s="4" t="s">
        <v>1244</v>
      </c>
      <c r="E426" s="3" t="s">
        <v>1245</v>
      </c>
      <c r="F426" s="3" t="s">
        <v>66</v>
      </c>
      <c r="G426" s="4" t="s">
        <v>153</v>
      </c>
      <c r="H426" s="4" t="s">
        <v>1246</v>
      </c>
      <c r="I426" s="4"/>
      <c r="J426" s="4" t="s">
        <v>1247</v>
      </c>
      <c r="K426" s="4" t="s">
        <v>876</v>
      </c>
      <c r="L426" s="4">
        <v>2194</v>
      </c>
      <c r="M426" s="4">
        <v>23696</v>
      </c>
      <c r="N426" s="4" t="s">
        <v>780</v>
      </c>
      <c r="O426" s="3">
        <v>2022</v>
      </c>
      <c r="P426" s="5" t="s">
        <v>122</v>
      </c>
      <c r="Q426" s="4" t="s">
        <v>1067</v>
      </c>
      <c r="R426" s="4" t="s">
        <v>81</v>
      </c>
      <c r="S426" s="6">
        <v>46048.87</v>
      </c>
      <c r="T426" s="4" t="s">
        <v>74</v>
      </c>
      <c r="U426" s="4" t="s">
        <v>74</v>
      </c>
      <c r="V426" s="7">
        <f t="shared" si="12"/>
        <v>2406053.6800000002</v>
      </c>
      <c r="W426" s="7"/>
      <c r="X426" s="8">
        <v>2022</v>
      </c>
      <c r="Y426" s="9" t="s">
        <v>129</v>
      </c>
      <c r="Z426" s="10">
        <v>44644</v>
      </c>
      <c r="AA426" s="9">
        <v>2406053.6800000002</v>
      </c>
      <c r="AB426" s="10"/>
      <c r="AC426" s="9"/>
      <c r="AD426" s="10"/>
      <c r="AE426" s="9"/>
      <c r="AF426" s="10"/>
      <c r="AG426" s="9"/>
      <c r="AH426" s="10"/>
      <c r="AI426" s="9"/>
      <c r="AJ426" s="10"/>
      <c r="AK426" s="9"/>
      <c r="AL426" s="10"/>
      <c r="AM426" s="9"/>
      <c r="AN426" s="10"/>
      <c r="AO426" s="9"/>
      <c r="AP426" s="10"/>
      <c r="AQ426" s="9"/>
      <c r="AR426" s="10"/>
      <c r="AS426" s="9"/>
      <c r="AT426" s="10"/>
      <c r="AU426" s="9"/>
      <c r="AV426" s="10"/>
      <c r="AW426" s="9"/>
      <c r="AX426" s="10"/>
      <c r="AY426" s="9"/>
      <c r="AZ426" s="10"/>
      <c r="BA426" s="9"/>
      <c r="BB426" s="10"/>
      <c r="BC426" s="4"/>
      <c r="BD426" s="10"/>
      <c r="BE426" s="4"/>
      <c r="BF426" s="10"/>
      <c r="BG426" s="4"/>
      <c r="BH426" s="10"/>
      <c r="BI426" s="4"/>
      <c r="BJ426" s="9">
        <v>2339893.5499999998</v>
      </c>
      <c r="BK426" s="11">
        <f t="shared" si="13"/>
        <v>0.97250263759701305</v>
      </c>
      <c r="BL426" s="12" t="s">
        <v>2900</v>
      </c>
    </row>
    <row r="427" spans="1:64" ht="19.5" customHeight="1" x14ac:dyDescent="0.35">
      <c r="A427" s="3">
        <v>423</v>
      </c>
      <c r="B427" s="3" t="s">
        <v>63</v>
      </c>
      <c r="C427" s="3">
        <v>2497437</v>
      </c>
      <c r="D427" s="4" t="s">
        <v>1280</v>
      </c>
      <c r="E427" s="3" t="s">
        <v>2904</v>
      </c>
      <c r="F427" s="3" t="s">
        <v>670</v>
      </c>
      <c r="G427" s="4" t="s">
        <v>335</v>
      </c>
      <c r="H427" s="4" t="s">
        <v>505</v>
      </c>
      <c r="I427" s="4" t="s">
        <v>938</v>
      </c>
      <c r="J427" s="4" t="s">
        <v>791</v>
      </c>
      <c r="K427" s="4" t="s">
        <v>134</v>
      </c>
      <c r="L427" s="4">
        <v>1487</v>
      </c>
      <c r="M427" s="4">
        <v>25016</v>
      </c>
      <c r="N427" s="4" t="s">
        <v>71</v>
      </c>
      <c r="O427" s="3">
        <v>2022</v>
      </c>
      <c r="P427" s="5" t="s">
        <v>72</v>
      </c>
      <c r="Q427" s="4" t="s">
        <v>523</v>
      </c>
      <c r="R427" s="4" t="s">
        <v>81</v>
      </c>
      <c r="S427" s="6">
        <v>200849.66</v>
      </c>
      <c r="T427" s="4" t="s">
        <v>81</v>
      </c>
      <c r="U427" s="4" t="s">
        <v>74</v>
      </c>
      <c r="V427" s="7">
        <f t="shared" si="12"/>
        <v>7360417.6200000001</v>
      </c>
      <c r="W427" s="7"/>
      <c r="X427" s="8">
        <v>2022</v>
      </c>
      <c r="Y427" s="9" t="s">
        <v>140</v>
      </c>
      <c r="Z427" s="10">
        <v>44768</v>
      </c>
      <c r="AA427" s="9">
        <v>5538518.3399999999</v>
      </c>
      <c r="AB427" s="10">
        <v>44785</v>
      </c>
      <c r="AC427" s="9">
        <v>-120509.79000000004</v>
      </c>
      <c r="AD427" s="10">
        <v>45309</v>
      </c>
      <c r="AE427" s="9">
        <v>2175641.3900000006</v>
      </c>
      <c r="AF427" s="10">
        <v>45716</v>
      </c>
      <c r="AG427" s="9">
        <v>-233232.32</v>
      </c>
      <c r="AH427" s="10"/>
      <c r="AI427" s="9"/>
      <c r="AJ427" s="10"/>
      <c r="AK427" s="9"/>
      <c r="AL427" s="10"/>
      <c r="AM427" s="9"/>
      <c r="AN427" s="10"/>
      <c r="AO427" s="9"/>
      <c r="AP427" s="10"/>
      <c r="AQ427" s="9"/>
      <c r="AR427" s="10"/>
      <c r="AS427" s="9"/>
      <c r="AT427" s="10"/>
      <c r="AU427" s="9"/>
      <c r="AV427" s="10"/>
      <c r="AW427" s="9"/>
      <c r="AX427" s="10"/>
      <c r="AY427" s="9"/>
      <c r="AZ427" s="10"/>
      <c r="BA427" s="9"/>
      <c r="BB427" s="10"/>
      <c r="BC427" s="4"/>
      <c r="BD427" s="10"/>
      <c r="BE427" s="4"/>
      <c r="BF427" s="10"/>
      <c r="BG427" s="4"/>
      <c r="BH427" s="10"/>
      <c r="BI427" s="4"/>
      <c r="BJ427" s="9">
        <v>7357267.9999999991</v>
      </c>
      <c r="BK427" s="11">
        <f t="shared" si="13"/>
        <v>0.99957208678058662</v>
      </c>
      <c r="BL427" s="12" t="s">
        <v>72</v>
      </c>
    </row>
    <row r="428" spans="1:64" ht="19.5" customHeight="1" x14ac:dyDescent="0.35">
      <c r="A428" s="3">
        <v>424</v>
      </c>
      <c r="B428" s="3" t="s">
        <v>63</v>
      </c>
      <c r="C428" s="3">
        <v>2490271</v>
      </c>
      <c r="D428" s="4" t="s">
        <v>1249</v>
      </c>
      <c r="E428" s="3" t="s">
        <v>1016</v>
      </c>
      <c r="F428" s="3" t="s">
        <v>66</v>
      </c>
      <c r="G428" s="4" t="s">
        <v>198</v>
      </c>
      <c r="H428" s="4" t="s">
        <v>725</v>
      </c>
      <c r="I428" s="4"/>
      <c r="J428" s="4" t="s">
        <v>1017</v>
      </c>
      <c r="K428" s="4" t="s">
        <v>70</v>
      </c>
      <c r="L428" s="4">
        <v>1059</v>
      </c>
      <c r="M428" s="4">
        <v>8955</v>
      </c>
      <c r="N428" s="4" t="s">
        <v>780</v>
      </c>
      <c r="O428" s="3">
        <v>2022</v>
      </c>
      <c r="P428" s="5" t="s">
        <v>122</v>
      </c>
      <c r="Q428" s="4" t="s">
        <v>1250</v>
      </c>
      <c r="R428" s="4" t="s">
        <v>74</v>
      </c>
      <c r="S428" s="6"/>
      <c r="T428" s="4" t="s">
        <v>74</v>
      </c>
      <c r="U428" s="4" t="s">
        <v>74</v>
      </c>
      <c r="V428" s="7">
        <f t="shared" si="12"/>
        <v>4287721.67</v>
      </c>
      <c r="W428" s="7"/>
      <c r="X428" s="8">
        <v>2022</v>
      </c>
      <c r="Y428" s="9" t="s">
        <v>257</v>
      </c>
      <c r="Z428" s="10">
        <v>44656</v>
      </c>
      <c r="AA428" s="9">
        <v>3155951.76</v>
      </c>
      <c r="AB428" s="10">
        <v>44895</v>
      </c>
      <c r="AC428" s="9"/>
      <c r="AD428" s="10">
        <v>45099</v>
      </c>
      <c r="AE428" s="9">
        <v>587225.31000000006</v>
      </c>
      <c r="AF428" s="10">
        <v>45530</v>
      </c>
      <c r="AG428" s="9">
        <v>544544.6</v>
      </c>
      <c r="AH428" s="10">
        <v>45621</v>
      </c>
      <c r="AI428" s="9"/>
      <c r="AJ428" s="10"/>
      <c r="AK428" s="9"/>
      <c r="AL428" s="10"/>
      <c r="AM428" s="9"/>
      <c r="AN428" s="10"/>
      <c r="AO428" s="9"/>
      <c r="AP428" s="10"/>
      <c r="AQ428" s="9"/>
      <c r="AR428" s="10"/>
      <c r="AS428" s="9"/>
      <c r="AT428" s="10"/>
      <c r="AU428" s="9"/>
      <c r="AV428" s="10"/>
      <c r="AW428" s="9"/>
      <c r="AX428" s="10"/>
      <c r="AY428" s="9"/>
      <c r="AZ428" s="10"/>
      <c r="BA428" s="9"/>
      <c r="BB428" s="10"/>
      <c r="BC428" s="4"/>
      <c r="BD428" s="10"/>
      <c r="BE428" s="4"/>
      <c r="BF428" s="10"/>
      <c r="BG428" s="4"/>
      <c r="BH428" s="10"/>
      <c r="BI428" s="4"/>
      <c r="BJ428" s="9">
        <v>3691484.55</v>
      </c>
      <c r="BK428" s="11">
        <f t="shared" si="13"/>
        <v>0.86094313813051204</v>
      </c>
      <c r="BL428" s="12" t="s">
        <v>224</v>
      </c>
    </row>
    <row r="429" spans="1:64" ht="19.5" customHeight="1" x14ac:dyDescent="0.35">
      <c r="A429" s="3">
        <v>425</v>
      </c>
      <c r="B429" s="3" t="s">
        <v>63</v>
      </c>
      <c r="C429" s="3">
        <v>2532642</v>
      </c>
      <c r="D429" s="4" t="s">
        <v>1251</v>
      </c>
      <c r="E429" s="3" t="s">
        <v>1252</v>
      </c>
      <c r="F429" s="3" t="s">
        <v>66</v>
      </c>
      <c r="G429" s="4" t="s">
        <v>78</v>
      </c>
      <c r="H429" s="4" t="s">
        <v>1253</v>
      </c>
      <c r="I429" s="4" t="s">
        <v>1254</v>
      </c>
      <c r="J429" s="4" t="s">
        <v>1255</v>
      </c>
      <c r="K429" s="4" t="s">
        <v>116</v>
      </c>
      <c r="L429" s="4">
        <v>10</v>
      </c>
      <c r="M429" s="4">
        <v>120</v>
      </c>
      <c r="N429" s="4" t="s">
        <v>780</v>
      </c>
      <c r="O429" s="3">
        <v>2022</v>
      </c>
      <c r="P429" s="5" t="s">
        <v>122</v>
      </c>
      <c r="Q429" s="4" t="s">
        <v>1185</v>
      </c>
      <c r="R429" s="4" t="s">
        <v>81</v>
      </c>
      <c r="S429" s="6">
        <v>18489.490000000002</v>
      </c>
      <c r="T429" s="4" t="s">
        <v>74</v>
      </c>
      <c r="U429" s="4" t="s">
        <v>74</v>
      </c>
      <c r="V429" s="7">
        <f t="shared" si="12"/>
        <v>604388.11</v>
      </c>
      <c r="W429" s="7"/>
      <c r="X429" s="8">
        <v>2022</v>
      </c>
      <c r="Y429" s="9" t="s">
        <v>129</v>
      </c>
      <c r="Z429" s="10">
        <v>44645</v>
      </c>
      <c r="AA429" s="9">
        <v>460938.22</v>
      </c>
      <c r="AB429" s="10">
        <v>44719</v>
      </c>
      <c r="AC429" s="9">
        <v>139091.87</v>
      </c>
      <c r="AD429" s="10">
        <v>44757</v>
      </c>
      <c r="AE429" s="9"/>
      <c r="AF429" s="10">
        <v>44914</v>
      </c>
      <c r="AG429" s="9">
        <v>4358.0200000000186</v>
      </c>
      <c r="AH429" s="10"/>
      <c r="AI429" s="9"/>
      <c r="AJ429" s="10"/>
      <c r="AK429" s="9"/>
      <c r="AL429" s="10"/>
      <c r="AM429" s="9"/>
      <c r="AN429" s="10"/>
      <c r="AO429" s="9"/>
      <c r="AP429" s="10"/>
      <c r="AQ429" s="9"/>
      <c r="AR429" s="10"/>
      <c r="AS429" s="9"/>
      <c r="AT429" s="10"/>
      <c r="AU429" s="9"/>
      <c r="AV429" s="10"/>
      <c r="AW429" s="9"/>
      <c r="AX429" s="10"/>
      <c r="AY429" s="9"/>
      <c r="AZ429" s="10"/>
      <c r="BA429" s="9"/>
      <c r="BB429" s="10"/>
      <c r="BC429" s="4"/>
      <c r="BD429" s="10"/>
      <c r="BE429" s="4"/>
      <c r="BF429" s="10"/>
      <c r="BG429" s="4"/>
      <c r="BH429" s="10"/>
      <c r="BI429" s="4"/>
      <c r="BJ429" s="9">
        <v>579485.03</v>
      </c>
      <c r="BK429" s="11">
        <f t="shared" si="13"/>
        <v>0.9587962112623295</v>
      </c>
      <c r="BL429" s="12" t="s">
        <v>224</v>
      </c>
    </row>
    <row r="430" spans="1:64" ht="19.5" customHeight="1" x14ac:dyDescent="0.35">
      <c r="A430" s="3">
        <v>426</v>
      </c>
      <c r="B430" s="3" t="s">
        <v>63</v>
      </c>
      <c r="C430" s="3">
        <v>2530736</v>
      </c>
      <c r="D430" s="4" t="s">
        <v>1256</v>
      </c>
      <c r="E430" s="3" t="s">
        <v>1257</v>
      </c>
      <c r="F430" s="3" t="s">
        <v>66</v>
      </c>
      <c r="G430" s="4" t="s">
        <v>198</v>
      </c>
      <c r="H430" s="4" t="s">
        <v>199</v>
      </c>
      <c r="I430" s="4" t="s">
        <v>1258</v>
      </c>
      <c r="J430" s="4" t="s">
        <v>1259</v>
      </c>
      <c r="K430" s="4" t="s">
        <v>108</v>
      </c>
      <c r="L430" s="4">
        <v>48625</v>
      </c>
      <c r="M430" s="4">
        <v>518061</v>
      </c>
      <c r="N430" s="4" t="s">
        <v>780</v>
      </c>
      <c r="O430" s="3">
        <v>2022</v>
      </c>
      <c r="P430" s="5" t="s">
        <v>122</v>
      </c>
      <c r="Q430" s="4" t="s">
        <v>1185</v>
      </c>
      <c r="R430" s="4" t="s">
        <v>81</v>
      </c>
      <c r="S430" s="6">
        <v>134607.16</v>
      </c>
      <c r="T430" s="4" t="s">
        <v>74</v>
      </c>
      <c r="U430" s="4" t="s">
        <v>74</v>
      </c>
      <c r="V430" s="7">
        <f t="shared" si="12"/>
        <v>6239964.0599999996</v>
      </c>
      <c r="W430" s="7"/>
      <c r="X430" s="8">
        <v>2022</v>
      </c>
      <c r="Y430" s="9" t="s">
        <v>257</v>
      </c>
      <c r="Z430" s="10">
        <v>44671</v>
      </c>
      <c r="AA430" s="9">
        <v>4790554.17</v>
      </c>
      <c r="AB430" s="10">
        <v>44833</v>
      </c>
      <c r="AC430" s="9">
        <v>1097041.0300000003</v>
      </c>
      <c r="AD430" s="10"/>
      <c r="AE430" s="9"/>
      <c r="AF430" s="10">
        <v>45785</v>
      </c>
      <c r="AG430" s="9">
        <v>352368.8599999994</v>
      </c>
      <c r="AH430" s="10"/>
      <c r="AI430" s="9"/>
      <c r="AJ430" s="10"/>
      <c r="AK430" s="9"/>
      <c r="AL430" s="10"/>
      <c r="AM430" s="9"/>
      <c r="AN430" s="10"/>
      <c r="AO430" s="9"/>
      <c r="AP430" s="10"/>
      <c r="AQ430" s="9"/>
      <c r="AR430" s="10"/>
      <c r="AS430" s="9"/>
      <c r="AT430" s="10"/>
      <c r="AU430" s="9"/>
      <c r="AV430" s="10"/>
      <c r="AW430" s="9"/>
      <c r="AX430" s="10"/>
      <c r="AY430" s="9"/>
      <c r="AZ430" s="10"/>
      <c r="BA430" s="9"/>
      <c r="BB430" s="10"/>
      <c r="BC430" s="4"/>
      <c r="BD430" s="10"/>
      <c r="BE430" s="4"/>
      <c r="BF430" s="10"/>
      <c r="BG430" s="4"/>
      <c r="BH430" s="10"/>
      <c r="BI430" s="4"/>
      <c r="BJ430" s="9">
        <v>5984423.040000001</v>
      </c>
      <c r="BK430" s="11">
        <f t="shared" si="13"/>
        <v>0.95904767759191245</v>
      </c>
      <c r="BL430" s="12" t="s">
        <v>2899</v>
      </c>
    </row>
    <row r="431" spans="1:64" ht="19.5" customHeight="1" x14ac:dyDescent="0.35">
      <c r="A431" s="3">
        <v>427</v>
      </c>
      <c r="B431" s="3" t="s">
        <v>63</v>
      </c>
      <c r="C431" s="3">
        <v>2530892</v>
      </c>
      <c r="D431" s="4" t="s">
        <v>1260</v>
      </c>
      <c r="E431" s="3" t="s">
        <v>1261</v>
      </c>
      <c r="F431" s="3" t="s">
        <v>66</v>
      </c>
      <c r="G431" s="4" t="s">
        <v>99</v>
      </c>
      <c r="H431" s="4" t="s">
        <v>205</v>
      </c>
      <c r="I431" s="4" t="s">
        <v>1262</v>
      </c>
      <c r="J431" s="4" t="s">
        <v>1263</v>
      </c>
      <c r="K431" s="4" t="s">
        <v>108</v>
      </c>
      <c r="L431" s="4">
        <v>10295</v>
      </c>
      <c r="M431" s="4">
        <v>130785</v>
      </c>
      <c r="N431" s="4" t="s">
        <v>780</v>
      </c>
      <c r="O431" s="3">
        <v>2022</v>
      </c>
      <c r="P431" s="5" t="s">
        <v>72</v>
      </c>
      <c r="Q431" s="4" t="s">
        <v>601</v>
      </c>
      <c r="R431" s="4" t="s">
        <v>81</v>
      </c>
      <c r="S431" s="6">
        <v>292687.2</v>
      </c>
      <c r="T431" s="4" t="s">
        <v>74</v>
      </c>
      <c r="U431" s="4" t="s">
        <v>74</v>
      </c>
      <c r="V431" s="7">
        <f t="shared" si="12"/>
        <v>13871121.92</v>
      </c>
      <c r="W431" s="7"/>
      <c r="X431" s="8">
        <v>2022</v>
      </c>
      <c r="Y431" s="9" t="s">
        <v>136</v>
      </c>
      <c r="Z431" s="10">
        <v>44726</v>
      </c>
      <c r="AA431" s="9">
        <v>10177437</v>
      </c>
      <c r="AB431" s="10">
        <v>44924</v>
      </c>
      <c r="AC431" s="9">
        <v>3987338.25</v>
      </c>
      <c r="AD431" s="10">
        <v>45624</v>
      </c>
      <c r="AE431" s="9">
        <v>-293653.33</v>
      </c>
      <c r="AF431" s="10"/>
      <c r="AG431" s="9"/>
      <c r="AH431" s="10"/>
      <c r="AI431" s="9"/>
      <c r="AJ431" s="10"/>
      <c r="AK431" s="9"/>
      <c r="AL431" s="10"/>
      <c r="AM431" s="9"/>
      <c r="AN431" s="10"/>
      <c r="AO431" s="9"/>
      <c r="AP431" s="10"/>
      <c r="AQ431" s="9"/>
      <c r="AR431" s="10"/>
      <c r="AS431" s="9"/>
      <c r="AT431" s="10"/>
      <c r="AU431" s="9"/>
      <c r="AV431" s="10"/>
      <c r="AW431" s="9"/>
      <c r="AX431" s="10"/>
      <c r="AY431" s="9"/>
      <c r="AZ431" s="10"/>
      <c r="BA431" s="9"/>
      <c r="BB431" s="10"/>
      <c r="BC431" s="4"/>
      <c r="BD431" s="10"/>
      <c r="BE431" s="4"/>
      <c r="BF431" s="10"/>
      <c r="BG431" s="4"/>
      <c r="BH431" s="10"/>
      <c r="BI431" s="4"/>
      <c r="BJ431" s="9">
        <v>13871121.919999998</v>
      </c>
      <c r="BK431" s="11">
        <f t="shared" si="13"/>
        <v>0.99999999999999989</v>
      </c>
      <c r="BL431" s="12" t="s">
        <v>72</v>
      </c>
    </row>
    <row r="432" spans="1:64" ht="19.5" customHeight="1" x14ac:dyDescent="0.35">
      <c r="A432" s="3">
        <v>428</v>
      </c>
      <c r="B432" s="3" t="s">
        <v>63</v>
      </c>
      <c r="C432" s="3">
        <v>2518087</v>
      </c>
      <c r="D432" s="4" t="s">
        <v>1264</v>
      </c>
      <c r="E432" s="3" t="s">
        <v>1265</v>
      </c>
      <c r="F432" s="3" t="s">
        <v>66</v>
      </c>
      <c r="G432" s="4" t="s">
        <v>67</v>
      </c>
      <c r="H432" s="4" t="s">
        <v>1266</v>
      </c>
      <c r="I432" s="4" t="s">
        <v>1267</v>
      </c>
      <c r="J432" s="4" t="s">
        <v>1268</v>
      </c>
      <c r="K432" s="4" t="s">
        <v>108</v>
      </c>
      <c r="L432" s="4">
        <v>38970</v>
      </c>
      <c r="M432" s="4">
        <v>397394</v>
      </c>
      <c r="N432" s="4" t="s">
        <v>780</v>
      </c>
      <c r="O432" s="3">
        <v>2022</v>
      </c>
      <c r="P432" s="5" t="s">
        <v>122</v>
      </c>
      <c r="Q432" s="4" t="s">
        <v>1269</v>
      </c>
      <c r="R432" s="4" t="s">
        <v>81</v>
      </c>
      <c r="S432" s="6">
        <v>100000</v>
      </c>
      <c r="T432" s="4" t="s">
        <v>74</v>
      </c>
      <c r="U432" s="4" t="s">
        <v>74</v>
      </c>
      <c r="V432" s="7">
        <f t="shared" si="12"/>
        <v>6498741.0499999998</v>
      </c>
      <c r="W432" s="7"/>
      <c r="X432" s="8">
        <v>2022</v>
      </c>
      <c r="Y432" s="9" t="s">
        <v>257</v>
      </c>
      <c r="Z432" s="10">
        <v>44671</v>
      </c>
      <c r="AA432" s="9">
        <v>4398218.24</v>
      </c>
      <c r="AB432" s="10">
        <v>44844</v>
      </c>
      <c r="AC432" s="9">
        <v>2100522.8099999996</v>
      </c>
      <c r="AD432" s="10"/>
      <c r="AE432" s="9"/>
      <c r="AF432" s="10"/>
      <c r="AG432" s="9"/>
      <c r="AH432" s="10"/>
      <c r="AI432" s="9"/>
      <c r="AJ432" s="10"/>
      <c r="AK432" s="9"/>
      <c r="AL432" s="10"/>
      <c r="AM432" s="9"/>
      <c r="AN432" s="10"/>
      <c r="AO432" s="9"/>
      <c r="AP432" s="10"/>
      <c r="AQ432" s="9"/>
      <c r="AR432" s="10"/>
      <c r="AS432" s="9"/>
      <c r="AT432" s="10"/>
      <c r="AU432" s="9"/>
      <c r="AV432" s="10"/>
      <c r="AW432" s="9"/>
      <c r="AX432" s="10"/>
      <c r="AY432" s="9"/>
      <c r="AZ432" s="10"/>
      <c r="BA432" s="9"/>
      <c r="BB432" s="10"/>
      <c r="BC432" s="4"/>
      <c r="BD432" s="10"/>
      <c r="BE432" s="4"/>
      <c r="BF432" s="10"/>
      <c r="BG432" s="4"/>
      <c r="BH432" s="10"/>
      <c r="BI432" s="4"/>
      <c r="BJ432" s="9">
        <v>6408741.0499999998</v>
      </c>
      <c r="BK432" s="11">
        <f t="shared" si="13"/>
        <v>0.98615116384734236</v>
      </c>
      <c r="BL432" s="12" t="s">
        <v>2900</v>
      </c>
    </row>
    <row r="433" spans="1:64" ht="19.5" customHeight="1" x14ac:dyDescent="0.35">
      <c r="A433" s="3">
        <v>429</v>
      </c>
      <c r="B433" s="3" t="s">
        <v>63</v>
      </c>
      <c r="C433" s="3">
        <v>2307077</v>
      </c>
      <c r="D433" s="4" t="s">
        <v>1270</v>
      </c>
      <c r="E433" s="3" t="s">
        <v>1188</v>
      </c>
      <c r="F433" s="3" t="s">
        <v>66</v>
      </c>
      <c r="G433" s="4" t="s">
        <v>246</v>
      </c>
      <c r="H433" s="4" t="s">
        <v>246</v>
      </c>
      <c r="I433" s="4" t="s">
        <v>1189</v>
      </c>
      <c r="J433" s="4" t="s">
        <v>1190</v>
      </c>
      <c r="K433" s="4" t="s">
        <v>70</v>
      </c>
      <c r="L433" s="4">
        <v>1036</v>
      </c>
      <c r="M433" s="4">
        <v>1036</v>
      </c>
      <c r="N433" s="4" t="s">
        <v>780</v>
      </c>
      <c r="O433" s="3">
        <v>2022</v>
      </c>
      <c r="P433" s="5" t="s">
        <v>72</v>
      </c>
      <c r="Q433" s="4" t="s">
        <v>1149</v>
      </c>
      <c r="R433" s="4" t="s">
        <v>74</v>
      </c>
      <c r="S433" s="6"/>
      <c r="T433" s="4" t="s">
        <v>74</v>
      </c>
      <c r="U433" s="4" t="s">
        <v>74</v>
      </c>
      <c r="V433" s="7">
        <f t="shared" si="12"/>
        <v>3393876.74</v>
      </c>
      <c r="W433" s="7"/>
      <c r="X433" s="8">
        <v>2022</v>
      </c>
      <c r="Y433" s="9" t="s">
        <v>257</v>
      </c>
      <c r="Z433" s="10">
        <v>44676</v>
      </c>
      <c r="AA433" s="9">
        <v>3130331.97</v>
      </c>
      <c r="AB433" s="10">
        <v>44791</v>
      </c>
      <c r="AC433" s="9"/>
      <c r="AD433" s="10">
        <v>44917</v>
      </c>
      <c r="AE433" s="9">
        <v>263544.77</v>
      </c>
      <c r="AF433" s="10"/>
      <c r="AG433" s="9"/>
      <c r="AH433" s="10"/>
      <c r="AI433" s="9"/>
      <c r="AJ433" s="10"/>
      <c r="AK433" s="9"/>
      <c r="AL433" s="10"/>
      <c r="AM433" s="9"/>
      <c r="AN433" s="10"/>
      <c r="AO433" s="9"/>
      <c r="AP433" s="10"/>
      <c r="AQ433" s="9"/>
      <c r="AR433" s="10"/>
      <c r="AS433" s="9"/>
      <c r="AT433" s="10"/>
      <c r="AU433" s="9"/>
      <c r="AV433" s="10"/>
      <c r="AW433" s="9"/>
      <c r="AX433" s="10"/>
      <c r="AY433" s="9"/>
      <c r="AZ433" s="10"/>
      <c r="BA433" s="9"/>
      <c r="BB433" s="10"/>
      <c r="BC433" s="4"/>
      <c r="BD433" s="10"/>
      <c r="BE433" s="4"/>
      <c r="BF433" s="10"/>
      <c r="BG433" s="4"/>
      <c r="BH433" s="10"/>
      <c r="BI433" s="4"/>
      <c r="BJ433" s="9">
        <v>3393876.74</v>
      </c>
      <c r="BK433" s="11">
        <f t="shared" si="13"/>
        <v>1</v>
      </c>
      <c r="BL433" s="12" t="s">
        <v>72</v>
      </c>
    </row>
    <row r="434" spans="1:64" ht="19.5" customHeight="1" x14ac:dyDescent="0.35">
      <c r="A434" s="3">
        <v>430</v>
      </c>
      <c r="B434" s="3" t="s">
        <v>63</v>
      </c>
      <c r="C434" s="3">
        <v>2535612</v>
      </c>
      <c r="D434" s="4" t="s">
        <v>1271</v>
      </c>
      <c r="E434" s="3" t="s">
        <v>1272</v>
      </c>
      <c r="F434" s="3" t="s">
        <v>66</v>
      </c>
      <c r="G434" s="4" t="s">
        <v>78</v>
      </c>
      <c r="H434" s="4" t="s">
        <v>1273</v>
      </c>
      <c r="I434" s="4" t="s">
        <v>1274</v>
      </c>
      <c r="J434" s="4" t="s">
        <v>1275</v>
      </c>
      <c r="K434" s="4" t="s">
        <v>116</v>
      </c>
      <c r="L434" s="4">
        <v>100</v>
      </c>
      <c r="M434" s="4">
        <v>959</v>
      </c>
      <c r="N434" s="4" t="s">
        <v>780</v>
      </c>
      <c r="O434" s="3">
        <v>2022</v>
      </c>
      <c r="P434" s="5" t="s">
        <v>122</v>
      </c>
      <c r="Q434" s="4" t="s">
        <v>1185</v>
      </c>
      <c r="R434" s="4" t="s">
        <v>81</v>
      </c>
      <c r="S434" s="6">
        <v>33610.300000000003</v>
      </c>
      <c r="T434" s="4" t="s">
        <v>74</v>
      </c>
      <c r="U434" s="4" t="s">
        <v>74</v>
      </c>
      <c r="V434" s="7">
        <f t="shared" si="12"/>
        <v>1873819.1</v>
      </c>
      <c r="W434" s="7"/>
      <c r="X434" s="8">
        <v>2022</v>
      </c>
      <c r="Y434" s="9" t="s">
        <v>102</v>
      </c>
      <c r="Z434" s="10">
        <v>44697</v>
      </c>
      <c r="AA434" s="9">
        <v>1232377.6000000001</v>
      </c>
      <c r="AB434" s="10">
        <v>44823</v>
      </c>
      <c r="AC434" s="9">
        <v>641441.5</v>
      </c>
      <c r="AD434" s="10">
        <v>44888</v>
      </c>
      <c r="AE434" s="9"/>
      <c r="AF434" s="10"/>
      <c r="AG434" s="9"/>
      <c r="AH434" s="10"/>
      <c r="AI434" s="9"/>
      <c r="AJ434" s="10"/>
      <c r="AK434" s="9"/>
      <c r="AL434" s="10"/>
      <c r="AM434" s="9"/>
      <c r="AN434" s="10"/>
      <c r="AO434" s="9"/>
      <c r="AP434" s="10"/>
      <c r="AQ434" s="9"/>
      <c r="AR434" s="10"/>
      <c r="AS434" s="9"/>
      <c r="AT434" s="10"/>
      <c r="AU434" s="9"/>
      <c r="AV434" s="10"/>
      <c r="AW434" s="9"/>
      <c r="AX434" s="10"/>
      <c r="AY434" s="9"/>
      <c r="AZ434" s="10"/>
      <c r="BA434" s="9"/>
      <c r="BB434" s="10"/>
      <c r="BC434" s="4"/>
      <c r="BD434" s="10"/>
      <c r="BE434" s="4"/>
      <c r="BF434" s="10"/>
      <c r="BG434" s="4"/>
      <c r="BH434" s="10"/>
      <c r="BI434" s="4"/>
      <c r="BJ434" s="9">
        <v>1860750.0499999998</v>
      </c>
      <c r="BK434" s="11">
        <f t="shared" si="13"/>
        <v>0.99302544733373665</v>
      </c>
      <c r="BL434" s="12" t="s">
        <v>224</v>
      </c>
    </row>
    <row r="435" spans="1:64" ht="19.5" customHeight="1" x14ac:dyDescent="0.35">
      <c r="A435" s="3">
        <v>431</v>
      </c>
      <c r="B435" s="3" t="s">
        <v>63</v>
      </c>
      <c r="C435" s="3">
        <v>2398357</v>
      </c>
      <c r="D435" s="4" t="s">
        <v>1276</v>
      </c>
      <c r="E435" s="3" t="s">
        <v>98</v>
      </c>
      <c r="F435" s="3" t="s">
        <v>66</v>
      </c>
      <c r="G435" s="4" t="s">
        <v>99</v>
      </c>
      <c r="H435" s="4" t="s">
        <v>99</v>
      </c>
      <c r="I435" s="4"/>
      <c r="J435" s="4" t="s">
        <v>100</v>
      </c>
      <c r="K435" s="4" t="s">
        <v>70</v>
      </c>
      <c r="L435" s="4">
        <v>2362</v>
      </c>
      <c r="M435" s="4">
        <v>2362</v>
      </c>
      <c r="N435" s="4" t="s">
        <v>780</v>
      </c>
      <c r="O435" s="3">
        <v>2022</v>
      </c>
      <c r="P435" s="5" t="s">
        <v>72</v>
      </c>
      <c r="Q435" s="4" t="s">
        <v>1277</v>
      </c>
      <c r="R435" s="4" t="s">
        <v>81</v>
      </c>
      <c r="S435" s="6">
        <v>1597.9</v>
      </c>
      <c r="T435" s="4" t="s">
        <v>81</v>
      </c>
      <c r="U435" s="4" t="s">
        <v>74</v>
      </c>
      <c r="V435" s="7">
        <f t="shared" si="12"/>
        <v>8035389.8600000003</v>
      </c>
      <c r="W435" s="7"/>
      <c r="X435" s="8">
        <v>2022</v>
      </c>
      <c r="Y435" s="9" t="s">
        <v>136</v>
      </c>
      <c r="Z435" s="10">
        <v>44721</v>
      </c>
      <c r="AA435" s="9">
        <v>7325637.4500000002</v>
      </c>
      <c r="AB435" s="10">
        <v>44852</v>
      </c>
      <c r="AC435" s="9">
        <v>-23005.450000000186</v>
      </c>
      <c r="AD435" s="10">
        <v>44890</v>
      </c>
      <c r="AE435" s="9">
        <v>-174617.29999999981</v>
      </c>
      <c r="AF435" s="10">
        <v>45017</v>
      </c>
      <c r="AG435" s="9">
        <v>128353.76999999955</v>
      </c>
      <c r="AH435" s="10">
        <v>45017</v>
      </c>
      <c r="AI435" s="9"/>
      <c r="AJ435" s="10">
        <v>45065</v>
      </c>
      <c r="AK435" s="9"/>
      <c r="AL435" s="10">
        <v>45238</v>
      </c>
      <c r="AM435" s="9">
        <v>779021.3900000006</v>
      </c>
      <c r="AN435" s="10"/>
      <c r="AO435" s="9"/>
      <c r="AP435" s="10"/>
      <c r="AQ435" s="9"/>
      <c r="AR435" s="10"/>
      <c r="AS435" s="9"/>
      <c r="AT435" s="10"/>
      <c r="AU435" s="9"/>
      <c r="AV435" s="10"/>
      <c r="AW435" s="9"/>
      <c r="AX435" s="10"/>
      <c r="AY435" s="9"/>
      <c r="AZ435" s="10"/>
      <c r="BA435" s="9"/>
      <c r="BB435" s="10"/>
      <c r="BC435" s="4"/>
      <c r="BD435" s="10"/>
      <c r="BE435" s="4"/>
      <c r="BF435" s="10"/>
      <c r="BG435" s="4"/>
      <c r="BH435" s="10"/>
      <c r="BI435" s="4"/>
      <c r="BJ435" s="9">
        <v>8035389.8600000003</v>
      </c>
      <c r="BK435" s="11">
        <f t="shared" si="13"/>
        <v>1</v>
      </c>
      <c r="BL435" s="12" t="s">
        <v>72</v>
      </c>
    </row>
    <row r="436" spans="1:64" ht="19.5" customHeight="1" x14ac:dyDescent="0.35">
      <c r="A436" s="3">
        <v>432</v>
      </c>
      <c r="B436" s="3" t="s">
        <v>63</v>
      </c>
      <c r="C436" s="3">
        <v>2513149</v>
      </c>
      <c r="D436" s="4" t="s">
        <v>1278</v>
      </c>
      <c r="E436" s="3" t="s">
        <v>541</v>
      </c>
      <c r="F436" s="3" t="s">
        <v>132</v>
      </c>
      <c r="G436" s="4" t="s">
        <v>67</v>
      </c>
      <c r="H436" s="4"/>
      <c r="I436" s="4"/>
      <c r="J436" s="4" t="s">
        <v>542</v>
      </c>
      <c r="K436" s="4" t="s">
        <v>341</v>
      </c>
      <c r="L436" s="4">
        <v>169</v>
      </c>
      <c r="M436" s="4">
        <v>1690</v>
      </c>
      <c r="N436" s="4" t="s">
        <v>780</v>
      </c>
      <c r="O436" s="3">
        <v>2022</v>
      </c>
      <c r="P436" s="5" t="s">
        <v>122</v>
      </c>
      <c r="Q436" s="4" t="s">
        <v>1279</v>
      </c>
      <c r="R436" s="4" t="s">
        <v>81</v>
      </c>
      <c r="S436" s="6">
        <v>358064.95</v>
      </c>
      <c r="T436" s="4" t="s">
        <v>74</v>
      </c>
      <c r="U436" s="4" t="s">
        <v>74</v>
      </c>
      <c r="V436" s="7">
        <f t="shared" si="12"/>
        <v>7663803.3099999996</v>
      </c>
      <c r="W436" s="7"/>
      <c r="X436" s="8">
        <v>2022</v>
      </c>
      <c r="Y436" s="9" t="s">
        <v>136</v>
      </c>
      <c r="Z436" s="10">
        <v>44718</v>
      </c>
      <c r="AA436" s="9">
        <v>5299421.8</v>
      </c>
      <c r="AB436" s="10">
        <v>44796</v>
      </c>
      <c r="AC436" s="9"/>
      <c r="AD436" s="10">
        <v>44827</v>
      </c>
      <c r="AE436" s="9">
        <v>83487.640000000596</v>
      </c>
      <c r="AF436" s="10">
        <v>44918</v>
      </c>
      <c r="AG436" s="9"/>
      <c r="AH436" s="10">
        <v>45077</v>
      </c>
      <c r="AI436" s="9">
        <v>2280893.8699999992</v>
      </c>
      <c r="AJ436" s="10"/>
      <c r="AK436" s="9"/>
      <c r="AL436" s="10"/>
      <c r="AM436" s="9"/>
      <c r="AN436" s="10"/>
      <c r="AO436" s="9"/>
      <c r="AP436" s="10"/>
      <c r="AQ436" s="9"/>
      <c r="AR436" s="10"/>
      <c r="AS436" s="9"/>
      <c r="AT436" s="10"/>
      <c r="AU436" s="9"/>
      <c r="AV436" s="10"/>
      <c r="AW436" s="9"/>
      <c r="AX436" s="10"/>
      <c r="AY436" s="9"/>
      <c r="AZ436" s="10"/>
      <c r="BA436" s="9"/>
      <c r="BB436" s="10"/>
      <c r="BC436" s="4"/>
      <c r="BD436" s="10"/>
      <c r="BE436" s="4"/>
      <c r="BF436" s="10"/>
      <c r="BG436" s="4"/>
      <c r="BH436" s="10"/>
      <c r="BI436" s="4"/>
      <c r="BJ436" s="9">
        <v>0</v>
      </c>
      <c r="BK436" s="11">
        <f t="shared" si="13"/>
        <v>0</v>
      </c>
      <c r="BL436" s="12" t="s">
        <v>870</v>
      </c>
    </row>
    <row r="437" spans="1:64" ht="19.5" customHeight="1" x14ac:dyDescent="0.35">
      <c r="A437" s="3">
        <v>433</v>
      </c>
      <c r="B437" s="3" t="s">
        <v>1401</v>
      </c>
      <c r="C437" s="3">
        <v>2614951</v>
      </c>
      <c r="D437" s="4" t="s">
        <v>1542</v>
      </c>
      <c r="E437" s="3" t="s">
        <v>204</v>
      </c>
      <c r="F437" s="3" t="s">
        <v>66</v>
      </c>
      <c r="G437" s="4" t="s">
        <v>99</v>
      </c>
      <c r="H437" s="4" t="s">
        <v>205</v>
      </c>
      <c r="I437" s="4" t="s">
        <v>1543</v>
      </c>
      <c r="J437" s="4" t="s">
        <v>206</v>
      </c>
      <c r="K437" s="4" t="s">
        <v>190</v>
      </c>
      <c r="L437" s="4"/>
      <c r="M437" s="4"/>
      <c r="N437" s="4" t="s">
        <v>780</v>
      </c>
      <c r="O437" s="3">
        <v>2024</v>
      </c>
      <c r="P437" s="5" t="s">
        <v>72</v>
      </c>
      <c r="Q437" s="4" t="s">
        <v>1544</v>
      </c>
      <c r="R437" s="4" t="s">
        <v>74</v>
      </c>
      <c r="S437" s="6"/>
      <c r="T437" s="4" t="s">
        <v>74</v>
      </c>
      <c r="U437" s="4" t="s">
        <v>74</v>
      </c>
      <c r="V437" s="7">
        <f t="shared" si="12"/>
        <v>2642337.2799999998</v>
      </c>
      <c r="W437" s="7"/>
      <c r="X437" s="8">
        <v>2024</v>
      </c>
      <c r="Y437" s="9" t="s">
        <v>87</v>
      </c>
      <c r="Z437" s="10">
        <v>45511</v>
      </c>
      <c r="AA437" s="9">
        <v>2642337.2799999998</v>
      </c>
      <c r="AB437" s="10">
        <v>45560</v>
      </c>
      <c r="AC437" s="9"/>
      <c r="AD437" s="10">
        <v>45588</v>
      </c>
      <c r="AE437" s="9"/>
      <c r="AF437" s="10">
        <v>45679</v>
      </c>
      <c r="AG437" s="9"/>
      <c r="AH437" s="10"/>
      <c r="AI437" s="9"/>
      <c r="AJ437" s="10"/>
      <c r="AK437" s="9"/>
      <c r="AL437" s="10"/>
      <c r="AM437" s="9"/>
      <c r="AN437" s="10"/>
      <c r="AO437" s="9"/>
      <c r="AP437" s="10"/>
      <c r="AQ437" s="9"/>
      <c r="AR437" s="10"/>
      <c r="AS437" s="9"/>
      <c r="AT437" s="10"/>
      <c r="AU437" s="9"/>
      <c r="AV437" s="10"/>
      <c r="AW437" s="9"/>
      <c r="AX437" s="10"/>
      <c r="AY437" s="9"/>
      <c r="AZ437" s="10"/>
      <c r="BA437" s="9"/>
      <c r="BB437" s="10"/>
      <c r="BC437" s="4"/>
      <c r="BD437" s="10"/>
      <c r="BE437" s="4"/>
      <c r="BF437" s="10"/>
      <c r="BG437" s="4"/>
      <c r="BH437" s="10"/>
      <c r="BI437" s="4"/>
      <c r="BJ437" s="9">
        <v>2642337.2799999998</v>
      </c>
      <c r="BK437" s="11">
        <f t="shared" si="13"/>
        <v>1</v>
      </c>
      <c r="BL437" s="12" t="s">
        <v>72</v>
      </c>
    </row>
    <row r="438" spans="1:64" ht="19.5" customHeight="1" x14ac:dyDescent="0.35">
      <c r="A438" s="3">
        <v>434</v>
      </c>
      <c r="B438" s="3" t="s">
        <v>63</v>
      </c>
      <c r="C438" s="3">
        <v>2524330</v>
      </c>
      <c r="D438" s="4" t="s">
        <v>1281</v>
      </c>
      <c r="E438" s="3" t="s">
        <v>1282</v>
      </c>
      <c r="F438" s="3" t="s">
        <v>66</v>
      </c>
      <c r="G438" s="4" t="s">
        <v>78</v>
      </c>
      <c r="H438" s="4" t="s">
        <v>329</v>
      </c>
      <c r="I438" s="4" t="s">
        <v>1283</v>
      </c>
      <c r="J438" s="4" t="s">
        <v>1284</v>
      </c>
      <c r="K438" s="4" t="s">
        <v>85</v>
      </c>
      <c r="L438" s="4">
        <v>1500</v>
      </c>
      <c r="M438" s="4">
        <v>15000</v>
      </c>
      <c r="N438" s="4" t="s">
        <v>780</v>
      </c>
      <c r="O438" s="3">
        <v>2022</v>
      </c>
      <c r="P438" s="5" t="s">
        <v>122</v>
      </c>
      <c r="Q438" s="4" t="s">
        <v>1185</v>
      </c>
      <c r="R438" s="4" t="s">
        <v>81</v>
      </c>
      <c r="S438" s="6">
        <v>34000</v>
      </c>
      <c r="T438" s="4" t="s">
        <v>74</v>
      </c>
      <c r="U438" s="4" t="s">
        <v>74</v>
      </c>
      <c r="V438" s="7">
        <f t="shared" si="12"/>
        <v>1886608.32</v>
      </c>
      <c r="W438" s="7"/>
      <c r="X438" s="8">
        <v>2022</v>
      </c>
      <c r="Y438" s="9" t="s">
        <v>136</v>
      </c>
      <c r="Z438" s="10">
        <v>44718</v>
      </c>
      <c r="AA438" s="9">
        <v>1886608.32</v>
      </c>
      <c r="AB438" s="10">
        <v>44806</v>
      </c>
      <c r="AC438" s="9"/>
      <c r="AD438" s="10"/>
      <c r="AE438" s="9"/>
      <c r="AF438" s="10"/>
      <c r="AG438" s="9"/>
      <c r="AH438" s="10"/>
      <c r="AI438" s="9"/>
      <c r="AJ438" s="10"/>
      <c r="AK438" s="9"/>
      <c r="AL438" s="10"/>
      <c r="AM438" s="9"/>
      <c r="AN438" s="10"/>
      <c r="AO438" s="9"/>
      <c r="AP438" s="10"/>
      <c r="AQ438" s="9"/>
      <c r="AR438" s="10"/>
      <c r="AS438" s="9"/>
      <c r="AT438" s="10"/>
      <c r="AU438" s="9"/>
      <c r="AV438" s="10"/>
      <c r="AW438" s="9"/>
      <c r="AX438" s="10"/>
      <c r="AY438" s="9"/>
      <c r="AZ438" s="10"/>
      <c r="BA438" s="9"/>
      <c r="BB438" s="10"/>
      <c r="BC438" s="4"/>
      <c r="BD438" s="10"/>
      <c r="BE438" s="4"/>
      <c r="BF438" s="10"/>
      <c r="BG438" s="4"/>
      <c r="BH438" s="10"/>
      <c r="BI438" s="4"/>
      <c r="BJ438" s="9">
        <v>1871608.3199999998</v>
      </c>
      <c r="BK438" s="11">
        <f t="shared" si="13"/>
        <v>0.99204922408059759</v>
      </c>
      <c r="BL438" s="12" t="s">
        <v>2899</v>
      </c>
    </row>
    <row r="439" spans="1:64" ht="19.5" customHeight="1" x14ac:dyDescent="0.35">
      <c r="A439" s="3">
        <v>435</v>
      </c>
      <c r="B439" s="3" t="s">
        <v>63</v>
      </c>
      <c r="C439" s="3">
        <v>2380900</v>
      </c>
      <c r="D439" s="4" t="s">
        <v>1285</v>
      </c>
      <c r="E439" s="3" t="s">
        <v>1286</v>
      </c>
      <c r="F439" s="3" t="s">
        <v>66</v>
      </c>
      <c r="G439" s="4" t="s">
        <v>174</v>
      </c>
      <c r="H439" s="4" t="s">
        <v>175</v>
      </c>
      <c r="I439" s="4" t="s">
        <v>1287</v>
      </c>
      <c r="J439" s="4" t="s">
        <v>1288</v>
      </c>
      <c r="K439" s="4" t="s">
        <v>70</v>
      </c>
      <c r="L439" s="4"/>
      <c r="M439" s="4"/>
      <c r="N439" s="4" t="s">
        <v>780</v>
      </c>
      <c r="O439" s="3">
        <v>2022</v>
      </c>
      <c r="P439" s="5" t="s">
        <v>72</v>
      </c>
      <c r="Q439" s="4" t="s">
        <v>135</v>
      </c>
      <c r="R439" s="4" t="s">
        <v>81</v>
      </c>
      <c r="S439" s="6">
        <v>30000</v>
      </c>
      <c r="T439" s="4" t="s">
        <v>74</v>
      </c>
      <c r="U439" s="4" t="s">
        <v>74</v>
      </c>
      <c r="V439" s="7">
        <f t="shared" si="12"/>
        <v>2151935.98</v>
      </c>
      <c r="W439" s="7"/>
      <c r="X439" s="8">
        <v>2022</v>
      </c>
      <c r="Y439" s="9" t="s">
        <v>140</v>
      </c>
      <c r="Z439" s="10">
        <v>44746</v>
      </c>
      <c r="AA439" s="9">
        <v>1434657.29</v>
      </c>
      <c r="AB439" s="10">
        <v>44911</v>
      </c>
      <c r="AC439" s="9">
        <v>717278.69</v>
      </c>
      <c r="AD439" s="10"/>
      <c r="AE439" s="9"/>
      <c r="AF439" s="10"/>
      <c r="AG439" s="9"/>
      <c r="AH439" s="10"/>
      <c r="AI439" s="9"/>
      <c r="AJ439" s="10"/>
      <c r="AK439" s="9"/>
      <c r="AL439" s="10"/>
      <c r="AM439" s="9"/>
      <c r="AN439" s="10"/>
      <c r="AO439" s="9"/>
      <c r="AP439" s="10"/>
      <c r="AQ439" s="9"/>
      <c r="AR439" s="10"/>
      <c r="AS439" s="9"/>
      <c r="AT439" s="10"/>
      <c r="AU439" s="9"/>
      <c r="AV439" s="10"/>
      <c r="AW439" s="9"/>
      <c r="AX439" s="10"/>
      <c r="AY439" s="9"/>
      <c r="AZ439" s="10"/>
      <c r="BA439" s="9"/>
      <c r="BB439" s="10"/>
      <c r="BC439" s="4"/>
      <c r="BD439" s="10"/>
      <c r="BE439" s="4"/>
      <c r="BF439" s="10"/>
      <c r="BG439" s="4"/>
      <c r="BH439" s="10"/>
      <c r="BI439" s="4"/>
      <c r="BJ439" s="9">
        <v>2151935.98</v>
      </c>
      <c r="BK439" s="11">
        <f t="shared" si="13"/>
        <v>1</v>
      </c>
      <c r="BL439" s="12" t="s">
        <v>72</v>
      </c>
    </row>
    <row r="440" spans="1:64" ht="19.5" customHeight="1" x14ac:dyDescent="0.35">
      <c r="A440" s="3">
        <v>436</v>
      </c>
      <c r="B440" s="3" t="s">
        <v>63</v>
      </c>
      <c r="C440" s="3">
        <v>2398326</v>
      </c>
      <c r="D440" s="4" t="s">
        <v>1289</v>
      </c>
      <c r="E440" s="3" t="s">
        <v>1290</v>
      </c>
      <c r="F440" s="3" t="s">
        <v>66</v>
      </c>
      <c r="G440" s="4" t="s">
        <v>174</v>
      </c>
      <c r="H440" s="4" t="s">
        <v>175</v>
      </c>
      <c r="I440" s="4" t="s">
        <v>1291</v>
      </c>
      <c r="J440" s="4" t="s">
        <v>1292</v>
      </c>
      <c r="K440" s="4" t="s">
        <v>134</v>
      </c>
      <c r="L440" s="4">
        <v>1139</v>
      </c>
      <c r="M440" s="4">
        <v>18883</v>
      </c>
      <c r="N440" s="4" t="s">
        <v>780</v>
      </c>
      <c r="O440" s="3">
        <v>2022</v>
      </c>
      <c r="P440" s="5" t="s">
        <v>72</v>
      </c>
      <c r="Q440" s="4" t="s">
        <v>135</v>
      </c>
      <c r="R440" s="4" t="s">
        <v>81</v>
      </c>
      <c r="S440" s="6">
        <v>134884</v>
      </c>
      <c r="T440" s="4" t="s">
        <v>74</v>
      </c>
      <c r="U440" s="4" t="s">
        <v>74</v>
      </c>
      <c r="V440" s="7">
        <f t="shared" si="12"/>
        <v>4995281.17</v>
      </c>
      <c r="W440" s="7"/>
      <c r="X440" s="8">
        <v>2022</v>
      </c>
      <c r="Y440" s="9" t="s">
        <v>140</v>
      </c>
      <c r="Z440" s="10">
        <v>44747</v>
      </c>
      <c r="AA440" s="9">
        <v>2874572</v>
      </c>
      <c r="AB440" s="10">
        <v>44911</v>
      </c>
      <c r="AC440" s="9">
        <v>1499551.9299999997</v>
      </c>
      <c r="AD440" s="10">
        <v>45404</v>
      </c>
      <c r="AE440" s="9">
        <v>51667.589999999851</v>
      </c>
      <c r="AF440" s="10">
        <v>45492</v>
      </c>
      <c r="AG440" s="9">
        <v>473010.45000000019</v>
      </c>
      <c r="AH440" s="10">
        <v>45657</v>
      </c>
      <c r="AI440" s="9">
        <v>96479.200000000186</v>
      </c>
      <c r="AJ440" s="10"/>
      <c r="AK440" s="9"/>
      <c r="AL440" s="10"/>
      <c r="AM440" s="9"/>
      <c r="AN440" s="10"/>
      <c r="AO440" s="9"/>
      <c r="AP440" s="10"/>
      <c r="AQ440" s="9"/>
      <c r="AR440" s="10"/>
      <c r="AS440" s="9"/>
      <c r="AT440" s="10"/>
      <c r="AU440" s="9"/>
      <c r="AV440" s="10"/>
      <c r="AW440" s="9"/>
      <c r="AX440" s="10"/>
      <c r="AY440" s="9"/>
      <c r="AZ440" s="10"/>
      <c r="BA440" s="9"/>
      <c r="BB440" s="10"/>
      <c r="BC440" s="4"/>
      <c r="BD440" s="10"/>
      <c r="BE440" s="4"/>
      <c r="BF440" s="10"/>
      <c r="BG440" s="4"/>
      <c r="BH440" s="10"/>
      <c r="BI440" s="4"/>
      <c r="BJ440" s="9">
        <v>4995281.17</v>
      </c>
      <c r="BK440" s="11">
        <f t="shared" si="13"/>
        <v>1</v>
      </c>
      <c r="BL440" s="12" t="s">
        <v>72</v>
      </c>
    </row>
    <row r="441" spans="1:64" ht="19.5" customHeight="1" x14ac:dyDescent="0.35">
      <c r="A441" s="3">
        <v>437</v>
      </c>
      <c r="B441" s="3" t="s">
        <v>63</v>
      </c>
      <c r="C441" s="3">
        <v>2335087</v>
      </c>
      <c r="D441" s="4" t="s">
        <v>1293</v>
      </c>
      <c r="E441" s="3" t="s">
        <v>1290</v>
      </c>
      <c r="F441" s="3" t="s">
        <v>66</v>
      </c>
      <c r="G441" s="4" t="s">
        <v>174</v>
      </c>
      <c r="H441" s="4" t="s">
        <v>175</v>
      </c>
      <c r="I441" s="4" t="s">
        <v>1291</v>
      </c>
      <c r="J441" s="4" t="s">
        <v>1292</v>
      </c>
      <c r="K441" s="4" t="s">
        <v>134</v>
      </c>
      <c r="L441" s="4">
        <v>764</v>
      </c>
      <c r="M441" s="4">
        <v>764</v>
      </c>
      <c r="N441" s="4" t="s">
        <v>780</v>
      </c>
      <c r="O441" s="3">
        <v>2022</v>
      </c>
      <c r="P441" s="5" t="s">
        <v>72</v>
      </c>
      <c r="Q441" s="4" t="s">
        <v>135</v>
      </c>
      <c r="R441" s="4" t="s">
        <v>81</v>
      </c>
      <c r="S441" s="6">
        <v>222494.32</v>
      </c>
      <c r="T441" s="4" t="s">
        <v>74</v>
      </c>
      <c r="U441" s="4" t="s">
        <v>74</v>
      </c>
      <c r="V441" s="7">
        <f t="shared" si="12"/>
        <v>5084495.5</v>
      </c>
      <c r="W441" s="7"/>
      <c r="X441" s="8">
        <v>2022</v>
      </c>
      <c r="Y441" s="9" t="s">
        <v>140</v>
      </c>
      <c r="Z441" s="10">
        <v>44747</v>
      </c>
      <c r="AA441" s="9">
        <v>3687048.73</v>
      </c>
      <c r="AB441" s="10">
        <v>44911</v>
      </c>
      <c r="AC441" s="9">
        <v>1397446.77</v>
      </c>
      <c r="AD441" s="10"/>
      <c r="AE441" s="9"/>
      <c r="AF441" s="10"/>
      <c r="AG441" s="9"/>
      <c r="AH441" s="10"/>
      <c r="AI441" s="9"/>
      <c r="AJ441" s="10"/>
      <c r="AK441" s="9"/>
      <c r="AL441" s="10"/>
      <c r="AM441" s="9"/>
      <c r="AN441" s="10"/>
      <c r="AO441" s="9"/>
      <c r="AP441" s="10"/>
      <c r="AQ441" s="9"/>
      <c r="AR441" s="10"/>
      <c r="AS441" s="9"/>
      <c r="AT441" s="10"/>
      <c r="AU441" s="9"/>
      <c r="AV441" s="10"/>
      <c r="AW441" s="9"/>
      <c r="AX441" s="10"/>
      <c r="AY441" s="9"/>
      <c r="AZ441" s="10"/>
      <c r="BA441" s="9"/>
      <c r="BB441" s="10"/>
      <c r="BC441" s="4"/>
      <c r="BD441" s="10"/>
      <c r="BE441" s="4"/>
      <c r="BF441" s="10"/>
      <c r="BG441" s="4"/>
      <c r="BH441" s="10"/>
      <c r="BI441" s="4"/>
      <c r="BJ441" s="9">
        <v>5084495.5</v>
      </c>
      <c r="BK441" s="11">
        <f t="shared" si="13"/>
        <v>1</v>
      </c>
      <c r="BL441" s="12" t="s">
        <v>72</v>
      </c>
    </row>
    <row r="442" spans="1:64" ht="19.5" customHeight="1" x14ac:dyDescent="0.35">
      <c r="A442" s="3">
        <v>438</v>
      </c>
      <c r="B442" s="3" t="s">
        <v>63</v>
      </c>
      <c r="C442" s="3">
        <v>2516741</v>
      </c>
      <c r="D442" s="4" t="s">
        <v>1294</v>
      </c>
      <c r="E442" s="3" t="s">
        <v>1016</v>
      </c>
      <c r="F442" s="3" t="s">
        <v>66</v>
      </c>
      <c r="G442" s="4" t="s">
        <v>198</v>
      </c>
      <c r="H442" s="4" t="s">
        <v>725</v>
      </c>
      <c r="I442" s="4"/>
      <c r="J442" s="4" t="s">
        <v>1017</v>
      </c>
      <c r="K442" s="4" t="s">
        <v>70</v>
      </c>
      <c r="L442" s="4">
        <v>1977</v>
      </c>
      <c r="M442" s="4">
        <v>26465</v>
      </c>
      <c r="N442" s="4" t="s">
        <v>780</v>
      </c>
      <c r="O442" s="3">
        <v>2022</v>
      </c>
      <c r="P442" s="5" t="s">
        <v>122</v>
      </c>
      <c r="Q442" s="4" t="s">
        <v>1250</v>
      </c>
      <c r="R442" s="4" t="s">
        <v>81</v>
      </c>
      <c r="S442" s="6">
        <v>350135.5</v>
      </c>
      <c r="T442" s="4" t="s">
        <v>74</v>
      </c>
      <c r="U442" s="4" t="s">
        <v>74</v>
      </c>
      <c r="V442" s="7">
        <f t="shared" si="12"/>
        <v>16688755.640000001</v>
      </c>
      <c r="W442" s="7"/>
      <c r="X442" s="8">
        <v>2022</v>
      </c>
      <c r="Y442" s="9" t="s">
        <v>136</v>
      </c>
      <c r="Z442" s="10">
        <v>44728</v>
      </c>
      <c r="AA442" s="9">
        <v>10606340.65</v>
      </c>
      <c r="AB442" s="10">
        <v>45021</v>
      </c>
      <c r="AC442" s="9">
        <v>5320533.42</v>
      </c>
      <c r="AD442" s="10">
        <v>45530</v>
      </c>
      <c r="AE442" s="9"/>
      <c r="AF442" s="10">
        <v>45530</v>
      </c>
      <c r="AG442" s="9">
        <v>-6042.0099999997765</v>
      </c>
      <c r="AH442" s="10">
        <v>45621</v>
      </c>
      <c r="AI442" s="9">
        <v>836896.33000000007</v>
      </c>
      <c r="AJ442" s="10">
        <v>45297</v>
      </c>
      <c r="AK442" s="9"/>
      <c r="AL442" s="10">
        <v>45674</v>
      </c>
      <c r="AM442" s="9"/>
      <c r="AN442" s="10">
        <v>45741</v>
      </c>
      <c r="AO442" s="9"/>
      <c r="AP442" s="10"/>
      <c r="AQ442" s="9"/>
      <c r="AR442" s="10">
        <v>46002</v>
      </c>
      <c r="AS442" s="9">
        <v>-68972.75</v>
      </c>
      <c r="AT442" s="10"/>
      <c r="AU442" s="9"/>
      <c r="AV442" s="10"/>
      <c r="AW442" s="9"/>
      <c r="AX442" s="10"/>
      <c r="AY442" s="9"/>
      <c r="AZ442" s="10"/>
      <c r="BA442" s="9"/>
      <c r="BB442" s="10"/>
      <c r="BC442" s="4"/>
      <c r="BD442" s="10"/>
      <c r="BE442" s="4"/>
      <c r="BF442" s="10"/>
      <c r="BG442" s="4"/>
      <c r="BH442" s="10"/>
      <c r="BI442" s="4"/>
      <c r="BJ442" s="9">
        <v>16262734.380000003</v>
      </c>
      <c r="BK442" s="11">
        <f t="shared" si="13"/>
        <v>0.97447255690059353</v>
      </c>
      <c r="BL442" s="12" t="s">
        <v>2900</v>
      </c>
    </row>
    <row r="443" spans="1:64" ht="19.5" customHeight="1" x14ac:dyDescent="0.35">
      <c r="A443" s="3">
        <v>439</v>
      </c>
      <c r="B443" s="3" t="s">
        <v>63</v>
      </c>
      <c r="C443" s="3">
        <v>2531431</v>
      </c>
      <c r="D443" s="4" t="s">
        <v>1295</v>
      </c>
      <c r="E443" s="3" t="s">
        <v>1296</v>
      </c>
      <c r="F443" s="3" t="s">
        <v>66</v>
      </c>
      <c r="G443" s="4" t="s">
        <v>246</v>
      </c>
      <c r="H443" s="4" t="s">
        <v>777</v>
      </c>
      <c r="I443" s="4" t="s">
        <v>1297</v>
      </c>
      <c r="J443" s="4" t="s">
        <v>1298</v>
      </c>
      <c r="K443" s="4" t="s">
        <v>301</v>
      </c>
      <c r="L443" s="4">
        <v>10</v>
      </c>
      <c r="M443" s="4">
        <v>4428</v>
      </c>
      <c r="N443" s="4" t="s">
        <v>81</v>
      </c>
      <c r="O443" s="3">
        <v>2022</v>
      </c>
      <c r="P443" s="5" t="s">
        <v>122</v>
      </c>
      <c r="Q443" s="4" t="s">
        <v>781</v>
      </c>
      <c r="R443" s="4" t="s">
        <v>81</v>
      </c>
      <c r="S443" s="6">
        <v>137247.14000000001</v>
      </c>
      <c r="T443" s="4" t="s">
        <v>74</v>
      </c>
      <c r="U443" s="4" t="s">
        <v>74</v>
      </c>
      <c r="V443" s="7">
        <f t="shared" si="12"/>
        <v>7442956.0499999998</v>
      </c>
      <c r="W443" s="7"/>
      <c r="X443" s="8">
        <v>2022</v>
      </c>
      <c r="Y443" s="9" t="s">
        <v>136</v>
      </c>
      <c r="Z443" s="10">
        <v>44726</v>
      </c>
      <c r="AA443" s="9">
        <v>7076618.2000000002</v>
      </c>
      <c r="AB443" s="10">
        <v>44805</v>
      </c>
      <c r="AC443" s="9">
        <v>366337.84999999963</v>
      </c>
      <c r="AD443" s="10"/>
      <c r="AE443" s="9"/>
      <c r="AF443" s="10"/>
      <c r="AG443" s="9"/>
      <c r="AH443" s="10"/>
      <c r="AI443" s="9"/>
      <c r="AJ443" s="10"/>
      <c r="AK443" s="9"/>
      <c r="AL443" s="10"/>
      <c r="AM443" s="9"/>
      <c r="AN443" s="10"/>
      <c r="AO443" s="9"/>
      <c r="AP443" s="10"/>
      <c r="AQ443" s="9"/>
      <c r="AR443" s="10"/>
      <c r="AS443" s="9"/>
      <c r="AT443" s="10"/>
      <c r="AU443" s="9"/>
      <c r="AV443" s="10"/>
      <c r="AW443" s="9"/>
      <c r="AX443" s="10"/>
      <c r="AY443" s="9"/>
      <c r="AZ443" s="10"/>
      <c r="BA443" s="9"/>
      <c r="BB443" s="10"/>
      <c r="BC443" s="4"/>
      <c r="BD443" s="10"/>
      <c r="BE443" s="4"/>
      <c r="BF443" s="10"/>
      <c r="BG443" s="4"/>
      <c r="BH443" s="10"/>
      <c r="BI443" s="4"/>
      <c r="BJ443" s="9">
        <v>6025080.3600000003</v>
      </c>
      <c r="BK443" s="11">
        <f t="shared" si="13"/>
        <v>0.80950099927031016</v>
      </c>
      <c r="BL443" s="12" t="s">
        <v>243</v>
      </c>
    </row>
    <row r="444" spans="1:64" ht="19.5" customHeight="1" x14ac:dyDescent="0.35">
      <c r="A444" s="3">
        <v>440</v>
      </c>
      <c r="B444" s="3" t="s">
        <v>63</v>
      </c>
      <c r="C444" s="3">
        <v>2337923</v>
      </c>
      <c r="D444" s="4" t="s">
        <v>1299</v>
      </c>
      <c r="E444" s="3" t="s">
        <v>2904</v>
      </c>
      <c r="F444" s="3" t="s">
        <v>670</v>
      </c>
      <c r="G444" s="4" t="s">
        <v>78</v>
      </c>
      <c r="H444" s="4" t="s">
        <v>237</v>
      </c>
      <c r="I444" s="4" t="s">
        <v>237</v>
      </c>
      <c r="J444" s="4" t="s">
        <v>791</v>
      </c>
      <c r="K444" s="4" t="s">
        <v>134</v>
      </c>
      <c r="L444" s="4">
        <v>672</v>
      </c>
      <c r="M444" s="4">
        <v>672</v>
      </c>
      <c r="N444" s="4" t="s">
        <v>71</v>
      </c>
      <c r="O444" s="3">
        <v>2022</v>
      </c>
      <c r="P444" s="5" t="s">
        <v>72</v>
      </c>
      <c r="Q444" s="4" t="s">
        <v>240</v>
      </c>
      <c r="R444" s="4" t="s">
        <v>796</v>
      </c>
      <c r="S444" s="6">
        <v>42922.66</v>
      </c>
      <c r="T444" s="4" t="s">
        <v>74</v>
      </c>
      <c r="U444" s="4" t="s">
        <v>74</v>
      </c>
      <c r="V444" s="7">
        <f t="shared" si="12"/>
        <v>3109536.53</v>
      </c>
      <c r="W444" s="7"/>
      <c r="X444" s="8">
        <v>2022</v>
      </c>
      <c r="Y444" s="9" t="s">
        <v>87</v>
      </c>
      <c r="Z444" s="10">
        <v>44798</v>
      </c>
      <c r="AA444" s="9">
        <v>2607418.67</v>
      </c>
      <c r="AB444" s="10">
        <v>44921</v>
      </c>
      <c r="AC444" s="9">
        <v>531346.26000000024</v>
      </c>
      <c r="AD444" s="10">
        <v>45365</v>
      </c>
      <c r="AE444" s="9">
        <v>-11500.240000000224</v>
      </c>
      <c r="AF444" s="10">
        <v>45628</v>
      </c>
      <c r="AG444" s="9">
        <v>-17728.160000000149</v>
      </c>
      <c r="AH444" s="10"/>
      <c r="AI444" s="9"/>
      <c r="AJ444" s="10"/>
      <c r="AK444" s="9"/>
      <c r="AL444" s="10"/>
      <c r="AM444" s="9"/>
      <c r="AN444" s="10"/>
      <c r="AO444" s="9"/>
      <c r="AP444" s="10"/>
      <c r="AQ444" s="9"/>
      <c r="AR444" s="10"/>
      <c r="AS444" s="9"/>
      <c r="AT444" s="10"/>
      <c r="AU444" s="9"/>
      <c r="AV444" s="10"/>
      <c r="AW444" s="9"/>
      <c r="AX444" s="10"/>
      <c r="AY444" s="9"/>
      <c r="AZ444" s="10"/>
      <c r="BA444" s="9"/>
      <c r="BB444" s="10"/>
      <c r="BC444" s="4"/>
      <c r="BD444" s="10"/>
      <c r="BE444" s="4"/>
      <c r="BF444" s="10"/>
      <c r="BG444" s="4"/>
      <c r="BH444" s="10"/>
      <c r="BI444" s="4"/>
      <c r="BJ444" s="9">
        <v>3105936.79</v>
      </c>
      <c r="BK444" s="11">
        <v>1</v>
      </c>
      <c r="BL444" s="12" t="s">
        <v>72</v>
      </c>
    </row>
    <row r="445" spans="1:64" ht="19.5" customHeight="1" x14ac:dyDescent="0.35">
      <c r="A445" s="3">
        <v>441</v>
      </c>
      <c r="B445" s="3" t="s">
        <v>63</v>
      </c>
      <c r="C445" s="3">
        <v>2192992</v>
      </c>
      <c r="D445" s="4" t="s">
        <v>1300</v>
      </c>
      <c r="E445" s="3" t="s">
        <v>339</v>
      </c>
      <c r="F445" s="3" t="s">
        <v>132</v>
      </c>
      <c r="G445" s="4" t="s">
        <v>198</v>
      </c>
      <c r="H445" s="4"/>
      <c r="I445" s="4"/>
      <c r="J445" s="4" t="s">
        <v>340</v>
      </c>
      <c r="K445" s="4" t="s">
        <v>341</v>
      </c>
      <c r="L445" s="4">
        <v>612</v>
      </c>
      <c r="M445" s="4">
        <v>612</v>
      </c>
      <c r="N445" s="4" t="s">
        <v>81</v>
      </c>
      <c r="O445" s="3">
        <v>2022</v>
      </c>
      <c r="P445" s="5" t="s">
        <v>122</v>
      </c>
      <c r="Q445" s="4" t="s">
        <v>954</v>
      </c>
      <c r="R445" s="4" t="s">
        <v>74</v>
      </c>
      <c r="S445" s="6"/>
      <c r="T445" s="4" t="s">
        <v>74</v>
      </c>
      <c r="U445" s="4" t="s">
        <v>74</v>
      </c>
      <c r="V445" s="7">
        <f t="shared" si="12"/>
        <v>9646787.9300000016</v>
      </c>
      <c r="W445" s="7"/>
      <c r="X445" s="8">
        <v>2022</v>
      </c>
      <c r="Y445" s="9" t="s">
        <v>87</v>
      </c>
      <c r="Z445" s="10">
        <v>44799</v>
      </c>
      <c r="AA445" s="9">
        <v>7470872.6900000004</v>
      </c>
      <c r="AB445" s="10">
        <v>45063</v>
      </c>
      <c r="AC445" s="9">
        <v>991421.06999999937</v>
      </c>
      <c r="AD445" s="10">
        <v>45152</v>
      </c>
      <c r="AE445" s="9">
        <v>740552</v>
      </c>
      <c r="AF445" s="10">
        <v>45370</v>
      </c>
      <c r="AG445" s="9">
        <v>-200127.71999999881</v>
      </c>
      <c r="AH445" s="10">
        <v>45716</v>
      </c>
      <c r="AI445" s="9">
        <v>100964.15999999829</v>
      </c>
      <c r="AJ445" s="10">
        <v>46013</v>
      </c>
      <c r="AK445" s="9">
        <v>543105.73000000231</v>
      </c>
      <c r="AL445" s="10"/>
      <c r="AM445" s="9"/>
      <c r="AN445" s="10"/>
      <c r="AO445" s="9"/>
      <c r="AP445" s="10"/>
      <c r="AQ445" s="9"/>
      <c r="AR445" s="10"/>
      <c r="AS445" s="9"/>
      <c r="AT445" s="10"/>
      <c r="AU445" s="9"/>
      <c r="AV445" s="10"/>
      <c r="AW445" s="9"/>
      <c r="AX445" s="10"/>
      <c r="AY445" s="9"/>
      <c r="AZ445" s="10"/>
      <c r="BA445" s="9"/>
      <c r="BB445" s="10"/>
      <c r="BC445" s="4"/>
      <c r="BD445" s="10"/>
      <c r="BE445" s="4"/>
      <c r="BF445" s="10"/>
      <c r="BG445" s="4"/>
      <c r="BH445" s="10"/>
      <c r="BI445" s="4"/>
      <c r="BJ445" s="9">
        <v>8638012.6699999999</v>
      </c>
      <c r="BK445" s="11">
        <f t="shared" si="13"/>
        <v>0.89542889640365486</v>
      </c>
      <c r="BL445" s="12" t="s">
        <v>224</v>
      </c>
    </row>
    <row r="446" spans="1:64" ht="19.5" customHeight="1" x14ac:dyDescent="0.35">
      <c r="A446" s="3">
        <v>442</v>
      </c>
      <c r="B446" s="3" t="s">
        <v>63</v>
      </c>
      <c r="C446" s="3">
        <v>2532276</v>
      </c>
      <c r="D446" s="4" t="s">
        <v>1301</v>
      </c>
      <c r="E446" s="3" t="s">
        <v>372</v>
      </c>
      <c r="F446" s="3" t="s">
        <v>66</v>
      </c>
      <c r="G446" s="4" t="s">
        <v>125</v>
      </c>
      <c r="H446" s="4" t="s">
        <v>125</v>
      </c>
      <c r="I446" s="4" t="s">
        <v>373</v>
      </c>
      <c r="J446" s="4" t="s">
        <v>374</v>
      </c>
      <c r="K446" s="4" t="s">
        <v>108</v>
      </c>
      <c r="L446" s="4">
        <v>433028</v>
      </c>
      <c r="M446" s="4">
        <v>34106020</v>
      </c>
      <c r="N446" s="4" t="s">
        <v>81</v>
      </c>
      <c r="O446" s="3">
        <v>2022</v>
      </c>
      <c r="P446" s="5" t="s">
        <v>122</v>
      </c>
      <c r="Q446" s="4" t="s">
        <v>3007</v>
      </c>
      <c r="R446" s="4" t="s">
        <v>81</v>
      </c>
      <c r="S446" s="6">
        <v>362248.2</v>
      </c>
      <c r="T446" s="4" t="s">
        <v>74</v>
      </c>
      <c r="U446" s="4" t="s">
        <v>74</v>
      </c>
      <c r="V446" s="7">
        <f t="shared" si="12"/>
        <v>39041830.869999997</v>
      </c>
      <c r="W446" s="7"/>
      <c r="X446" s="8">
        <v>2022</v>
      </c>
      <c r="Y446" s="9" t="s">
        <v>87</v>
      </c>
      <c r="Z446" s="10">
        <v>44778</v>
      </c>
      <c r="AA446" s="9">
        <v>35995547.890000001</v>
      </c>
      <c r="AB446" s="10">
        <v>45316</v>
      </c>
      <c r="AC446" s="9">
        <v>2344663.1600000039</v>
      </c>
      <c r="AD446" s="10">
        <v>45560</v>
      </c>
      <c r="AE446" s="9"/>
      <c r="AF446" s="10">
        <v>45608</v>
      </c>
      <c r="AG446" s="9">
        <v>112826.79999999702</v>
      </c>
      <c r="AH446" s="10">
        <v>45636</v>
      </c>
      <c r="AI446" s="9"/>
      <c r="AJ446" s="10">
        <v>45642</v>
      </c>
      <c r="AK446" s="9"/>
      <c r="AL446" s="10">
        <v>45813</v>
      </c>
      <c r="AM446" s="9">
        <v>536054.3599999994</v>
      </c>
      <c r="AN446" s="10">
        <v>45828</v>
      </c>
      <c r="AO446" s="9">
        <v>52738.659999996424</v>
      </c>
      <c r="AP446" s="10"/>
      <c r="AQ446" s="9"/>
      <c r="AR446" s="10"/>
      <c r="AS446" s="9"/>
      <c r="AT446" s="10"/>
      <c r="AU446" s="9"/>
      <c r="AV446" s="10"/>
      <c r="AW446" s="9"/>
      <c r="AX446" s="10"/>
      <c r="AY446" s="9"/>
      <c r="AZ446" s="10"/>
      <c r="BA446" s="9"/>
      <c r="BB446" s="10"/>
      <c r="BC446" s="4"/>
      <c r="BD446" s="10"/>
      <c r="BE446" s="4"/>
      <c r="BF446" s="10"/>
      <c r="BG446" s="4"/>
      <c r="BH446" s="10"/>
      <c r="BI446" s="4"/>
      <c r="BJ446" s="9">
        <v>38897135.310000002</v>
      </c>
      <c r="BK446" s="11">
        <f t="shared" si="13"/>
        <v>0.99629383262066273</v>
      </c>
      <c r="BL446" s="12" t="s">
        <v>224</v>
      </c>
    </row>
    <row r="447" spans="1:64" ht="19.5" customHeight="1" x14ac:dyDescent="0.35">
      <c r="A447" s="3">
        <v>443</v>
      </c>
      <c r="B447" s="3" t="s">
        <v>63</v>
      </c>
      <c r="C447" s="3">
        <v>2435760</v>
      </c>
      <c r="D447" s="4" t="s">
        <v>1302</v>
      </c>
      <c r="E447" s="3" t="s">
        <v>748</v>
      </c>
      <c r="F447" s="3" t="s">
        <v>132</v>
      </c>
      <c r="G447" s="4" t="s">
        <v>246</v>
      </c>
      <c r="H447" s="4"/>
      <c r="I447" s="4"/>
      <c r="J447" s="4" t="s">
        <v>749</v>
      </c>
      <c r="K447" s="4" t="s">
        <v>134</v>
      </c>
      <c r="L447" s="4">
        <v>2269</v>
      </c>
      <c r="M447" s="4">
        <v>41463</v>
      </c>
      <c r="N447" s="4" t="s">
        <v>81</v>
      </c>
      <c r="O447" s="3">
        <v>2022</v>
      </c>
      <c r="P447" s="5" t="s">
        <v>72</v>
      </c>
      <c r="Q447" s="4" t="s">
        <v>460</v>
      </c>
      <c r="R447" s="4" t="s">
        <v>74</v>
      </c>
      <c r="S447" s="6"/>
      <c r="T447" s="4" t="s">
        <v>74</v>
      </c>
      <c r="U447" s="4" t="s">
        <v>74</v>
      </c>
      <c r="V447" s="7">
        <f t="shared" si="12"/>
        <v>19113320.729999997</v>
      </c>
      <c r="W447" s="7"/>
      <c r="X447" s="8">
        <v>2022</v>
      </c>
      <c r="Y447" s="9" t="s">
        <v>145</v>
      </c>
      <c r="Z447" s="10">
        <v>44841</v>
      </c>
      <c r="AA447" s="9">
        <v>14845332.689999999</v>
      </c>
      <c r="AB447" s="10">
        <v>45229</v>
      </c>
      <c r="AC447" s="9"/>
      <c r="AD447" s="10">
        <v>45260</v>
      </c>
      <c r="AE447" s="9">
        <v>2070006.459999999</v>
      </c>
      <c r="AF447" s="10">
        <v>45280</v>
      </c>
      <c r="AG447" s="9"/>
      <c r="AH447" s="10">
        <v>45280</v>
      </c>
      <c r="AI447" s="9">
        <v>214115.44000000134</v>
      </c>
      <c r="AJ447" s="10"/>
      <c r="AK447" s="9"/>
      <c r="AL447" s="10"/>
      <c r="AM447" s="9"/>
      <c r="AN447" s="10">
        <v>45478</v>
      </c>
      <c r="AO447" s="9">
        <v>238215.8200000003</v>
      </c>
      <c r="AP447" s="10">
        <v>45734</v>
      </c>
      <c r="AQ447" s="9">
        <v>1745650.3199999966</v>
      </c>
      <c r="AR447" s="10"/>
      <c r="AS447" s="9"/>
      <c r="AT447" s="10"/>
      <c r="AU447" s="9"/>
      <c r="AV447" s="10"/>
      <c r="AW447" s="9"/>
      <c r="AX447" s="10"/>
      <c r="AY447" s="9"/>
      <c r="AZ447" s="10"/>
      <c r="BA447" s="9"/>
      <c r="BB447" s="10"/>
      <c r="BC447" s="4"/>
      <c r="BD447" s="10"/>
      <c r="BE447" s="4"/>
      <c r="BF447" s="10"/>
      <c r="BG447" s="4"/>
      <c r="BH447" s="10"/>
      <c r="BI447" s="4"/>
      <c r="BJ447" s="9">
        <v>19113320.73</v>
      </c>
      <c r="BK447" s="11">
        <f t="shared" si="13"/>
        <v>1.0000000000000002</v>
      </c>
      <c r="BL447" s="12" t="s">
        <v>72</v>
      </c>
    </row>
    <row r="448" spans="1:64" ht="19.5" customHeight="1" x14ac:dyDescent="0.35">
      <c r="A448" s="3">
        <v>444</v>
      </c>
      <c r="B448" s="3" t="s">
        <v>63</v>
      </c>
      <c r="C448" s="3">
        <v>2474265</v>
      </c>
      <c r="D448" s="4" t="s">
        <v>1303</v>
      </c>
      <c r="E448" s="3" t="s">
        <v>990</v>
      </c>
      <c r="F448" s="3" t="s">
        <v>66</v>
      </c>
      <c r="G448" s="4" t="s">
        <v>113</v>
      </c>
      <c r="H448" s="4" t="s">
        <v>113</v>
      </c>
      <c r="I448" s="4" t="s">
        <v>991</v>
      </c>
      <c r="J448" s="4" t="s">
        <v>992</v>
      </c>
      <c r="K448" s="4" t="s">
        <v>812</v>
      </c>
      <c r="L448" s="4">
        <v>157</v>
      </c>
      <c r="M448" s="4">
        <v>3086</v>
      </c>
      <c r="N448" s="4" t="s">
        <v>81</v>
      </c>
      <c r="O448" s="3">
        <v>2022</v>
      </c>
      <c r="P448" s="5" t="s">
        <v>122</v>
      </c>
      <c r="Q448" s="4" t="s">
        <v>1304</v>
      </c>
      <c r="R448" s="4" t="s">
        <v>74</v>
      </c>
      <c r="S448" s="6"/>
      <c r="T448" s="4" t="s">
        <v>74</v>
      </c>
      <c r="U448" s="4" t="s">
        <v>74</v>
      </c>
      <c r="V448" s="7">
        <f t="shared" si="12"/>
        <v>807528.2</v>
      </c>
      <c r="W448" s="7"/>
      <c r="X448" s="8">
        <v>2022</v>
      </c>
      <c r="Y448" s="9" t="s">
        <v>87</v>
      </c>
      <c r="Z448" s="10">
        <v>44790</v>
      </c>
      <c r="AA448" s="9">
        <v>807528.2</v>
      </c>
      <c r="AB448" s="10"/>
      <c r="AC448" s="9"/>
      <c r="AD448" s="10"/>
      <c r="AE448" s="9"/>
      <c r="AF448" s="10"/>
      <c r="AG448" s="9"/>
      <c r="AH448" s="10"/>
      <c r="AI448" s="9"/>
      <c r="AJ448" s="10"/>
      <c r="AK448" s="9"/>
      <c r="AL448" s="10"/>
      <c r="AM448" s="9"/>
      <c r="AN448" s="10"/>
      <c r="AO448" s="9"/>
      <c r="AP448" s="10"/>
      <c r="AQ448" s="9"/>
      <c r="AR448" s="10"/>
      <c r="AS448" s="9"/>
      <c r="AT448" s="10"/>
      <c r="AU448" s="9"/>
      <c r="AV448" s="10"/>
      <c r="AW448" s="9"/>
      <c r="AX448" s="10"/>
      <c r="AY448" s="9"/>
      <c r="AZ448" s="10"/>
      <c r="BA448" s="9"/>
      <c r="BB448" s="10"/>
      <c r="BC448" s="4"/>
      <c r="BD448" s="10"/>
      <c r="BE448" s="4"/>
      <c r="BF448" s="10"/>
      <c r="BG448" s="4"/>
      <c r="BH448" s="10"/>
      <c r="BI448" s="4"/>
      <c r="BJ448" s="9">
        <v>0</v>
      </c>
      <c r="BK448" s="11">
        <f t="shared" si="13"/>
        <v>0</v>
      </c>
      <c r="BL448" s="12" t="s">
        <v>243</v>
      </c>
    </row>
    <row r="449" spans="1:64" ht="19.5" customHeight="1" x14ac:dyDescent="0.35">
      <c r="A449" s="3">
        <v>445</v>
      </c>
      <c r="B449" s="3" t="s">
        <v>63</v>
      </c>
      <c r="C449" s="3">
        <v>2501415</v>
      </c>
      <c r="D449" s="4" t="s">
        <v>1305</v>
      </c>
      <c r="E449" s="3" t="s">
        <v>1306</v>
      </c>
      <c r="F449" s="3" t="s">
        <v>66</v>
      </c>
      <c r="G449" s="4" t="s">
        <v>78</v>
      </c>
      <c r="H449" s="4" t="s">
        <v>868</v>
      </c>
      <c r="I449" s="4"/>
      <c r="J449" s="4" t="s">
        <v>1307</v>
      </c>
      <c r="K449" s="4" t="s">
        <v>70</v>
      </c>
      <c r="L449" s="4">
        <v>1190</v>
      </c>
      <c r="M449" s="4">
        <v>10672</v>
      </c>
      <c r="N449" s="4" t="s">
        <v>81</v>
      </c>
      <c r="O449" s="3">
        <v>2022</v>
      </c>
      <c r="P449" s="5" t="s">
        <v>122</v>
      </c>
      <c r="Q449" s="4" t="s">
        <v>1185</v>
      </c>
      <c r="R449" s="4" t="s">
        <v>74</v>
      </c>
      <c r="S449" s="6"/>
      <c r="T449" s="4" t="s">
        <v>74</v>
      </c>
      <c r="U449" s="4" t="s">
        <v>74</v>
      </c>
      <c r="V449" s="7">
        <f t="shared" si="12"/>
        <v>2638352.7799999998</v>
      </c>
      <c r="W449" s="7"/>
      <c r="X449" s="8">
        <v>2022</v>
      </c>
      <c r="Y449" s="9" t="s">
        <v>96</v>
      </c>
      <c r="Z449" s="10">
        <v>44823</v>
      </c>
      <c r="AA449" s="9">
        <v>2039985.24</v>
      </c>
      <c r="AB449" s="10">
        <v>44896</v>
      </c>
      <c r="AC449" s="9">
        <v>598367.5399999998</v>
      </c>
      <c r="AD449" s="10"/>
      <c r="AE449" s="9"/>
      <c r="AF449" s="10"/>
      <c r="AG449" s="9"/>
      <c r="AH449" s="10"/>
      <c r="AI449" s="9"/>
      <c r="AJ449" s="10"/>
      <c r="AK449" s="9"/>
      <c r="AL449" s="10"/>
      <c r="AM449" s="9"/>
      <c r="AN449" s="10"/>
      <c r="AO449" s="9"/>
      <c r="AP449" s="10"/>
      <c r="AQ449" s="9"/>
      <c r="AR449" s="10"/>
      <c r="AS449" s="9"/>
      <c r="AT449" s="10"/>
      <c r="AU449" s="9"/>
      <c r="AV449" s="10"/>
      <c r="AW449" s="9"/>
      <c r="AX449" s="10"/>
      <c r="AY449" s="9"/>
      <c r="AZ449" s="10"/>
      <c r="BA449" s="9"/>
      <c r="BB449" s="10"/>
      <c r="BC449" s="4"/>
      <c r="BD449" s="10"/>
      <c r="BE449" s="4"/>
      <c r="BF449" s="10"/>
      <c r="BG449" s="4"/>
      <c r="BH449" s="10"/>
      <c r="BI449" s="4"/>
      <c r="BJ449" s="9">
        <v>2620147.5099999998</v>
      </c>
      <c r="BK449" s="11">
        <f t="shared" si="13"/>
        <v>0.99309975900948322</v>
      </c>
      <c r="BL449" s="12" t="s">
        <v>224</v>
      </c>
    </row>
    <row r="450" spans="1:64" ht="19.5" customHeight="1" x14ac:dyDescent="0.35">
      <c r="A450" s="3">
        <v>446</v>
      </c>
      <c r="B450" s="3" t="s">
        <v>63</v>
      </c>
      <c r="C450" s="3">
        <v>2539810</v>
      </c>
      <c r="D450" s="4" t="s">
        <v>1308</v>
      </c>
      <c r="E450" s="3" t="s">
        <v>1196</v>
      </c>
      <c r="F450" s="3" t="s">
        <v>132</v>
      </c>
      <c r="G450" s="4" t="s">
        <v>1062</v>
      </c>
      <c r="H450" s="4"/>
      <c r="I450" s="4"/>
      <c r="J450" s="4" t="s">
        <v>1197</v>
      </c>
      <c r="K450" s="4" t="s">
        <v>116</v>
      </c>
      <c r="L450" s="4">
        <v>45</v>
      </c>
      <c r="M450" s="4">
        <v>464</v>
      </c>
      <c r="N450" s="4" t="s">
        <v>81</v>
      </c>
      <c r="O450" s="3">
        <v>2022</v>
      </c>
      <c r="P450" s="5" t="s">
        <v>122</v>
      </c>
      <c r="Q450" s="4" t="s">
        <v>163</v>
      </c>
      <c r="R450" s="4" t="s">
        <v>81</v>
      </c>
      <c r="S450" s="6">
        <v>232846.27</v>
      </c>
      <c r="T450" s="4" t="s">
        <v>81</v>
      </c>
      <c r="U450" s="4" t="s">
        <v>74</v>
      </c>
      <c r="V450" s="7">
        <f t="shared" si="12"/>
        <v>8077527.1299999999</v>
      </c>
      <c r="W450" s="7"/>
      <c r="X450" s="8">
        <v>2022</v>
      </c>
      <c r="Y450" s="9" t="s">
        <v>96</v>
      </c>
      <c r="Z450" s="10">
        <v>44824</v>
      </c>
      <c r="AA450" s="9">
        <v>5781122</v>
      </c>
      <c r="AB450" s="10">
        <v>45378</v>
      </c>
      <c r="AC450" s="9">
        <v>2191973.96</v>
      </c>
      <c r="AD450" s="10">
        <v>45477</v>
      </c>
      <c r="AE450" s="9"/>
      <c r="AF450" s="10">
        <v>45483</v>
      </c>
      <c r="AG450" s="9"/>
      <c r="AH450" s="10">
        <v>45455</v>
      </c>
      <c r="AI450" s="9">
        <v>104431.17</v>
      </c>
      <c r="AJ450" s="10"/>
      <c r="AK450" s="9"/>
      <c r="AL450" s="10"/>
      <c r="AM450" s="9"/>
      <c r="AN450" s="10"/>
      <c r="AO450" s="9"/>
      <c r="AP450" s="10"/>
      <c r="AQ450" s="9"/>
      <c r="AR450" s="10"/>
      <c r="AS450" s="9"/>
      <c r="AT450" s="10"/>
      <c r="AU450" s="9"/>
      <c r="AV450" s="10"/>
      <c r="AW450" s="9"/>
      <c r="AX450" s="10"/>
      <c r="AY450" s="9"/>
      <c r="AZ450" s="10"/>
      <c r="BA450" s="9"/>
      <c r="BB450" s="10"/>
      <c r="BC450" s="4"/>
      <c r="BD450" s="10"/>
      <c r="BE450" s="4"/>
      <c r="BF450" s="10"/>
      <c r="BG450" s="4"/>
      <c r="BH450" s="10"/>
      <c r="BI450" s="4"/>
      <c r="BJ450" s="9">
        <v>6035509.3099999996</v>
      </c>
      <c r="BK450" s="11">
        <f t="shared" si="13"/>
        <v>0.74719765255681658</v>
      </c>
      <c r="BL450" s="12" t="s">
        <v>2900</v>
      </c>
    </row>
    <row r="451" spans="1:64" ht="19.5" customHeight="1" x14ac:dyDescent="0.35">
      <c r="A451" s="3">
        <v>447</v>
      </c>
      <c r="B451" s="3" t="s">
        <v>63</v>
      </c>
      <c r="C451" s="3">
        <v>2500211</v>
      </c>
      <c r="D451" s="4" t="s">
        <v>1309</v>
      </c>
      <c r="E451" s="3" t="s">
        <v>1310</v>
      </c>
      <c r="F451" s="3" t="s">
        <v>66</v>
      </c>
      <c r="G451" s="4" t="s">
        <v>1062</v>
      </c>
      <c r="H451" s="4" t="s">
        <v>1082</v>
      </c>
      <c r="I451" s="4" t="s">
        <v>1311</v>
      </c>
      <c r="J451" s="4" t="s">
        <v>1312</v>
      </c>
      <c r="K451" s="4" t="s">
        <v>85</v>
      </c>
      <c r="L451" s="4">
        <v>2020</v>
      </c>
      <c r="M451" s="4">
        <v>150</v>
      </c>
      <c r="N451" s="4" t="s">
        <v>81</v>
      </c>
      <c r="O451" s="3">
        <v>2022</v>
      </c>
      <c r="P451" s="5" t="s">
        <v>72</v>
      </c>
      <c r="Q451" s="4" t="s">
        <v>1313</v>
      </c>
      <c r="R451" s="4" t="s">
        <v>74</v>
      </c>
      <c r="S451" s="6"/>
      <c r="T451" s="4" t="s">
        <v>74</v>
      </c>
      <c r="U451" s="4" t="s">
        <v>74</v>
      </c>
      <c r="V451" s="7">
        <f t="shared" si="12"/>
        <v>894336.07</v>
      </c>
      <c r="W451" s="7"/>
      <c r="X451" s="8">
        <v>2022</v>
      </c>
      <c r="Y451" s="9" t="s">
        <v>96</v>
      </c>
      <c r="Z451" s="10">
        <v>44832</v>
      </c>
      <c r="AA451" s="9">
        <v>722122.43</v>
      </c>
      <c r="AB451" s="10">
        <v>45124</v>
      </c>
      <c r="AC451" s="9">
        <v>94074.569999999949</v>
      </c>
      <c r="AD451" s="10">
        <v>45433</v>
      </c>
      <c r="AE451" s="9">
        <v>78139.069999999949</v>
      </c>
      <c r="AF451" s="10"/>
      <c r="AG451" s="9"/>
      <c r="AH451" s="10"/>
      <c r="AI451" s="9"/>
      <c r="AJ451" s="10"/>
      <c r="AK451" s="9"/>
      <c r="AL451" s="10"/>
      <c r="AM451" s="9"/>
      <c r="AN451" s="10"/>
      <c r="AO451" s="9"/>
      <c r="AP451" s="10"/>
      <c r="AQ451" s="9"/>
      <c r="AR451" s="10"/>
      <c r="AS451" s="9"/>
      <c r="AT451" s="10"/>
      <c r="AU451" s="9"/>
      <c r="AV451" s="10"/>
      <c r="AW451" s="9"/>
      <c r="AX451" s="10"/>
      <c r="AY451" s="9"/>
      <c r="AZ451" s="10"/>
      <c r="BA451" s="9"/>
      <c r="BB451" s="10"/>
      <c r="BC451" s="4"/>
      <c r="BD451" s="10"/>
      <c r="BE451" s="4"/>
      <c r="BF451" s="10"/>
      <c r="BG451" s="4"/>
      <c r="BH451" s="10"/>
      <c r="BI451" s="4"/>
      <c r="BJ451" s="9">
        <v>894336.07</v>
      </c>
      <c r="BK451" s="11">
        <f t="shared" si="13"/>
        <v>1</v>
      </c>
      <c r="BL451" s="12" t="s">
        <v>72</v>
      </c>
    </row>
    <row r="452" spans="1:64" ht="19.5" customHeight="1" x14ac:dyDescent="0.35">
      <c r="A452" s="3">
        <v>448</v>
      </c>
      <c r="B452" s="3" t="s">
        <v>63</v>
      </c>
      <c r="C452" s="3">
        <v>2548438</v>
      </c>
      <c r="D452" s="4" t="s">
        <v>1314</v>
      </c>
      <c r="E452" s="3" t="s">
        <v>1315</v>
      </c>
      <c r="F452" s="3" t="s">
        <v>66</v>
      </c>
      <c r="G452" s="4" t="s">
        <v>198</v>
      </c>
      <c r="H452" s="4" t="s">
        <v>700</v>
      </c>
      <c r="I452" s="4" t="s">
        <v>1316</v>
      </c>
      <c r="J452" s="4" t="s">
        <v>1317</v>
      </c>
      <c r="K452" s="4" t="s">
        <v>85</v>
      </c>
      <c r="L452" s="4">
        <v>3675</v>
      </c>
      <c r="M452" s="4">
        <v>34717</v>
      </c>
      <c r="N452" s="4" t="s">
        <v>81</v>
      </c>
      <c r="O452" s="3">
        <v>2022</v>
      </c>
      <c r="P452" s="5" t="s">
        <v>122</v>
      </c>
      <c r="Q452" s="4" t="s">
        <v>1269</v>
      </c>
      <c r="R452" s="4" t="s">
        <v>81</v>
      </c>
      <c r="S452" s="6">
        <v>180000</v>
      </c>
      <c r="T452" s="4" t="s">
        <v>74</v>
      </c>
      <c r="U452" s="4" t="s">
        <v>74</v>
      </c>
      <c r="V452" s="7">
        <f t="shared" si="12"/>
        <v>6355804.3399999999</v>
      </c>
      <c r="W452" s="7"/>
      <c r="X452" s="8">
        <v>2022</v>
      </c>
      <c r="Y452" s="9" t="s">
        <v>96</v>
      </c>
      <c r="Z452" s="10">
        <v>44805</v>
      </c>
      <c r="AA452" s="9">
        <v>4260167.4800000004</v>
      </c>
      <c r="AB452" s="10">
        <v>45105</v>
      </c>
      <c r="AC452" s="9">
        <v>2095636.8599999994</v>
      </c>
      <c r="AD452" s="10"/>
      <c r="AE452" s="9"/>
      <c r="AF452" s="10"/>
      <c r="AG452" s="9"/>
      <c r="AH452" s="10"/>
      <c r="AI452" s="9"/>
      <c r="AJ452" s="10"/>
      <c r="AK452" s="9"/>
      <c r="AL452" s="10"/>
      <c r="AM452" s="9"/>
      <c r="AN452" s="10"/>
      <c r="AO452" s="9"/>
      <c r="AP452" s="10"/>
      <c r="AQ452" s="9"/>
      <c r="AR452" s="10"/>
      <c r="AS452" s="9"/>
      <c r="AT452" s="10"/>
      <c r="AU452" s="9"/>
      <c r="AV452" s="10"/>
      <c r="AW452" s="9"/>
      <c r="AX452" s="10"/>
      <c r="AY452" s="9"/>
      <c r="AZ452" s="10"/>
      <c r="BA452" s="9"/>
      <c r="BB452" s="10"/>
      <c r="BC452" s="4"/>
      <c r="BD452" s="10"/>
      <c r="BE452" s="4"/>
      <c r="BF452" s="10"/>
      <c r="BG452" s="4"/>
      <c r="BH452" s="10"/>
      <c r="BI452" s="4"/>
      <c r="BJ452" s="9">
        <v>5344747.6100000003</v>
      </c>
      <c r="BK452" s="11">
        <f t="shared" si="13"/>
        <v>0.84092387431800653</v>
      </c>
      <c r="BL452" s="12" t="s">
        <v>243</v>
      </c>
    </row>
    <row r="453" spans="1:64" ht="19.5" customHeight="1" x14ac:dyDescent="0.35">
      <c r="A453" s="3">
        <v>449</v>
      </c>
      <c r="B453" s="3" t="s">
        <v>63</v>
      </c>
      <c r="C453" s="3">
        <v>2528113</v>
      </c>
      <c r="D453" s="4" t="s">
        <v>1318</v>
      </c>
      <c r="E453" s="3" t="s">
        <v>1319</v>
      </c>
      <c r="F453" s="3" t="s">
        <v>66</v>
      </c>
      <c r="G453" s="4" t="s">
        <v>158</v>
      </c>
      <c r="H453" s="4" t="s">
        <v>263</v>
      </c>
      <c r="I453" s="4"/>
      <c r="J453" s="4" t="s">
        <v>1320</v>
      </c>
      <c r="K453" s="4" t="s">
        <v>876</v>
      </c>
      <c r="L453" s="4">
        <v>2031</v>
      </c>
      <c r="M453" s="4">
        <v>3230566</v>
      </c>
      <c r="N453" s="4" t="s">
        <v>81</v>
      </c>
      <c r="O453" s="3">
        <v>2022</v>
      </c>
      <c r="P453" s="5" t="s">
        <v>122</v>
      </c>
      <c r="Q453" s="4" t="s">
        <v>1321</v>
      </c>
      <c r="R453" s="4" t="s">
        <v>81</v>
      </c>
      <c r="S453" s="6">
        <v>386073.59</v>
      </c>
      <c r="T453" s="4" t="s">
        <v>74</v>
      </c>
      <c r="U453" s="4" t="s">
        <v>74</v>
      </c>
      <c r="V453" s="7">
        <f t="shared" ref="V453:V516" si="14">+W453+AA453+AC453+AE453+AG453+AI453+AK453+AM453+AO453+AQ453+AS453+AU453+AW453+AY453+BA453+BC453+BE453+BG453+BI453</f>
        <v>13764193.34</v>
      </c>
      <c r="W453" s="7"/>
      <c r="X453" s="8">
        <v>2022</v>
      </c>
      <c r="Y453" s="9" t="s">
        <v>145</v>
      </c>
      <c r="Z453" s="10">
        <v>44837</v>
      </c>
      <c r="AA453" s="9">
        <v>11581276.939999999</v>
      </c>
      <c r="AB453" s="10">
        <v>45777</v>
      </c>
      <c r="AC453" s="9">
        <v>2182916.4000000004</v>
      </c>
      <c r="AD453" s="10"/>
      <c r="AE453" s="9"/>
      <c r="AF453" s="10"/>
      <c r="AG453" s="9"/>
      <c r="AH453" s="10"/>
      <c r="AI453" s="9"/>
      <c r="AJ453" s="10"/>
      <c r="AK453" s="9"/>
      <c r="AL453" s="10"/>
      <c r="AM453" s="9"/>
      <c r="AN453" s="10"/>
      <c r="AO453" s="9"/>
      <c r="AP453" s="10"/>
      <c r="AQ453" s="9"/>
      <c r="AR453" s="10"/>
      <c r="AS453" s="9"/>
      <c r="AT453" s="10"/>
      <c r="AU453" s="9"/>
      <c r="AV453" s="10"/>
      <c r="AW453" s="9"/>
      <c r="AX453" s="10"/>
      <c r="AY453" s="9"/>
      <c r="AZ453" s="10"/>
      <c r="BA453" s="9"/>
      <c r="BB453" s="10"/>
      <c r="BC453" s="4"/>
      <c r="BD453" s="10"/>
      <c r="BE453" s="4"/>
      <c r="BF453" s="10"/>
      <c r="BG453" s="4"/>
      <c r="BH453" s="10"/>
      <c r="BI453" s="4"/>
      <c r="BJ453" s="9">
        <v>3685158.47</v>
      </c>
      <c r="BK453" s="11">
        <f t="shared" ref="BK453:BK516" si="15">BJ453/V453</f>
        <v>0.26773515737319631</v>
      </c>
      <c r="BL453" s="12" t="s">
        <v>2899</v>
      </c>
    </row>
    <row r="454" spans="1:64" ht="19.5" customHeight="1" x14ac:dyDescent="0.35">
      <c r="A454" s="3">
        <v>450</v>
      </c>
      <c r="B454" s="3" t="s">
        <v>63</v>
      </c>
      <c r="C454" s="3">
        <v>2513845</v>
      </c>
      <c r="D454" s="4" t="s">
        <v>1322</v>
      </c>
      <c r="E454" s="3" t="s">
        <v>1323</v>
      </c>
      <c r="F454" s="3" t="s">
        <v>66</v>
      </c>
      <c r="G454" s="4" t="s">
        <v>1062</v>
      </c>
      <c r="H454" s="4" t="s">
        <v>1082</v>
      </c>
      <c r="I454" s="4" t="s">
        <v>1324</v>
      </c>
      <c r="J454" s="4" t="s">
        <v>1325</v>
      </c>
      <c r="K454" s="4" t="s">
        <v>70</v>
      </c>
      <c r="L454" s="4">
        <v>1144</v>
      </c>
      <c r="M454" s="4">
        <v>11440</v>
      </c>
      <c r="N454" s="4" t="s">
        <v>81</v>
      </c>
      <c r="O454" s="3">
        <v>2022</v>
      </c>
      <c r="P454" s="5" t="s">
        <v>122</v>
      </c>
      <c r="Q454" s="4" t="s">
        <v>1326</v>
      </c>
      <c r="R454" s="4" t="s">
        <v>81</v>
      </c>
      <c r="S454" s="6">
        <v>40489.269999999997</v>
      </c>
      <c r="T454" s="4" t="s">
        <v>74</v>
      </c>
      <c r="U454" s="4" t="s">
        <v>74</v>
      </c>
      <c r="V454" s="7">
        <f t="shared" si="14"/>
        <v>3577037.98</v>
      </c>
      <c r="W454" s="7"/>
      <c r="X454" s="8">
        <v>2022</v>
      </c>
      <c r="Y454" s="9" t="s">
        <v>96</v>
      </c>
      <c r="Z454" s="10">
        <v>44833</v>
      </c>
      <c r="AA454" s="9">
        <v>2385524.48</v>
      </c>
      <c r="AB454" s="10">
        <v>45785</v>
      </c>
      <c r="AC454" s="9">
        <v>1191513.5</v>
      </c>
      <c r="AD454" s="10"/>
      <c r="AE454" s="9"/>
      <c r="AF454" s="10"/>
      <c r="AG454" s="9"/>
      <c r="AH454" s="10"/>
      <c r="AI454" s="9"/>
      <c r="AJ454" s="10"/>
      <c r="AK454" s="9"/>
      <c r="AL454" s="10"/>
      <c r="AM454" s="9"/>
      <c r="AN454" s="10"/>
      <c r="AO454" s="9"/>
      <c r="AP454" s="10"/>
      <c r="AQ454" s="9"/>
      <c r="AR454" s="10"/>
      <c r="AS454" s="9"/>
      <c r="AT454" s="10"/>
      <c r="AU454" s="9"/>
      <c r="AV454" s="10"/>
      <c r="AW454" s="9"/>
      <c r="AX454" s="10"/>
      <c r="AY454" s="9"/>
      <c r="AZ454" s="10"/>
      <c r="BA454" s="9"/>
      <c r="BB454" s="10"/>
      <c r="BC454" s="4"/>
      <c r="BD454" s="10"/>
      <c r="BE454" s="4"/>
      <c r="BF454" s="10"/>
      <c r="BG454" s="4"/>
      <c r="BH454" s="10"/>
      <c r="BI454" s="4"/>
      <c r="BJ454" s="9">
        <v>2585014.19</v>
      </c>
      <c r="BK454" s="11">
        <f t="shared" si="15"/>
        <v>0.72266892452732634</v>
      </c>
      <c r="BL454" s="12" t="s">
        <v>243</v>
      </c>
    </row>
    <row r="455" spans="1:64" ht="19.5" customHeight="1" x14ac:dyDescent="0.35">
      <c r="A455" s="3">
        <v>451</v>
      </c>
      <c r="B455" s="3" t="s">
        <v>63</v>
      </c>
      <c r="C455" s="3">
        <v>2526652</v>
      </c>
      <c r="D455" s="4" t="s">
        <v>1327</v>
      </c>
      <c r="E455" s="3" t="s">
        <v>1323</v>
      </c>
      <c r="F455" s="3" t="s">
        <v>66</v>
      </c>
      <c r="G455" s="4" t="s">
        <v>1062</v>
      </c>
      <c r="H455" s="4" t="s">
        <v>1082</v>
      </c>
      <c r="I455" s="4" t="s">
        <v>1324</v>
      </c>
      <c r="J455" s="4" t="s">
        <v>1325</v>
      </c>
      <c r="K455" s="4" t="s">
        <v>70</v>
      </c>
      <c r="L455" s="4">
        <v>2031</v>
      </c>
      <c r="M455" s="4">
        <v>1794</v>
      </c>
      <c r="N455" s="4" t="s">
        <v>81</v>
      </c>
      <c r="O455" s="3">
        <v>2022</v>
      </c>
      <c r="P455" s="5" t="s">
        <v>72</v>
      </c>
      <c r="Q455" s="4" t="s">
        <v>1326</v>
      </c>
      <c r="R455" s="4" t="s">
        <v>81</v>
      </c>
      <c r="S455" s="6">
        <v>46071.33</v>
      </c>
      <c r="T455" s="4" t="s">
        <v>74</v>
      </c>
      <c r="U455" s="4" t="s">
        <v>74</v>
      </c>
      <c r="V455" s="7">
        <f t="shared" si="14"/>
        <v>2741769.86</v>
      </c>
      <c r="W455" s="7"/>
      <c r="X455" s="8">
        <v>2022</v>
      </c>
      <c r="Y455" s="9" t="s">
        <v>96</v>
      </c>
      <c r="Z455" s="10">
        <v>44833</v>
      </c>
      <c r="AA455" s="9">
        <v>1979527.2</v>
      </c>
      <c r="AB455" s="10">
        <v>44995</v>
      </c>
      <c r="AC455" s="9">
        <v>893752.01</v>
      </c>
      <c r="AD455" s="10">
        <v>45332</v>
      </c>
      <c r="AE455" s="9">
        <v>-108205.81000000006</v>
      </c>
      <c r="AF455" s="10">
        <v>45541</v>
      </c>
      <c r="AG455" s="9">
        <v>-23303.540000000037</v>
      </c>
      <c r="AH455" s="10"/>
      <c r="AI455" s="9"/>
      <c r="AJ455" s="10"/>
      <c r="AK455" s="9"/>
      <c r="AL455" s="10"/>
      <c r="AM455" s="9"/>
      <c r="AN455" s="10"/>
      <c r="AO455" s="9"/>
      <c r="AP455" s="10"/>
      <c r="AQ455" s="9"/>
      <c r="AR455" s="10"/>
      <c r="AS455" s="9"/>
      <c r="AT455" s="10"/>
      <c r="AU455" s="9"/>
      <c r="AV455" s="10"/>
      <c r="AW455" s="9"/>
      <c r="AX455" s="10"/>
      <c r="AY455" s="9"/>
      <c r="AZ455" s="10"/>
      <c r="BA455" s="9"/>
      <c r="BB455" s="10"/>
      <c r="BC455" s="4"/>
      <c r="BD455" s="10"/>
      <c r="BE455" s="4"/>
      <c r="BF455" s="10"/>
      <c r="BG455" s="4"/>
      <c r="BH455" s="10"/>
      <c r="BI455" s="4"/>
      <c r="BJ455" s="9">
        <v>2741769.86</v>
      </c>
      <c r="BK455" s="11">
        <f t="shared" si="15"/>
        <v>1</v>
      </c>
      <c r="BL455" s="12" t="s">
        <v>72</v>
      </c>
    </row>
    <row r="456" spans="1:64" ht="19.5" customHeight="1" x14ac:dyDescent="0.35">
      <c r="A456" s="3">
        <v>452</v>
      </c>
      <c r="B456" s="3" t="s">
        <v>63</v>
      </c>
      <c r="C456" s="3">
        <v>2552609</v>
      </c>
      <c r="D456" s="4" t="s">
        <v>1328</v>
      </c>
      <c r="E456" s="3" t="s">
        <v>1329</v>
      </c>
      <c r="F456" s="3" t="s">
        <v>66</v>
      </c>
      <c r="G456" s="4" t="s">
        <v>99</v>
      </c>
      <c r="H456" s="4" t="s">
        <v>498</v>
      </c>
      <c r="I456" s="4" t="s">
        <v>1330</v>
      </c>
      <c r="J456" s="4" t="s">
        <v>1331</v>
      </c>
      <c r="K456" s="4" t="s">
        <v>108</v>
      </c>
      <c r="L456" s="4">
        <v>27634</v>
      </c>
      <c r="M456" s="4">
        <v>286084</v>
      </c>
      <c r="N456" s="4" t="s">
        <v>780</v>
      </c>
      <c r="O456" s="3">
        <v>2022</v>
      </c>
      <c r="P456" s="5" t="s">
        <v>72</v>
      </c>
      <c r="Q456" s="4" t="s">
        <v>1332</v>
      </c>
      <c r="R456" s="4" t="s">
        <v>81</v>
      </c>
      <c r="S456" s="6">
        <v>146900.6839</v>
      </c>
      <c r="T456" s="4" t="s">
        <v>74</v>
      </c>
      <c r="U456" s="4" t="s">
        <v>74</v>
      </c>
      <c r="V456" s="7">
        <f t="shared" si="14"/>
        <v>5845185.71</v>
      </c>
      <c r="W456" s="7"/>
      <c r="X456" s="8">
        <v>2022</v>
      </c>
      <c r="Y456" s="9" t="s">
        <v>96</v>
      </c>
      <c r="Z456" s="10">
        <v>44831</v>
      </c>
      <c r="AA456" s="9">
        <v>4194855.25</v>
      </c>
      <c r="AB456" s="10">
        <v>44892</v>
      </c>
      <c r="AC456" s="9">
        <v>1654028.2000000002</v>
      </c>
      <c r="AD456" s="10">
        <v>44971</v>
      </c>
      <c r="AE456" s="9"/>
      <c r="AF456" s="10">
        <v>45257</v>
      </c>
      <c r="AG456" s="9">
        <v>-3697.7400000002235</v>
      </c>
      <c r="AH456" s="10"/>
      <c r="AI456" s="9"/>
      <c r="AJ456" s="10"/>
      <c r="AK456" s="9"/>
      <c r="AL456" s="10"/>
      <c r="AM456" s="9"/>
      <c r="AN456" s="10"/>
      <c r="AO456" s="9"/>
      <c r="AP456" s="10"/>
      <c r="AQ456" s="9"/>
      <c r="AR456" s="10"/>
      <c r="AS456" s="9"/>
      <c r="AT456" s="10"/>
      <c r="AU456" s="9"/>
      <c r="AV456" s="10"/>
      <c r="AW456" s="9"/>
      <c r="AX456" s="10"/>
      <c r="AY456" s="9"/>
      <c r="AZ456" s="10"/>
      <c r="BA456" s="9"/>
      <c r="BB456" s="10"/>
      <c r="BC456" s="4"/>
      <c r="BD456" s="10"/>
      <c r="BE456" s="4"/>
      <c r="BF456" s="10"/>
      <c r="BG456" s="4"/>
      <c r="BH456" s="10"/>
      <c r="BI456" s="4"/>
      <c r="BJ456" s="9">
        <v>5845185.71</v>
      </c>
      <c r="BK456" s="11">
        <f t="shared" si="15"/>
        <v>1</v>
      </c>
      <c r="BL456" s="12" t="s">
        <v>72</v>
      </c>
    </row>
    <row r="457" spans="1:64" ht="19.5" customHeight="1" x14ac:dyDescent="0.35">
      <c r="A457" s="3">
        <v>453</v>
      </c>
      <c r="B457" s="3" t="s">
        <v>63</v>
      </c>
      <c r="C457" s="3">
        <v>2507400</v>
      </c>
      <c r="D457" s="4" t="s">
        <v>1333</v>
      </c>
      <c r="E457" s="3" t="s">
        <v>1334</v>
      </c>
      <c r="F457" s="3" t="s">
        <v>66</v>
      </c>
      <c r="G457" s="4" t="s">
        <v>125</v>
      </c>
      <c r="H457" s="4" t="s">
        <v>358</v>
      </c>
      <c r="I457" s="4" t="s">
        <v>1335</v>
      </c>
      <c r="J457" s="4" t="s">
        <v>1336</v>
      </c>
      <c r="K457" s="4" t="s">
        <v>70</v>
      </c>
      <c r="L457" s="4">
        <v>130</v>
      </c>
      <c r="M457" s="4">
        <v>1211</v>
      </c>
      <c r="N457" s="4" t="s">
        <v>780</v>
      </c>
      <c r="O457" s="3">
        <v>2022</v>
      </c>
      <c r="P457" s="5" t="s">
        <v>72</v>
      </c>
      <c r="Q457" s="4" t="s">
        <v>1337</v>
      </c>
      <c r="R457" s="4" t="s">
        <v>74</v>
      </c>
      <c r="S457" s="6"/>
      <c r="T457" s="4" t="s">
        <v>74</v>
      </c>
      <c r="U457" s="4" t="s">
        <v>74</v>
      </c>
      <c r="V457" s="7">
        <f t="shared" si="14"/>
        <v>2252627.4900000002</v>
      </c>
      <c r="W457" s="7"/>
      <c r="X457" s="8">
        <v>2022</v>
      </c>
      <c r="Y457" s="9" t="s">
        <v>145</v>
      </c>
      <c r="Z457" s="10">
        <v>44862</v>
      </c>
      <c r="AA457" s="9">
        <v>2424505.33</v>
      </c>
      <c r="AB457" s="10">
        <v>45021</v>
      </c>
      <c r="AC457" s="9"/>
      <c r="AD457" s="10">
        <v>45406</v>
      </c>
      <c r="AE457" s="9">
        <v>-171877.83999999985</v>
      </c>
      <c r="AF457" s="10"/>
      <c r="AG457" s="9"/>
      <c r="AH457" s="10"/>
      <c r="AI457" s="9"/>
      <c r="AJ457" s="10"/>
      <c r="AK457" s="9"/>
      <c r="AL457" s="10"/>
      <c r="AM457" s="9"/>
      <c r="AN457" s="10"/>
      <c r="AO457" s="9"/>
      <c r="AP457" s="10"/>
      <c r="AQ457" s="9"/>
      <c r="AR457" s="10"/>
      <c r="AS457" s="9"/>
      <c r="AT457" s="10"/>
      <c r="AU457" s="9"/>
      <c r="AV457" s="10"/>
      <c r="AW457" s="9"/>
      <c r="AX457" s="10"/>
      <c r="AY457" s="9"/>
      <c r="AZ457" s="10"/>
      <c r="BA457" s="9"/>
      <c r="BB457" s="10"/>
      <c r="BC457" s="4"/>
      <c r="BD457" s="10"/>
      <c r="BE457" s="4"/>
      <c r="BF457" s="10"/>
      <c r="BG457" s="4"/>
      <c r="BH457" s="10"/>
      <c r="BI457" s="4"/>
      <c r="BJ457" s="9">
        <v>2252627.48</v>
      </c>
      <c r="BK457" s="11">
        <f t="shared" si="15"/>
        <v>0.99999999556073949</v>
      </c>
      <c r="BL457" s="12" t="s">
        <v>72</v>
      </c>
    </row>
    <row r="458" spans="1:64" ht="19.5" customHeight="1" x14ac:dyDescent="0.35">
      <c r="A458" s="3">
        <v>454</v>
      </c>
      <c r="B458" s="3" t="s">
        <v>63</v>
      </c>
      <c r="C458" s="3">
        <v>2537745</v>
      </c>
      <c r="D458" s="4" t="s">
        <v>1338</v>
      </c>
      <c r="E458" s="3" t="s">
        <v>1339</v>
      </c>
      <c r="F458" s="3" t="s">
        <v>66</v>
      </c>
      <c r="G458" s="4" t="s">
        <v>113</v>
      </c>
      <c r="H458" s="4" t="s">
        <v>1117</v>
      </c>
      <c r="I458" s="4" t="s">
        <v>1340</v>
      </c>
      <c r="J458" s="4" t="s">
        <v>1341</v>
      </c>
      <c r="K458" s="4" t="s">
        <v>108</v>
      </c>
      <c r="L458" s="4">
        <v>27824</v>
      </c>
      <c r="M458" s="4">
        <v>259530</v>
      </c>
      <c r="N458" s="4" t="s">
        <v>780</v>
      </c>
      <c r="O458" s="3">
        <v>2022</v>
      </c>
      <c r="P458" s="5" t="s">
        <v>122</v>
      </c>
      <c r="Q458" s="4" t="s">
        <v>601</v>
      </c>
      <c r="R458" s="4" t="s">
        <v>81</v>
      </c>
      <c r="S458" s="6">
        <v>182831.58</v>
      </c>
      <c r="T458" s="4" t="s">
        <v>74</v>
      </c>
      <c r="U458" s="4" t="s">
        <v>74</v>
      </c>
      <c r="V458" s="7">
        <f t="shared" si="14"/>
        <v>6358129.5899999999</v>
      </c>
      <c r="W458" s="7"/>
      <c r="X458" s="8">
        <v>2022</v>
      </c>
      <c r="Y458" s="9" t="s">
        <v>82</v>
      </c>
      <c r="Z458" s="10">
        <v>44889</v>
      </c>
      <c r="AA458" s="9">
        <v>6358129.5899999999</v>
      </c>
      <c r="AB458" s="10"/>
      <c r="AC458" s="9"/>
      <c r="AD458" s="10"/>
      <c r="AE458" s="9"/>
      <c r="AF458" s="10"/>
      <c r="AG458" s="9"/>
      <c r="AH458" s="10"/>
      <c r="AI458" s="9"/>
      <c r="AJ458" s="10"/>
      <c r="AK458" s="9"/>
      <c r="AL458" s="10"/>
      <c r="AM458" s="9"/>
      <c r="AN458" s="10"/>
      <c r="AO458" s="9"/>
      <c r="AP458" s="10"/>
      <c r="AQ458" s="9"/>
      <c r="AR458" s="10"/>
      <c r="AS458" s="9"/>
      <c r="AT458" s="10"/>
      <c r="AU458" s="9"/>
      <c r="AV458" s="10"/>
      <c r="AW458" s="9"/>
      <c r="AX458" s="10"/>
      <c r="AY458" s="9"/>
      <c r="AZ458" s="10"/>
      <c r="BA458" s="9"/>
      <c r="BB458" s="10"/>
      <c r="BC458" s="4"/>
      <c r="BD458" s="10"/>
      <c r="BE458" s="4"/>
      <c r="BF458" s="10"/>
      <c r="BG458" s="4"/>
      <c r="BH458" s="10"/>
      <c r="BI458" s="4"/>
      <c r="BJ458" s="9">
        <v>0</v>
      </c>
      <c r="BK458" s="11">
        <f t="shared" si="15"/>
        <v>0</v>
      </c>
      <c r="BL458" s="12" t="s">
        <v>870</v>
      </c>
    </row>
    <row r="459" spans="1:64" ht="19.5" customHeight="1" x14ac:dyDescent="0.35">
      <c r="A459" s="3">
        <v>455</v>
      </c>
      <c r="B459" s="3" t="s">
        <v>63</v>
      </c>
      <c r="C459" s="3">
        <v>2522122</v>
      </c>
      <c r="D459" s="4" t="s">
        <v>1342</v>
      </c>
      <c r="E459" s="3" t="s">
        <v>1343</v>
      </c>
      <c r="F459" s="3" t="s">
        <v>66</v>
      </c>
      <c r="G459" s="4" t="s">
        <v>125</v>
      </c>
      <c r="H459" s="4" t="s">
        <v>284</v>
      </c>
      <c r="I459" s="4" t="s">
        <v>1344</v>
      </c>
      <c r="J459" s="4" t="s">
        <v>1345</v>
      </c>
      <c r="K459" s="4" t="s">
        <v>70</v>
      </c>
      <c r="L459" s="4">
        <v>3602</v>
      </c>
      <c r="M459" s="4">
        <v>34916</v>
      </c>
      <c r="N459" s="4" t="s">
        <v>780</v>
      </c>
      <c r="O459" s="3">
        <v>2022</v>
      </c>
      <c r="P459" s="5" t="s">
        <v>122</v>
      </c>
      <c r="Q459" s="4" t="s">
        <v>840</v>
      </c>
      <c r="R459" s="4" t="s">
        <v>81</v>
      </c>
      <c r="S459" s="6">
        <v>224228.7</v>
      </c>
      <c r="T459" s="4" t="s">
        <v>74</v>
      </c>
      <c r="U459" s="4" t="s">
        <v>74</v>
      </c>
      <c r="V459" s="7">
        <f t="shared" si="14"/>
        <v>12641546.960000001</v>
      </c>
      <c r="W459" s="7"/>
      <c r="X459" s="8">
        <v>2022</v>
      </c>
      <c r="Y459" s="9" t="s">
        <v>145</v>
      </c>
      <c r="Z459" s="10">
        <v>44861</v>
      </c>
      <c r="AA459" s="9">
        <v>10740554.609999999</v>
      </c>
      <c r="AB459" s="10">
        <v>45056</v>
      </c>
      <c r="AC459" s="9">
        <v>1900992.3500000015</v>
      </c>
      <c r="AD459" s="10"/>
      <c r="AE459" s="9"/>
      <c r="AF459" s="10"/>
      <c r="AG459" s="9"/>
      <c r="AH459" s="10"/>
      <c r="AI459" s="9"/>
      <c r="AJ459" s="10"/>
      <c r="AK459" s="9"/>
      <c r="AL459" s="10"/>
      <c r="AM459" s="9"/>
      <c r="AN459" s="10"/>
      <c r="AO459" s="9"/>
      <c r="AP459" s="10"/>
      <c r="AQ459" s="9"/>
      <c r="AR459" s="10"/>
      <c r="AS459" s="9"/>
      <c r="AT459" s="10"/>
      <c r="AU459" s="9"/>
      <c r="AV459" s="10"/>
      <c r="AW459" s="9"/>
      <c r="AX459" s="10"/>
      <c r="AY459" s="9"/>
      <c r="AZ459" s="10"/>
      <c r="BA459" s="9"/>
      <c r="BB459" s="10"/>
      <c r="BC459" s="4"/>
      <c r="BD459" s="10"/>
      <c r="BE459" s="4"/>
      <c r="BF459" s="10"/>
      <c r="BG459" s="4"/>
      <c r="BH459" s="10"/>
      <c r="BI459" s="4"/>
      <c r="BJ459" s="9">
        <v>12124372.050000001</v>
      </c>
      <c r="BK459" s="11">
        <f t="shared" si="15"/>
        <v>0.95908927035303282</v>
      </c>
      <c r="BL459" s="12" t="s">
        <v>224</v>
      </c>
    </row>
    <row r="460" spans="1:64" ht="19.5" customHeight="1" x14ac:dyDescent="0.35">
      <c r="A460" s="3">
        <v>456</v>
      </c>
      <c r="B460" s="3" t="s">
        <v>63</v>
      </c>
      <c r="C460" s="3">
        <v>2475214</v>
      </c>
      <c r="D460" s="4" t="s">
        <v>1346</v>
      </c>
      <c r="E460" s="3" t="s">
        <v>579</v>
      </c>
      <c r="F460" s="3" t="s">
        <v>66</v>
      </c>
      <c r="G460" s="4" t="s">
        <v>198</v>
      </c>
      <c r="H460" s="4" t="s">
        <v>199</v>
      </c>
      <c r="I460" s="4" t="s">
        <v>580</v>
      </c>
      <c r="J460" s="4" t="s">
        <v>581</v>
      </c>
      <c r="K460" s="4" t="s">
        <v>85</v>
      </c>
      <c r="L460" s="4">
        <v>1363</v>
      </c>
      <c r="M460" s="4">
        <v>12911</v>
      </c>
      <c r="N460" s="4" t="s">
        <v>780</v>
      </c>
      <c r="O460" s="3">
        <v>2022</v>
      </c>
      <c r="P460" s="5" t="s">
        <v>122</v>
      </c>
      <c r="Q460" s="4" t="s">
        <v>1185</v>
      </c>
      <c r="R460" s="4" t="s">
        <v>81</v>
      </c>
      <c r="S460" s="6">
        <v>125338.2</v>
      </c>
      <c r="T460" s="4" t="s">
        <v>74</v>
      </c>
      <c r="U460" s="4" t="s">
        <v>74</v>
      </c>
      <c r="V460" s="7">
        <f t="shared" si="14"/>
        <v>11812208.789999999</v>
      </c>
      <c r="W460" s="7"/>
      <c r="X460" s="8">
        <v>2022</v>
      </c>
      <c r="Y460" s="9" t="s">
        <v>82</v>
      </c>
      <c r="Z460" s="10">
        <v>44886</v>
      </c>
      <c r="AA460" s="9">
        <v>6497875.1399999997</v>
      </c>
      <c r="AB460" s="10">
        <v>45604</v>
      </c>
      <c r="AC460" s="9">
        <v>3225123.3400000008</v>
      </c>
      <c r="AD460" s="10">
        <v>45912</v>
      </c>
      <c r="AE460" s="9">
        <v>116047.95999999903</v>
      </c>
      <c r="AF460" s="10">
        <v>45939</v>
      </c>
      <c r="AG460" s="9"/>
      <c r="AH460" s="10">
        <v>45972</v>
      </c>
      <c r="AI460" s="9">
        <v>1973162.3499999996</v>
      </c>
      <c r="AJ460" s="10"/>
      <c r="AK460" s="9"/>
      <c r="AL460" s="10"/>
      <c r="AM460" s="9"/>
      <c r="AN460" s="10"/>
      <c r="AO460" s="9"/>
      <c r="AP460" s="10"/>
      <c r="AQ460" s="9"/>
      <c r="AR460" s="10"/>
      <c r="AS460" s="9"/>
      <c r="AT460" s="10"/>
      <c r="AU460" s="9"/>
      <c r="AV460" s="10"/>
      <c r="AW460" s="9"/>
      <c r="AX460" s="10"/>
      <c r="AY460" s="9"/>
      <c r="AZ460" s="10"/>
      <c r="BA460" s="9"/>
      <c r="BB460" s="10"/>
      <c r="BC460" s="4"/>
      <c r="BD460" s="10"/>
      <c r="BE460" s="4"/>
      <c r="BF460" s="10"/>
      <c r="BG460" s="4"/>
      <c r="BH460" s="10"/>
      <c r="BI460" s="4"/>
      <c r="BJ460" s="9">
        <v>11359106.09</v>
      </c>
      <c r="BK460" s="11">
        <f t="shared" si="15"/>
        <v>0.96164115382183324</v>
      </c>
      <c r="BL460" s="12" t="s">
        <v>2899</v>
      </c>
    </row>
    <row r="461" spans="1:64" ht="19.5" customHeight="1" x14ac:dyDescent="0.35">
      <c r="A461" s="3">
        <v>457</v>
      </c>
      <c r="B461" s="3" t="s">
        <v>63</v>
      </c>
      <c r="C461" s="3">
        <v>2508478</v>
      </c>
      <c r="D461" s="4" t="s">
        <v>1348</v>
      </c>
      <c r="E461" s="3" t="s">
        <v>1146</v>
      </c>
      <c r="F461" s="3" t="s">
        <v>66</v>
      </c>
      <c r="G461" s="4" t="s">
        <v>246</v>
      </c>
      <c r="H461" s="4" t="s">
        <v>1147</v>
      </c>
      <c r="I461" s="4"/>
      <c r="J461" s="4" t="s">
        <v>1148</v>
      </c>
      <c r="K461" s="4" t="s">
        <v>116</v>
      </c>
      <c r="L461" s="4">
        <v>325</v>
      </c>
      <c r="M461" s="4">
        <v>3410</v>
      </c>
      <c r="N461" s="4" t="s">
        <v>780</v>
      </c>
      <c r="O461" s="3">
        <v>2022</v>
      </c>
      <c r="P461" s="5" t="s">
        <v>72</v>
      </c>
      <c r="Q461" s="4" t="s">
        <v>1349</v>
      </c>
      <c r="R461" s="4" t="s">
        <v>81</v>
      </c>
      <c r="S461" s="6">
        <v>303354.99</v>
      </c>
      <c r="T461" s="4" t="s">
        <v>74</v>
      </c>
      <c r="U461" s="4" t="s">
        <v>74</v>
      </c>
      <c r="V461" s="7">
        <f t="shared" si="14"/>
        <v>19883575.600000001</v>
      </c>
      <c r="W461" s="7"/>
      <c r="X461" s="8">
        <v>2022</v>
      </c>
      <c r="Y461" s="9" t="s">
        <v>82</v>
      </c>
      <c r="Z461" s="10">
        <v>44868</v>
      </c>
      <c r="AA461" s="9">
        <v>15566000.57</v>
      </c>
      <c r="AB461" s="10">
        <v>44922</v>
      </c>
      <c r="AC461" s="9">
        <v>4317575.0300000012</v>
      </c>
      <c r="AD461" s="10">
        <v>45138</v>
      </c>
      <c r="AE461" s="9"/>
      <c r="AF461" s="10">
        <v>44965</v>
      </c>
      <c r="AG461" s="9"/>
      <c r="AH461" s="10"/>
      <c r="AI461" s="9"/>
      <c r="AJ461" s="10"/>
      <c r="AK461" s="9"/>
      <c r="AL461" s="10"/>
      <c r="AM461" s="9"/>
      <c r="AN461" s="10"/>
      <c r="AO461" s="9"/>
      <c r="AP461" s="10"/>
      <c r="AQ461" s="9"/>
      <c r="AR461" s="10"/>
      <c r="AS461" s="9"/>
      <c r="AT461" s="10"/>
      <c r="AU461" s="9"/>
      <c r="AV461" s="10"/>
      <c r="AW461" s="9"/>
      <c r="AX461" s="10"/>
      <c r="AY461" s="9"/>
      <c r="AZ461" s="10"/>
      <c r="BA461" s="9"/>
      <c r="BB461" s="10"/>
      <c r="BC461" s="4"/>
      <c r="BD461" s="10"/>
      <c r="BE461" s="4"/>
      <c r="BF461" s="10"/>
      <c r="BG461" s="4"/>
      <c r="BH461" s="10"/>
      <c r="BI461" s="4"/>
      <c r="BJ461" s="9">
        <v>19883575.600000001</v>
      </c>
      <c r="BK461" s="11">
        <f t="shared" si="15"/>
        <v>1</v>
      </c>
      <c r="BL461" s="12" t="s">
        <v>72</v>
      </c>
    </row>
    <row r="462" spans="1:64" ht="19.5" customHeight="1" x14ac:dyDescent="0.35">
      <c r="A462" s="3">
        <v>458</v>
      </c>
      <c r="B462" s="3" t="s">
        <v>63</v>
      </c>
      <c r="C462" s="3">
        <v>2501540</v>
      </c>
      <c r="D462" s="4" t="s">
        <v>1350</v>
      </c>
      <c r="E462" s="3" t="s">
        <v>1351</v>
      </c>
      <c r="F462" s="3" t="s">
        <v>66</v>
      </c>
      <c r="G462" s="4" t="s">
        <v>67</v>
      </c>
      <c r="H462" s="4" t="s">
        <v>1352</v>
      </c>
      <c r="I462" s="4" t="s">
        <v>1353</v>
      </c>
      <c r="J462" s="4" t="s">
        <v>1354</v>
      </c>
      <c r="K462" s="4" t="s">
        <v>108</v>
      </c>
      <c r="L462" s="4">
        <v>30333</v>
      </c>
      <c r="M462" s="4">
        <v>306913</v>
      </c>
      <c r="N462" s="4" t="s">
        <v>780</v>
      </c>
      <c r="O462" s="3">
        <v>2022</v>
      </c>
      <c r="P462" s="5" t="s">
        <v>122</v>
      </c>
      <c r="Q462" s="4" t="s">
        <v>601</v>
      </c>
      <c r="R462" s="4" t="s">
        <v>81</v>
      </c>
      <c r="S462" s="6">
        <v>196938.21</v>
      </c>
      <c r="T462" s="4" t="s">
        <v>81</v>
      </c>
      <c r="U462" s="4" t="s">
        <v>74</v>
      </c>
      <c r="V462" s="7">
        <f t="shared" si="14"/>
        <v>8064463.2800000003</v>
      </c>
      <c r="W462" s="7"/>
      <c r="X462" s="8">
        <v>2022</v>
      </c>
      <c r="Y462" s="9" t="s">
        <v>110</v>
      </c>
      <c r="Z462" s="10">
        <v>44924</v>
      </c>
      <c r="AA462" s="9">
        <v>5723266.3300000001</v>
      </c>
      <c r="AB462" s="10">
        <v>45835</v>
      </c>
      <c r="AC462" s="9">
        <v>2341196.9500000002</v>
      </c>
      <c r="AD462" s="10"/>
      <c r="AE462" s="9"/>
      <c r="AF462" s="10"/>
      <c r="AG462" s="9"/>
      <c r="AH462" s="10"/>
      <c r="AI462" s="9"/>
      <c r="AJ462" s="10"/>
      <c r="AK462" s="9"/>
      <c r="AL462" s="10"/>
      <c r="AM462" s="9"/>
      <c r="AN462" s="10"/>
      <c r="AO462" s="9"/>
      <c r="AP462" s="10"/>
      <c r="AQ462" s="9"/>
      <c r="AR462" s="10"/>
      <c r="AS462" s="9"/>
      <c r="AT462" s="10"/>
      <c r="AU462" s="9"/>
      <c r="AV462" s="10"/>
      <c r="AW462" s="9"/>
      <c r="AX462" s="10"/>
      <c r="AY462" s="9"/>
      <c r="AZ462" s="10"/>
      <c r="BA462" s="9"/>
      <c r="BB462" s="10"/>
      <c r="BC462" s="4"/>
      <c r="BD462" s="10"/>
      <c r="BE462" s="4"/>
      <c r="BF462" s="10"/>
      <c r="BG462" s="4"/>
      <c r="BH462" s="10"/>
      <c r="BI462" s="4"/>
      <c r="BJ462" s="9">
        <v>0</v>
      </c>
      <c r="BK462" s="11">
        <f t="shared" si="15"/>
        <v>0</v>
      </c>
      <c r="BL462" s="12" t="s">
        <v>870</v>
      </c>
    </row>
    <row r="463" spans="1:64" ht="19.5" customHeight="1" x14ac:dyDescent="0.35">
      <c r="A463" s="3">
        <v>459</v>
      </c>
      <c r="B463" s="3" t="s">
        <v>63</v>
      </c>
      <c r="C463" s="3">
        <v>2338187</v>
      </c>
      <c r="D463" s="4" t="s">
        <v>1355</v>
      </c>
      <c r="E463" s="3" t="s">
        <v>636</v>
      </c>
      <c r="F463" s="3" t="s">
        <v>132</v>
      </c>
      <c r="G463" s="4" t="s">
        <v>78</v>
      </c>
      <c r="H463" s="4" t="s">
        <v>1356</v>
      </c>
      <c r="I463" s="4" t="s">
        <v>1356</v>
      </c>
      <c r="J463" s="4" t="s">
        <v>637</v>
      </c>
      <c r="K463" s="4" t="s">
        <v>190</v>
      </c>
      <c r="L463" s="4">
        <v>93875</v>
      </c>
      <c r="M463" s="4">
        <v>93875</v>
      </c>
      <c r="N463" s="4" t="s">
        <v>780</v>
      </c>
      <c r="O463" s="3">
        <v>2022</v>
      </c>
      <c r="P463" s="5" t="s">
        <v>72</v>
      </c>
      <c r="Q463" s="4" t="s">
        <v>1357</v>
      </c>
      <c r="R463" s="4" t="s">
        <v>74</v>
      </c>
      <c r="S463" s="6"/>
      <c r="T463" s="4" t="s">
        <v>74</v>
      </c>
      <c r="U463" s="4" t="s">
        <v>74</v>
      </c>
      <c r="V463" s="7">
        <f t="shared" si="14"/>
        <v>36164977.079999998</v>
      </c>
      <c r="W463" s="7"/>
      <c r="X463" s="8">
        <v>2022</v>
      </c>
      <c r="Y463" s="9" t="s">
        <v>82</v>
      </c>
      <c r="Z463" s="10">
        <v>44890</v>
      </c>
      <c r="AA463" s="9">
        <v>28050233.91</v>
      </c>
      <c r="AB463" s="10">
        <v>45366</v>
      </c>
      <c r="AC463" s="9">
        <v>2397723.77</v>
      </c>
      <c r="AD463" s="10">
        <v>45625</v>
      </c>
      <c r="AE463" s="9">
        <v>5717019.3999999985</v>
      </c>
      <c r="AF463" s="10"/>
      <c r="AG463" s="9"/>
      <c r="AH463" s="10"/>
      <c r="AI463" s="9"/>
      <c r="AJ463" s="10"/>
      <c r="AK463" s="9"/>
      <c r="AL463" s="10"/>
      <c r="AM463" s="9"/>
      <c r="AN463" s="10"/>
      <c r="AO463" s="9"/>
      <c r="AP463" s="10"/>
      <c r="AQ463" s="9"/>
      <c r="AR463" s="10"/>
      <c r="AS463" s="9"/>
      <c r="AT463" s="10"/>
      <c r="AU463" s="9"/>
      <c r="AV463" s="10"/>
      <c r="AW463" s="9"/>
      <c r="AX463" s="10"/>
      <c r="AY463" s="9"/>
      <c r="AZ463" s="10"/>
      <c r="BA463" s="9"/>
      <c r="BB463" s="10"/>
      <c r="BC463" s="4"/>
      <c r="BD463" s="10"/>
      <c r="BE463" s="4"/>
      <c r="BF463" s="10"/>
      <c r="BG463" s="4"/>
      <c r="BH463" s="10"/>
      <c r="BI463" s="4"/>
      <c r="BJ463" s="9">
        <v>36164977.079999998</v>
      </c>
      <c r="BK463" s="11">
        <f t="shared" si="15"/>
        <v>1</v>
      </c>
      <c r="BL463" s="12" t="s">
        <v>72</v>
      </c>
    </row>
    <row r="464" spans="1:64" ht="19.5" customHeight="1" x14ac:dyDescent="0.35">
      <c r="A464" s="3">
        <v>460</v>
      </c>
      <c r="B464" s="3" t="s">
        <v>63</v>
      </c>
      <c r="C464" s="3">
        <v>2552680</v>
      </c>
      <c r="D464" s="4" t="s">
        <v>1358</v>
      </c>
      <c r="E464" s="3" t="s">
        <v>1261</v>
      </c>
      <c r="F464" s="3" t="s">
        <v>66</v>
      </c>
      <c r="G464" s="4" t="s">
        <v>99</v>
      </c>
      <c r="H464" s="4" t="s">
        <v>205</v>
      </c>
      <c r="I464" s="4" t="s">
        <v>1262</v>
      </c>
      <c r="J464" s="4" t="s">
        <v>1263</v>
      </c>
      <c r="K464" s="4" t="s">
        <v>116</v>
      </c>
      <c r="L464" s="4">
        <v>1130</v>
      </c>
      <c r="M464" s="4">
        <v>11286</v>
      </c>
      <c r="N464" s="4" t="s">
        <v>780</v>
      </c>
      <c r="O464" s="3">
        <v>2022</v>
      </c>
      <c r="P464" s="5" t="s">
        <v>122</v>
      </c>
      <c r="Q464" s="4" t="s">
        <v>601</v>
      </c>
      <c r="R464" s="4" t="s">
        <v>81</v>
      </c>
      <c r="S464" s="6">
        <v>202829.36</v>
      </c>
      <c r="T464" s="4" t="s">
        <v>74</v>
      </c>
      <c r="U464" s="4" t="s">
        <v>74</v>
      </c>
      <c r="V464" s="7">
        <f t="shared" si="14"/>
        <v>7979967.5499999998</v>
      </c>
      <c r="W464" s="7"/>
      <c r="X464" s="8">
        <v>2022</v>
      </c>
      <c r="Y464" s="9" t="s">
        <v>110</v>
      </c>
      <c r="Z464" s="10">
        <v>44923</v>
      </c>
      <c r="AA464" s="9">
        <v>7979967.5499999998</v>
      </c>
      <c r="AB464" s="10"/>
      <c r="AC464" s="9"/>
      <c r="AD464" s="10"/>
      <c r="AE464" s="9"/>
      <c r="AF464" s="10"/>
      <c r="AG464" s="9"/>
      <c r="AH464" s="10"/>
      <c r="AI464" s="9"/>
      <c r="AJ464" s="10"/>
      <c r="AK464" s="9"/>
      <c r="AL464" s="10"/>
      <c r="AM464" s="9"/>
      <c r="AN464" s="10"/>
      <c r="AO464" s="9"/>
      <c r="AP464" s="10"/>
      <c r="AQ464" s="9"/>
      <c r="AR464" s="10"/>
      <c r="AS464" s="9"/>
      <c r="AT464" s="10"/>
      <c r="AU464" s="9"/>
      <c r="AV464" s="10"/>
      <c r="AW464" s="9"/>
      <c r="AX464" s="10"/>
      <c r="AY464" s="9"/>
      <c r="AZ464" s="10"/>
      <c r="BA464" s="9"/>
      <c r="BB464" s="10"/>
      <c r="BC464" s="4"/>
      <c r="BD464" s="10"/>
      <c r="BE464" s="4"/>
      <c r="BF464" s="10"/>
      <c r="BG464" s="4"/>
      <c r="BH464" s="10"/>
      <c r="BI464" s="4"/>
      <c r="BJ464" s="9">
        <v>6669592.5299999993</v>
      </c>
      <c r="BK464" s="11">
        <f t="shared" si="15"/>
        <v>0.83579193627172077</v>
      </c>
      <c r="BL464" s="12" t="s">
        <v>2900</v>
      </c>
    </row>
    <row r="465" spans="1:64" ht="19.5" customHeight="1" x14ac:dyDescent="0.35">
      <c r="A465" s="3">
        <v>461</v>
      </c>
      <c r="B465" s="3" t="s">
        <v>63</v>
      </c>
      <c r="C465" s="3">
        <v>2548192</v>
      </c>
      <c r="D465" s="4" t="s">
        <v>1359</v>
      </c>
      <c r="E465" s="3" t="s">
        <v>1360</v>
      </c>
      <c r="F465" s="3" t="s">
        <v>66</v>
      </c>
      <c r="G465" s="4" t="s">
        <v>67</v>
      </c>
      <c r="H465" s="4" t="s">
        <v>1267</v>
      </c>
      <c r="I465" s="4" t="s">
        <v>1361</v>
      </c>
      <c r="J465" s="4" t="s">
        <v>1362</v>
      </c>
      <c r="K465" s="4" t="s">
        <v>108</v>
      </c>
      <c r="L465" s="4">
        <v>29297</v>
      </c>
      <c r="M465" s="4">
        <v>281585</v>
      </c>
      <c r="N465" s="4" t="s">
        <v>780</v>
      </c>
      <c r="O465" s="3">
        <v>2022</v>
      </c>
      <c r="P465" s="5" t="s">
        <v>72</v>
      </c>
      <c r="Q465" s="4" t="s">
        <v>1332</v>
      </c>
      <c r="R465" s="4" t="s">
        <v>81</v>
      </c>
      <c r="S465" s="6">
        <v>80448.47</v>
      </c>
      <c r="T465" s="4" t="s">
        <v>74</v>
      </c>
      <c r="U465" s="4" t="s">
        <v>74</v>
      </c>
      <c r="V465" s="7">
        <f t="shared" si="14"/>
        <v>4279321.4300000006</v>
      </c>
      <c r="W465" s="7"/>
      <c r="X465" s="8">
        <v>2022</v>
      </c>
      <c r="Y465" s="9" t="s">
        <v>110</v>
      </c>
      <c r="Z465" s="10">
        <v>44902</v>
      </c>
      <c r="AA465" s="9">
        <v>3821981.88</v>
      </c>
      <c r="AB465" s="10">
        <v>45057</v>
      </c>
      <c r="AC465" s="9">
        <v>411707.58000000007</v>
      </c>
      <c r="AD465" s="10">
        <v>45596</v>
      </c>
      <c r="AE465" s="9">
        <v>45631.970000000671</v>
      </c>
      <c r="AF465" s="10"/>
      <c r="AG465" s="9"/>
      <c r="AH465" s="10"/>
      <c r="AI465" s="9"/>
      <c r="AJ465" s="10"/>
      <c r="AK465" s="9"/>
      <c r="AL465" s="10"/>
      <c r="AM465" s="9"/>
      <c r="AN465" s="10"/>
      <c r="AO465" s="9"/>
      <c r="AP465" s="10"/>
      <c r="AQ465" s="9"/>
      <c r="AR465" s="10"/>
      <c r="AS465" s="9"/>
      <c r="AT465" s="10"/>
      <c r="AU465" s="9"/>
      <c r="AV465" s="10"/>
      <c r="AW465" s="9"/>
      <c r="AX465" s="10"/>
      <c r="AY465" s="9"/>
      <c r="AZ465" s="10"/>
      <c r="BA465" s="9"/>
      <c r="BB465" s="10"/>
      <c r="BC465" s="4"/>
      <c r="BD465" s="10"/>
      <c r="BE465" s="4"/>
      <c r="BF465" s="10"/>
      <c r="BG465" s="4"/>
      <c r="BH465" s="10"/>
      <c r="BI465" s="4"/>
      <c r="BJ465" s="9">
        <v>4279321.43</v>
      </c>
      <c r="BK465" s="11">
        <f t="shared" si="15"/>
        <v>0.99999999999999978</v>
      </c>
      <c r="BL465" s="12" t="s">
        <v>72</v>
      </c>
    </row>
    <row r="466" spans="1:64" ht="19.5" customHeight="1" x14ac:dyDescent="0.35">
      <c r="A466" s="3">
        <v>462</v>
      </c>
      <c r="B466" s="3" t="s">
        <v>63</v>
      </c>
      <c r="C466" s="3">
        <v>2513221</v>
      </c>
      <c r="D466" s="4" t="s">
        <v>1363</v>
      </c>
      <c r="E466" s="3" t="s">
        <v>1364</v>
      </c>
      <c r="F466" s="3" t="s">
        <v>132</v>
      </c>
      <c r="G466" s="4" t="s">
        <v>67</v>
      </c>
      <c r="H466" s="4" t="s">
        <v>67</v>
      </c>
      <c r="I466" s="4" t="s">
        <v>1365</v>
      </c>
      <c r="J466" s="4" t="s">
        <v>1366</v>
      </c>
      <c r="K466" s="4" t="s">
        <v>70</v>
      </c>
      <c r="L466" s="4">
        <v>2454</v>
      </c>
      <c r="M466" s="4">
        <v>23262</v>
      </c>
      <c r="N466" s="4" t="s">
        <v>780</v>
      </c>
      <c r="O466" s="3">
        <v>2022</v>
      </c>
      <c r="P466" s="5" t="s">
        <v>122</v>
      </c>
      <c r="Q466" s="4" t="s">
        <v>1367</v>
      </c>
      <c r="R466" s="4" t="s">
        <v>81</v>
      </c>
      <c r="S466" s="6">
        <v>104725.45</v>
      </c>
      <c r="T466" s="4" t="s">
        <v>81</v>
      </c>
      <c r="U466" s="4" t="s">
        <v>74</v>
      </c>
      <c r="V466" s="7">
        <f t="shared" si="14"/>
        <v>6508879.0200000005</v>
      </c>
      <c r="W466" s="7"/>
      <c r="X466" s="8">
        <v>2022</v>
      </c>
      <c r="Y466" s="9" t="s">
        <v>82</v>
      </c>
      <c r="Z466" s="10">
        <v>44895</v>
      </c>
      <c r="AA466" s="9">
        <v>4373099.9000000004</v>
      </c>
      <c r="AB466" s="10">
        <v>45373</v>
      </c>
      <c r="AC466" s="9">
        <v>370496.40999999922</v>
      </c>
      <c r="AD466" s="10">
        <v>45929</v>
      </c>
      <c r="AE466" s="9">
        <v>1765282.7100000009</v>
      </c>
      <c r="AF466" s="10"/>
      <c r="AG466" s="9"/>
      <c r="AH466" s="10"/>
      <c r="AI466" s="9"/>
      <c r="AJ466" s="10"/>
      <c r="AK466" s="9"/>
      <c r="AL466" s="10"/>
      <c r="AM466" s="9"/>
      <c r="AN466" s="10"/>
      <c r="AO466" s="9"/>
      <c r="AP466" s="10"/>
      <c r="AQ466" s="9"/>
      <c r="AR466" s="10"/>
      <c r="AS466" s="9"/>
      <c r="AT466" s="10"/>
      <c r="AU466" s="9"/>
      <c r="AV466" s="10"/>
      <c r="AW466" s="9"/>
      <c r="AX466" s="10"/>
      <c r="AY466" s="9"/>
      <c r="AZ466" s="10"/>
      <c r="BA466" s="9"/>
      <c r="BB466" s="10"/>
      <c r="BC466" s="4"/>
      <c r="BD466" s="10"/>
      <c r="BE466" s="4"/>
      <c r="BF466" s="10"/>
      <c r="BG466" s="4"/>
      <c r="BH466" s="10"/>
      <c r="BI466" s="4"/>
      <c r="BJ466" s="9">
        <v>0</v>
      </c>
      <c r="BK466" s="11">
        <f t="shared" si="15"/>
        <v>0</v>
      </c>
      <c r="BL466" s="12" t="s">
        <v>2899</v>
      </c>
    </row>
    <row r="467" spans="1:64" ht="19.5" customHeight="1" x14ac:dyDescent="0.35">
      <c r="A467" s="3">
        <v>463</v>
      </c>
      <c r="B467" s="3" t="s">
        <v>63</v>
      </c>
      <c r="C467" s="3">
        <v>2522870</v>
      </c>
      <c r="D467" s="4" t="s">
        <v>1368</v>
      </c>
      <c r="E467" s="3" t="s">
        <v>776</v>
      </c>
      <c r="F467" s="3" t="s">
        <v>66</v>
      </c>
      <c r="G467" s="4" t="s">
        <v>246</v>
      </c>
      <c r="H467" s="4" t="s">
        <v>777</v>
      </c>
      <c r="I467" s="4" t="s">
        <v>778</v>
      </c>
      <c r="J467" s="4" t="s">
        <v>779</v>
      </c>
      <c r="K467" s="4" t="s">
        <v>301</v>
      </c>
      <c r="L467" s="4">
        <v>1832</v>
      </c>
      <c r="M467" s="4">
        <v>18118</v>
      </c>
      <c r="N467" s="4" t="s">
        <v>780</v>
      </c>
      <c r="O467" s="3">
        <v>2022</v>
      </c>
      <c r="P467" s="5" t="s">
        <v>122</v>
      </c>
      <c r="Q467" s="4" t="s">
        <v>1369</v>
      </c>
      <c r="R467" s="4" t="s">
        <v>81</v>
      </c>
      <c r="S467" s="6">
        <v>20362.150000000001</v>
      </c>
      <c r="T467" s="4" t="s">
        <v>74</v>
      </c>
      <c r="U467" s="4" t="s">
        <v>74</v>
      </c>
      <c r="V467" s="7">
        <f t="shared" si="14"/>
        <v>5359422.3499999996</v>
      </c>
      <c r="W467" s="7"/>
      <c r="X467" s="8">
        <v>2022</v>
      </c>
      <c r="Y467" s="9" t="s">
        <v>110</v>
      </c>
      <c r="Z467" s="10">
        <v>44911</v>
      </c>
      <c r="AA467" s="9">
        <v>5359422.3499999996</v>
      </c>
      <c r="AB467" s="10"/>
      <c r="AC467" s="9"/>
      <c r="AD467" s="10"/>
      <c r="AE467" s="9"/>
      <c r="AF467" s="10"/>
      <c r="AG467" s="9"/>
      <c r="AH467" s="10"/>
      <c r="AI467" s="9"/>
      <c r="AJ467" s="10"/>
      <c r="AK467" s="9"/>
      <c r="AL467" s="10"/>
      <c r="AM467" s="9"/>
      <c r="AN467" s="10"/>
      <c r="AO467" s="9"/>
      <c r="AP467" s="10"/>
      <c r="AQ467" s="9"/>
      <c r="AR467" s="10"/>
      <c r="AS467" s="9"/>
      <c r="AT467" s="10"/>
      <c r="AU467" s="9"/>
      <c r="AV467" s="10"/>
      <c r="AW467" s="9"/>
      <c r="AX467" s="10"/>
      <c r="AY467" s="9"/>
      <c r="AZ467" s="10"/>
      <c r="BA467" s="9"/>
      <c r="BB467" s="10"/>
      <c r="BC467" s="4"/>
      <c r="BD467" s="10"/>
      <c r="BE467" s="4"/>
      <c r="BF467" s="10"/>
      <c r="BG467" s="4"/>
      <c r="BH467" s="10"/>
      <c r="BI467" s="4"/>
      <c r="BJ467" s="9">
        <v>0</v>
      </c>
      <c r="BK467" s="11">
        <f t="shared" si="15"/>
        <v>0</v>
      </c>
      <c r="BL467" s="12" t="s">
        <v>870</v>
      </c>
    </row>
    <row r="468" spans="1:64" ht="19.5" customHeight="1" x14ac:dyDescent="0.35">
      <c r="A468" s="3">
        <v>464</v>
      </c>
      <c r="B468" s="3" t="s">
        <v>63</v>
      </c>
      <c r="C468" s="3">
        <v>2440360</v>
      </c>
      <c r="D468" s="4" t="s">
        <v>1370</v>
      </c>
      <c r="E468" s="3" t="s">
        <v>748</v>
      </c>
      <c r="F468" s="3" t="s">
        <v>132</v>
      </c>
      <c r="G468" s="4" t="s">
        <v>246</v>
      </c>
      <c r="H468" s="4" t="s">
        <v>1371</v>
      </c>
      <c r="I468" s="4"/>
      <c r="J468" s="4" t="s">
        <v>749</v>
      </c>
      <c r="K468" s="4" t="s">
        <v>116</v>
      </c>
      <c r="L468" s="4">
        <v>88</v>
      </c>
      <c r="M468" s="4">
        <v>728</v>
      </c>
      <c r="N468" s="4" t="s">
        <v>780</v>
      </c>
      <c r="O468" s="3">
        <v>2022</v>
      </c>
      <c r="P468" s="5" t="s">
        <v>122</v>
      </c>
      <c r="Q468" s="4" t="s">
        <v>1372</v>
      </c>
      <c r="R468" s="4" t="s">
        <v>81</v>
      </c>
      <c r="S468" s="6">
        <v>140176</v>
      </c>
      <c r="T468" s="4" t="s">
        <v>74</v>
      </c>
      <c r="U468" s="4" t="s">
        <v>74</v>
      </c>
      <c r="V468" s="7">
        <f t="shared" si="14"/>
        <v>16915339.149999999</v>
      </c>
      <c r="W468" s="7"/>
      <c r="X468" s="8">
        <v>2023</v>
      </c>
      <c r="Y468" s="9" t="s">
        <v>102</v>
      </c>
      <c r="Z468" s="10">
        <v>45056</v>
      </c>
      <c r="AA468" s="9">
        <v>8263016.7800000003</v>
      </c>
      <c r="AB468" s="10"/>
      <c r="AC468" s="9"/>
      <c r="AD468" s="10">
        <v>45260</v>
      </c>
      <c r="AE468" s="9">
        <v>8652322.3699999973</v>
      </c>
      <c r="AF468" s="10"/>
      <c r="AG468" s="9"/>
      <c r="AH468" s="10"/>
      <c r="AI468" s="9"/>
      <c r="AJ468" s="10"/>
      <c r="AK468" s="9"/>
      <c r="AL468" s="10"/>
      <c r="AM468" s="9"/>
      <c r="AN468" s="10"/>
      <c r="AO468" s="9"/>
      <c r="AP468" s="10"/>
      <c r="AQ468" s="9"/>
      <c r="AR468" s="10"/>
      <c r="AS468" s="9"/>
      <c r="AT468" s="10"/>
      <c r="AU468" s="9"/>
      <c r="AV468" s="10"/>
      <c r="AW468" s="9"/>
      <c r="AX468" s="10"/>
      <c r="AY468" s="9"/>
      <c r="AZ468" s="10"/>
      <c r="BA468" s="9"/>
      <c r="BB468" s="10"/>
      <c r="BC468" s="4"/>
      <c r="BD468" s="10"/>
      <c r="BE468" s="4"/>
      <c r="BF468" s="10"/>
      <c r="BG468" s="4"/>
      <c r="BH468" s="10"/>
      <c r="BI468" s="4"/>
      <c r="BJ468" s="9">
        <v>0</v>
      </c>
      <c r="BK468" s="11">
        <f t="shared" si="15"/>
        <v>0</v>
      </c>
      <c r="BL468" s="12" t="s">
        <v>870</v>
      </c>
    </row>
    <row r="469" spans="1:64" ht="19.5" customHeight="1" x14ac:dyDescent="0.35">
      <c r="A469" s="3">
        <v>465</v>
      </c>
      <c r="B469" s="3" t="s">
        <v>63</v>
      </c>
      <c r="C469" s="3">
        <v>2250933</v>
      </c>
      <c r="D469" s="4" t="s">
        <v>1373</v>
      </c>
      <c r="E469" s="3" t="s">
        <v>636</v>
      </c>
      <c r="F469" s="3" t="s">
        <v>132</v>
      </c>
      <c r="G469" s="4" t="s">
        <v>78</v>
      </c>
      <c r="H469" s="4"/>
      <c r="I469" s="4"/>
      <c r="J469" s="4" t="s">
        <v>637</v>
      </c>
      <c r="K469" s="4" t="s">
        <v>301</v>
      </c>
      <c r="L469" s="4">
        <v>67672</v>
      </c>
      <c r="M469" s="4">
        <v>67672</v>
      </c>
      <c r="N469" s="4" t="s">
        <v>780</v>
      </c>
      <c r="O469" s="3">
        <v>2022</v>
      </c>
      <c r="P469" s="5" t="s">
        <v>122</v>
      </c>
      <c r="Q469" s="4" t="s">
        <v>80</v>
      </c>
      <c r="R469" s="4" t="s">
        <v>1374</v>
      </c>
      <c r="S469" s="6">
        <v>88958.47</v>
      </c>
      <c r="T469" s="4" t="s">
        <v>81</v>
      </c>
      <c r="U469" s="4" t="s">
        <v>74</v>
      </c>
      <c r="V469" s="7">
        <f t="shared" si="14"/>
        <v>9699303.3300000001</v>
      </c>
      <c r="W469" s="7"/>
      <c r="X469" s="8">
        <v>2023</v>
      </c>
      <c r="Y469" s="9" t="s">
        <v>208</v>
      </c>
      <c r="Z469" s="10">
        <v>44951</v>
      </c>
      <c r="AA469" s="9">
        <v>9407528.2599999998</v>
      </c>
      <c r="AB469" s="10">
        <v>45621</v>
      </c>
      <c r="AC469" s="9">
        <v>291775.0700000003</v>
      </c>
      <c r="AD469" s="10"/>
      <c r="AE469" s="9"/>
      <c r="AF469" s="10"/>
      <c r="AG469" s="9"/>
      <c r="AH469" s="10"/>
      <c r="AI469" s="9"/>
      <c r="AJ469" s="10"/>
      <c r="AK469" s="9"/>
      <c r="AL469" s="10"/>
      <c r="AM469" s="9"/>
      <c r="AN469" s="10"/>
      <c r="AO469" s="9"/>
      <c r="AP469" s="10"/>
      <c r="AQ469" s="9"/>
      <c r="AR469" s="10"/>
      <c r="AS469" s="9"/>
      <c r="AT469" s="10"/>
      <c r="AU469" s="9"/>
      <c r="AV469" s="10"/>
      <c r="AW469" s="9"/>
      <c r="AX469" s="10"/>
      <c r="AY469" s="9"/>
      <c r="AZ469" s="10"/>
      <c r="BA469" s="9"/>
      <c r="BB469" s="10"/>
      <c r="BC469" s="4"/>
      <c r="BD469" s="10"/>
      <c r="BE469" s="4"/>
      <c r="BF469" s="10"/>
      <c r="BG469" s="4"/>
      <c r="BH469" s="10"/>
      <c r="BI469" s="4"/>
      <c r="BJ469" s="9">
        <v>9300314.7100000009</v>
      </c>
      <c r="BK469" s="11">
        <f t="shared" si="15"/>
        <v>0.95886419813617696</v>
      </c>
      <c r="BL469" s="12" t="s">
        <v>224</v>
      </c>
    </row>
    <row r="470" spans="1:64" ht="19.5" customHeight="1" x14ac:dyDescent="0.35">
      <c r="A470" s="3">
        <v>466</v>
      </c>
      <c r="B470" s="3" t="s">
        <v>63</v>
      </c>
      <c r="C470" s="3">
        <v>2291816</v>
      </c>
      <c r="D470" s="4" t="s">
        <v>1375</v>
      </c>
      <c r="E470" s="3" t="s">
        <v>2901</v>
      </c>
      <c r="F470" s="3" t="s">
        <v>670</v>
      </c>
      <c r="G470" s="4" t="s">
        <v>1062</v>
      </c>
      <c r="H470" s="4" t="s">
        <v>1063</v>
      </c>
      <c r="I470" s="4" t="s">
        <v>1376</v>
      </c>
      <c r="J470" s="4" t="s">
        <v>673</v>
      </c>
      <c r="K470" s="4" t="s">
        <v>116</v>
      </c>
      <c r="L470" s="4">
        <v>392</v>
      </c>
      <c r="M470" s="4">
        <v>3920</v>
      </c>
      <c r="N470" s="4" t="s">
        <v>71</v>
      </c>
      <c r="O470" s="3">
        <v>2023</v>
      </c>
      <c r="P470" s="5" t="s">
        <v>122</v>
      </c>
      <c r="Q470" s="4" t="s">
        <v>1064</v>
      </c>
      <c r="R470" s="4" t="s">
        <v>81</v>
      </c>
      <c r="S470" s="6">
        <v>674457.15</v>
      </c>
      <c r="T470" s="4" t="s">
        <v>74</v>
      </c>
      <c r="U470" s="4" t="s">
        <v>74</v>
      </c>
      <c r="V470" s="7">
        <f t="shared" si="14"/>
        <v>30346869.529999997</v>
      </c>
      <c r="W470" s="7"/>
      <c r="X470" s="8">
        <v>2023</v>
      </c>
      <c r="Y470" s="9" t="s">
        <v>136</v>
      </c>
      <c r="Z470" s="10">
        <v>45079</v>
      </c>
      <c r="AA470" s="9">
        <v>30640399.59</v>
      </c>
      <c r="AB470" s="10">
        <v>45176</v>
      </c>
      <c r="AC470" s="9">
        <v>-293530.06000000238</v>
      </c>
      <c r="AD470" s="10">
        <v>45677</v>
      </c>
      <c r="AE470" s="9"/>
      <c r="AF470" s="10"/>
      <c r="AG470" s="9"/>
      <c r="AH470" s="10"/>
      <c r="AI470" s="9"/>
      <c r="AJ470" s="10"/>
      <c r="AK470" s="9"/>
      <c r="AL470" s="10"/>
      <c r="AM470" s="9"/>
      <c r="AN470" s="10"/>
      <c r="AO470" s="9"/>
      <c r="AP470" s="10"/>
      <c r="AQ470" s="9"/>
      <c r="AR470" s="10"/>
      <c r="AS470" s="9"/>
      <c r="AT470" s="10"/>
      <c r="AU470" s="9"/>
      <c r="AV470" s="10"/>
      <c r="AW470" s="9"/>
      <c r="AX470" s="10"/>
      <c r="AY470" s="9"/>
      <c r="AZ470" s="10"/>
      <c r="BA470" s="9"/>
      <c r="BB470" s="10"/>
      <c r="BC470" s="4"/>
      <c r="BD470" s="10"/>
      <c r="BE470" s="4"/>
      <c r="BF470" s="10"/>
      <c r="BG470" s="4"/>
      <c r="BH470" s="10"/>
      <c r="BI470" s="4"/>
      <c r="BJ470" s="9">
        <v>0</v>
      </c>
      <c r="BK470" s="11">
        <f t="shared" si="15"/>
        <v>0</v>
      </c>
      <c r="BL470" s="12" t="s">
        <v>870</v>
      </c>
    </row>
    <row r="471" spans="1:64" ht="19.5" customHeight="1" x14ac:dyDescent="0.35">
      <c r="A471" s="3">
        <v>467</v>
      </c>
      <c r="B471" s="3" t="s">
        <v>63</v>
      </c>
      <c r="C471" s="3">
        <v>2538107</v>
      </c>
      <c r="D471" s="4" t="s">
        <v>1377</v>
      </c>
      <c r="E471" s="3" t="s">
        <v>1378</v>
      </c>
      <c r="F471" s="3" t="s">
        <v>66</v>
      </c>
      <c r="G471" s="4" t="s">
        <v>246</v>
      </c>
      <c r="H471" s="4" t="s">
        <v>1147</v>
      </c>
      <c r="I471" s="4" t="s">
        <v>1379</v>
      </c>
      <c r="J471" s="4" t="s">
        <v>1380</v>
      </c>
      <c r="K471" s="4" t="s">
        <v>70</v>
      </c>
      <c r="L471" s="4">
        <v>1322</v>
      </c>
      <c r="M471" s="4">
        <v>13122</v>
      </c>
      <c r="N471" s="4" t="s">
        <v>780</v>
      </c>
      <c r="O471" s="3">
        <v>2023</v>
      </c>
      <c r="P471" s="5" t="s">
        <v>72</v>
      </c>
      <c r="Q471" s="4" t="s">
        <v>1381</v>
      </c>
      <c r="R471" s="4" t="s">
        <v>81</v>
      </c>
      <c r="S471" s="6">
        <v>99318.06</v>
      </c>
      <c r="T471" s="4" t="s">
        <v>74</v>
      </c>
      <c r="U471" s="4" t="s">
        <v>74</v>
      </c>
      <c r="V471" s="7">
        <f t="shared" si="14"/>
        <v>4196319.7199999988</v>
      </c>
      <c r="W471" s="7"/>
      <c r="X471" s="8">
        <v>2023</v>
      </c>
      <c r="Y471" s="9" t="s">
        <v>102</v>
      </c>
      <c r="Z471" s="10">
        <v>45063</v>
      </c>
      <c r="AA471" s="9">
        <v>3740980.4299999997</v>
      </c>
      <c r="AB471" s="10">
        <v>45126</v>
      </c>
      <c r="AC471" s="9">
        <v>455339.28999999957</v>
      </c>
      <c r="AD471" s="10">
        <v>45218</v>
      </c>
      <c r="AE471" s="9"/>
      <c r="AF471" s="10"/>
      <c r="AG471" s="9"/>
      <c r="AH471" s="10"/>
      <c r="AI471" s="9"/>
      <c r="AJ471" s="10"/>
      <c r="AK471" s="9"/>
      <c r="AL471" s="10"/>
      <c r="AM471" s="9"/>
      <c r="AN471" s="10"/>
      <c r="AO471" s="9"/>
      <c r="AP471" s="10"/>
      <c r="AQ471" s="9"/>
      <c r="AR471" s="10"/>
      <c r="AS471" s="9"/>
      <c r="AT471" s="10"/>
      <c r="AU471" s="9"/>
      <c r="AV471" s="10"/>
      <c r="AW471" s="9"/>
      <c r="AX471" s="10"/>
      <c r="AY471" s="9"/>
      <c r="AZ471" s="10"/>
      <c r="BA471" s="9"/>
      <c r="BB471" s="10"/>
      <c r="BC471" s="4"/>
      <c r="BD471" s="10"/>
      <c r="BE471" s="4"/>
      <c r="BF471" s="10"/>
      <c r="BG471" s="4"/>
      <c r="BH471" s="10"/>
      <c r="BI471" s="4"/>
      <c r="BJ471" s="9">
        <v>4196319.7200000007</v>
      </c>
      <c r="BK471" s="11">
        <f t="shared" si="15"/>
        <v>1.0000000000000004</v>
      </c>
      <c r="BL471" s="12" t="s">
        <v>72</v>
      </c>
    </row>
    <row r="472" spans="1:64" ht="19.5" customHeight="1" x14ac:dyDescent="0.35">
      <c r="A472" s="3">
        <v>468</v>
      </c>
      <c r="B472" s="3" t="s">
        <v>63</v>
      </c>
      <c r="C472" s="3">
        <v>2327213</v>
      </c>
      <c r="D472" s="4" t="s">
        <v>1382</v>
      </c>
      <c r="E472" s="3" t="s">
        <v>2901</v>
      </c>
      <c r="F472" s="3" t="s">
        <v>670</v>
      </c>
      <c r="G472" s="4" t="s">
        <v>1062</v>
      </c>
      <c r="H472" s="4" t="s">
        <v>1228</v>
      </c>
      <c r="I472" s="4" t="s">
        <v>1383</v>
      </c>
      <c r="J472" s="4" t="s">
        <v>673</v>
      </c>
      <c r="K472" s="4" t="s">
        <v>116</v>
      </c>
      <c r="L472" s="4">
        <v>300</v>
      </c>
      <c r="M472" s="4">
        <v>3000</v>
      </c>
      <c r="N472" s="4" t="s">
        <v>71</v>
      </c>
      <c r="O472" s="3">
        <v>2023</v>
      </c>
      <c r="P472" s="5" t="s">
        <v>122</v>
      </c>
      <c r="Q472" s="4" t="s">
        <v>163</v>
      </c>
      <c r="R472" s="4" t="s">
        <v>81</v>
      </c>
      <c r="S472" s="6">
        <v>1795409.57</v>
      </c>
      <c r="T472" s="4" t="s">
        <v>74</v>
      </c>
      <c r="U472" s="4" t="s">
        <v>74</v>
      </c>
      <c r="V472" s="7">
        <f t="shared" si="14"/>
        <v>75920989.200000003</v>
      </c>
      <c r="W472" s="7"/>
      <c r="X472" s="8">
        <v>2023</v>
      </c>
      <c r="Y472" s="9" t="s">
        <v>136</v>
      </c>
      <c r="Z472" s="10">
        <v>45103</v>
      </c>
      <c r="AA472" s="9">
        <v>75837343.090000004</v>
      </c>
      <c r="AB472" s="10">
        <v>45138</v>
      </c>
      <c r="AC472" s="9">
        <v>-360195.0000000149</v>
      </c>
      <c r="AD472" s="10">
        <v>45615</v>
      </c>
      <c r="AE472" s="9">
        <v>443841.11000001431</v>
      </c>
      <c r="AF472" s="10">
        <v>45909</v>
      </c>
      <c r="AG472" s="9"/>
      <c r="AH472" s="10"/>
      <c r="AI472" s="9"/>
      <c r="AJ472" s="10"/>
      <c r="AK472" s="9"/>
      <c r="AL472" s="10"/>
      <c r="AM472" s="9"/>
      <c r="AN472" s="10"/>
      <c r="AO472" s="9"/>
      <c r="AP472" s="10"/>
      <c r="AQ472" s="9"/>
      <c r="AR472" s="10"/>
      <c r="AS472" s="9"/>
      <c r="AT472" s="10"/>
      <c r="AU472" s="9"/>
      <c r="AV472" s="10"/>
      <c r="AW472" s="9"/>
      <c r="AX472" s="10"/>
      <c r="AY472" s="9"/>
      <c r="AZ472" s="10"/>
      <c r="BA472" s="9"/>
      <c r="BB472" s="10"/>
      <c r="BC472" s="4"/>
      <c r="BD472" s="10"/>
      <c r="BE472" s="4"/>
      <c r="BF472" s="10"/>
      <c r="BG472" s="4"/>
      <c r="BH472" s="10"/>
      <c r="BI472" s="4"/>
      <c r="BJ472" s="9">
        <v>0</v>
      </c>
      <c r="BK472" s="11">
        <f t="shared" si="15"/>
        <v>0</v>
      </c>
      <c r="BL472" s="12" t="s">
        <v>870</v>
      </c>
    </row>
    <row r="473" spans="1:64" ht="19.5" customHeight="1" x14ac:dyDescent="0.35">
      <c r="A473" s="3">
        <v>469</v>
      </c>
      <c r="B473" s="3" t="s">
        <v>63</v>
      </c>
      <c r="C473" s="3">
        <v>2412628</v>
      </c>
      <c r="D473" s="4" t="s">
        <v>1384</v>
      </c>
      <c r="E473" s="3" t="s">
        <v>1012</v>
      </c>
      <c r="F473" s="3" t="s">
        <v>1013</v>
      </c>
      <c r="G473" s="4" t="s">
        <v>125</v>
      </c>
      <c r="H473" s="4"/>
      <c r="I473" s="4"/>
      <c r="J473" s="4" t="s">
        <v>1014</v>
      </c>
      <c r="K473" s="4" t="s">
        <v>116</v>
      </c>
      <c r="L473" s="4">
        <v>174</v>
      </c>
      <c r="M473" s="4">
        <v>1416</v>
      </c>
      <c r="N473" s="4" t="s">
        <v>71</v>
      </c>
      <c r="O473" s="3">
        <v>2023</v>
      </c>
      <c r="P473" s="5" t="s">
        <v>122</v>
      </c>
      <c r="Q473" s="4" t="s">
        <v>163</v>
      </c>
      <c r="R473" s="4" t="s">
        <v>81</v>
      </c>
      <c r="S473" s="6">
        <v>1299152.3899999999</v>
      </c>
      <c r="T473" s="4" t="s">
        <v>74</v>
      </c>
      <c r="U473" s="4" t="s">
        <v>74</v>
      </c>
      <c r="V473" s="7">
        <f t="shared" si="14"/>
        <v>70872553.069999993</v>
      </c>
      <c r="W473" s="7"/>
      <c r="X473" s="8">
        <v>2023</v>
      </c>
      <c r="Y473" s="9" t="s">
        <v>140</v>
      </c>
      <c r="Z473" s="10">
        <v>45133</v>
      </c>
      <c r="AA473" s="9">
        <v>40474083.359999999</v>
      </c>
      <c r="AB473" s="10">
        <v>45709</v>
      </c>
      <c r="AC473" s="9"/>
      <c r="AD473" s="10">
        <v>45776</v>
      </c>
      <c r="AE473" s="9">
        <v>1381402.3599999994</v>
      </c>
      <c r="AF473" s="10">
        <v>45846</v>
      </c>
      <c r="AG473" s="9"/>
      <c r="AH473" s="10">
        <v>45978</v>
      </c>
      <c r="AI473" s="9">
        <v>29017067.349999994</v>
      </c>
      <c r="AJ473" s="10"/>
      <c r="AK473" s="9"/>
      <c r="AL473" s="10"/>
      <c r="AM473" s="9"/>
      <c r="AN473" s="10"/>
      <c r="AO473" s="9"/>
      <c r="AP473" s="10"/>
      <c r="AQ473" s="9"/>
      <c r="AR473" s="10"/>
      <c r="AS473" s="9"/>
      <c r="AT473" s="10"/>
      <c r="AU473" s="9"/>
      <c r="AV473" s="10"/>
      <c r="AW473" s="9"/>
      <c r="AX473" s="10"/>
      <c r="AY473" s="9"/>
      <c r="AZ473" s="10"/>
      <c r="BA473" s="9"/>
      <c r="BB473" s="10"/>
      <c r="BC473" s="4"/>
      <c r="BD473" s="10"/>
      <c r="BE473" s="4"/>
      <c r="BF473" s="10"/>
      <c r="BG473" s="4"/>
      <c r="BH473" s="10"/>
      <c r="BI473" s="4"/>
      <c r="BJ473" s="9">
        <v>0</v>
      </c>
      <c r="BK473" s="11">
        <f t="shared" si="15"/>
        <v>0</v>
      </c>
      <c r="BL473" s="12" t="s">
        <v>2899</v>
      </c>
    </row>
    <row r="474" spans="1:64" ht="19.5" customHeight="1" x14ac:dyDescent="0.35">
      <c r="A474" s="3">
        <v>470</v>
      </c>
      <c r="B474" s="3" t="s">
        <v>63</v>
      </c>
      <c r="C474" s="3">
        <v>2563785</v>
      </c>
      <c r="D474" s="4" t="s">
        <v>1385</v>
      </c>
      <c r="E474" s="3" t="s">
        <v>1386</v>
      </c>
      <c r="F474" s="3" t="s">
        <v>66</v>
      </c>
      <c r="G474" s="4" t="s">
        <v>78</v>
      </c>
      <c r="H474" s="4" t="s">
        <v>78</v>
      </c>
      <c r="I474" s="4" t="s">
        <v>1387</v>
      </c>
      <c r="J474" s="4" t="s">
        <v>1388</v>
      </c>
      <c r="K474" s="4" t="s">
        <v>239</v>
      </c>
      <c r="L474" s="4">
        <v>3605</v>
      </c>
      <c r="M474" s="4">
        <v>34483</v>
      </c>
      <c r="N474" s="4" t="s">
        <v>780</v>
      </c>
      <c r="O474" s="3">
        <v>2023</v>
      </c>
      <c r="P474" s="5" t="s">
        <v>122</v>
      </c>
      <c r="Q474" s="4" t="s">
        <v>1389</v>
      </c>
      <c r="R474" s="4" t="s">
        <v>81</v>
      </c>
      <c r="S474" s="6">
        <v>96375.58</v>
      </c>
      <c r="T474" s="4" t="s">
        <v>74</v>
      </c>
      <c r="U474" s="4" t="s">
        <v>74</v>
      </c>
      <c r="V474" s="7">
        <f t="shared" si="14"/>
        <v>6903620.6099999994</v>
      </c>
      <c r="W474" s="7"/>
      <c r="X474" s="8">
        <v>2023</v>
      </c>
      <c r="Y474" s="9" t="s">
        <v>87</v>
      </c>
      <c r="Z474" s="10">
        <v>45146</v>
      </c>
      <c r="AA474" s="9">
        <v>5059718.18</v>
      </c>
      <c r="AB474" s="10">
        <v>45370</v>
      </c>
      <c r="AC474" s="9">
        <v>1730402.58</v>
      </c>
      <c r="AD474" s="10"/>
      <c r="AE474" s="9"/>
      <c r="AF474" s="10"/>
      <c r="AG474" s="9"/>
      <c r="AH474" s="10"/>
      <c r="AI474" s="9"/>
      <c r="AJ474" s="10">
        <v>46022</v>
      </c>
      <c r="AK474" s="9">
        <v>113499.85</v>
      </c>
      <c r="AL474" s="10"/>
      <c r="AM474" s="9"/>
      <c r="AN474" s="10"/>
      <c r="AO474" s="9"/>
      <c r="AP474" s="10"/>
      <c r="AQ474" s="9"/>
      <c r="AR474" s="10"/>
      <c r="AS474" s="9"/>
      <c r="AT474" s="10"/>
      <c r="AU474" s="9"/>
      <c r="AV474" s="10"/>
      <c r="AW474" s="9"/>
      <c r="AX474" s="10"/>
      <c r="AY474" s="9"/>
      <c r="AZ474" s="10"/>
      <c r="BA474" s="9"/>
      <c r="BB474" s="10"/>
      <c r="BC474" s="4"/>
      <c r="BD474" s="10"/>
      <c r="BE474" s="4"/>
      <c r="BF474" s="10"/>
      <c r="BG474" s="4"/>
      <c r="BH474" s="10"/>
      <c r="BI474" s="4"/>
      <c r="BJ474" s="9">
        <v>6903620.6099999994</v>
      </c>
      <c r="BK474" s="11">
        <f t="shared" si="15"/>
        <v>1</v>
      </c>
      <c r="BL474" s="12" t="s">
        <v>2900</v>
      </c>
    </row>
    <row r="475" spans="1:64" ht="19.5" customHeight="1" x14ac:dyDescent="0.35">
      <c r="A475" s="3">
        <v>471</v>
      </c>
      <c r="B475" s="3" t="s">
        <v>63</v>
      </c>
      <c r="C475" s="3">
        <v>2339718</v>
      </c>
      <c r="D475" s="4" t="s">
        <v>1390</v>
      </c>
      <c r="E475" s="3" t="s">
        <v>147</v>
      </c>
      <c r="F475" s="3" t="s">
        <v>132</v>
      </c>
      <c r="G475" s="4" t="s">
        <v>148</v>
      </c>
      <c r="H475" s="4" t="s">
        <v>148</v>
      </c>
      <c r="I475" s="4" t="s">
        <v>148</v>
      </c>
      <c r="J475" s="4" t="s">
        <v>149</v>
      </c>
      <c r="K475" s="4" t="s">
        <v>108</v>
      </c>
      <c r="L475" s="4">
        <v>164895</v>
      </c>
      <c r="M475" s="4">
        <v>18790</v>
      </c>
      <c r="N475" s="4" t="s">
        <v>780</v>
      </c>
      <c r="O475" s="3">
        <v>2023</v>
      </c>
      <c r="P475" s="5" t="s">
        <v>122</v>
      </c>
      <c r="Q475" s="4" t="s">
        <v>1391</v>
      </c>
      <c r="R475" s="4" t="s">
        <v>81</v>
      </c>
      <c r="S475" s="6">
        <v>302439.90000000002</v>
      </c>
      <c r="T475" s="4" t="s">
        <v>74</v>
      </c>
      <c r="U475" s="4" t="s">
        <v>74</v>
      </c>
      <c r="V475" s="7">
        <f t="shared" si="14"/>
        <v>16652513.130000001</v>
      </c>
      <c r="W475" s="7"/>
      <c r="X475" s="8">
        <v>2023</v>
      </c>
      <c r="Y475" s="9" t="s">
        <v>145</v>
      </c>
      <c r="Z475" s="10">
        <v>45218</v>
      </c>
      <c r="AA475" s="9">
        <v>11116700.17</v>
      </c>
      <c r="AB475" s="10">
        <v>45531</v>
      </c>
      <c r="AC475" s="9">
        <v>5535812.9600000009</v>
      </c>
      <c r="AD475" s="10"/>
      <c r="AE475" s="9"/>
      <c r="AF475" s="10"/>
      <c r="AG475" s="9"/>
      <c r="AH475" s="10"/>
      <c r="AI475" s="9"/>
      <c r="AJ475" s="10"/>
      <c r="AK475" s="9"/>
      <c r="AL475" s="10"/>
      <c r="AM475" s="9"/>
      <c r="AN475" s="10"/>
      <c r="AO475" s="9"/>
      <c r="AP475" s="10"/>
      <c r="AQ475" s="9"/>
      <c r="AR475" s="10"/>
      <c r="AS475" s="9"/>
      <c r="AT475" s="10"/>
      <c r="AU475" s="9"/>
      <c r="AV475" s="10"/>
      <c r="AW475" s="9"/>
      <c r="AX475" s="10"/>
      <c r="AY475" s="9"/>
      <c r="AZ475" s="10"/>
      <c r="BA475" s="9"/>
      <c r="BB475" s="10"/>
      <c r="BC475" s="4"/>
      <c r="BD475" s="10"/>
      <c r="BE475" s="4"/>
      <c r="BF475" s="10"/>
      <c r="BG475" s="4"/>
      <c r="BH475" s="10"/>
      <c r="BI475" s="4"/>
      <c r="BJ475" s="9">
        <v>8905234.1699999999</v>
      </c>
      <c r="BK475" s="11">
        <f t="shared" si="15"/>
        <v>0.53476818186421082</v>
      </c>
      <c r="BL475" s="12" t="s">
        <v>2899</v>
      </c>
    </row>
    <row r="476" spans="1:64" ht="19.5" customHeight="1" x14ac:dyDescent="0.35">
      <c r="A476" s="3">
        <v>472</v>
      </c>
      <c r="B476" s="3" t="s">
        <v>63</v>
      </c>
      <c r="C476" s="3">
        <v>2339413</v>
      </c>
      <c r="D476" s="4" t="s">
        <v>1392</v>
      </c>
      <c r="E476" s="3" t="s">
        <v>142</v>
      </c>
      <c r="F476" s="3" t="s">
        <v>132</v>
      </c>
      <c r="G476" s="4" t="s">
        <v>125</v>
      </c>
      <c r="H476" s="4" t="s">
        <v>125</v>
      </c>
      <c r="I476" s="4" t="s">
        <v>125</v>
      </c>
      <c r="J476" s="4" t="s">
        <v>143</v>
      </c>
      <c r="K476" s="4" t="s">
        <v>116</v>
      </c>
      <c r="L476" s="4">
        <v>11820</v>
      </c>
      <c r="M476" s="4">
        <v>11820</v>
      </c>
      <c r="N476" s="4" t="s">
        <v>780</v>
      </c>
      <c r="O476" s="3">
        <v>2023</v>
      </c>
      <c r="P476" s="5" t="s">
        <v>122</v>
      </c>
      <c r="Q476" s="4" t="s">
        <v>1393</v>
      </c>
      <c r="R476" s="4" t="s">
        <v>81</v>
      </c>
      <c r="S476" s="6">
        <v>1114914.51</v>
      </c>
      <c r="T476" s="4" t="s">
        <v>74</v>
      </c>
      <c r="U476" s="4" t="s">
        <v>74</v>
      </c>
      <c r="V476" s="7">
        <f t="shared" si="14"/>
        <v>89167372.460000008</v>
      </c>
      <c r="W476" s="7"/>
      <c r="X476" s="8">
        <v>2023</v>
      </c>
      <c r="Y476" s="9" t="s">
        <v>82</v>
      </c>
      <c r="Z476" s="10">
        <v>45239</v>
      </c>
      <c r="AA476" s="9">
        <v>60369622.240000002</v>
      </c>
      <c r="AB476" s="10">
        <v>45672</v>
      </c>
      <c r="AC476" s="9"/>
      <c r="AD476" s="10">
        <v>45856</v>
      </c>
      <c r="AE476" s="9">
        <v>28797750.220000006</v>
      </c>
      <c r="AF476" s="10"/>
      <c r="AG476" s="9"/>
      <c r="AH476" s="10"/>
      <c r="AI476" s="9"/>
      <c r="AJ476" s="10"/>
      <c r="AK476" s="9"/>
      <c r="AL476" s="10"/>
      <c r="AM476" s="9"/>
      <c r="AN476" s="10"/>
      <c r="AO476" s="9"/>
      <c r="AP476" s="10"/>
      <c r="AQ476" s="9"/>
      <c r="AR476" s="10"/>
      <c r="AS476" s="9"/>
      <c r="AT476" s="10"/>
      <c r="AU476" s="9"/>
      <c r="AV476" s="10"/>
      <c r="AW476" s="9"/>
      <c r="AX476" s="10"/>
      <c r="AY476" s="9"/>
      <c r="AZ476" s="10"/>
      <c r="BA476" s="9"/>
      <c r="BB476" s="10"/>
      <c r="BC476" s="4"/>
      <c r="BD476" s="10"/>
      <c r="BE476" s="4"/>
      <c r="BF476" s="10"/>
      <c r="BG476" s="4"/>
      <c r="BH476" s="10"/>
      <c r="BI476" s="4"/>
      <c r="BJ476" s="9">
        <v>19994521.350000001</v>
      </c>
      <c r="BK476" s="11">
        <f t="shared" si="15"/>
        <v>0.22423584769159183</v>
      </c>
      <c r="BL476" s="12" t="s">
        <v>2899</v>
      </c>
    </row>
    <row r="477" spans="1:64" ht="19.5" customHeight="1" x14ac:dyDescent="0.35">
      <c r="A477" s="3">
        <v>473</v>
      </c>
      <c r="B477" s="3" t="s">
        <v>63</v>
      </c>
      <c r="C477" s="3">
        <v>2507679</v>
      </c>
      <c r="D477" s="4" t="s">
        <v>1394</v>
      </c>
      <c r="E477" s="3" t="s">
        <v>537</v>
      </c>
      <c r="F477" s="3" t="s">
        <v>132</v>
      </c>
      <c r="G477" s="4" t="s">
        <v>158</v>
      </c>
      <c r="H477" s="4" t="s">
        <v>159</v>
      </c>
      <c r="I477" s="4" t="s">
        <v>158</v>
      </c>
      <c r="J477" s="4" t="s">
        <v>538</v>
      </c>
      <c r="K477" s="4" t="s">
        <v>116</v>
      </c>
      <c r="L477" s="4">
        <v>1148</v>
      </c>
      <c r="M477" s="4">
        <v>10077</v>
      </c>
      <c r="N477" s="4" t="s">
        <v>780</v>
      </c>
      <c r="O477" s="3">
        <v>2023</v>
      </c>
      <c r="P477" s="5" t="s">
        <v>122</v>
      </c>
      <c r="Q477" s="4" t="s">
        <v>163</v>
      </c>
      <c r="R477" s="4" t="s">
        <v>74</v>
      </c>
      <c r="S477" s="6"/>
      <c r="T477" s="4" t="s">
        <v>74</v>
      </c>
      <c r="U477" s="4" t="s">
        <v>74</v>
      </c>
      <c r="V477" s="7">
        <f t="shared" si="14"/>
        <v>76762180.750000015</v>
      </c>
      <c r="W477" s="7"/>
      <c r="X477" s="8">
        <v>2024</v>
      </c>
      <c r="Y477" s="9" t="s">
        <v>208</v>
      </c>
      <c r="Z477" s="10">
        <v>45302</v>
      </c>
      <c r="AA477" s="9">
        <v>76762180.750000015</v>
      </c>
      <c r="AB477" s="10"/>
      <c r="AC477" s="9"/>
      <c r="AD477" s="10"/>
      <c r="AE477" s="9"/>
      <c r="AF477" s="10"/>
      <c r="AG477" s="9"/>
      <c r="AH477" s="10"/>
      <c r="AI477" s="9"/>
      <c r="AJ477" s="10"/>
      <c r="AK477" s="9"/>
      <c r="AL477" s="10"/>
      <c r="AM477" s="9"/>
      <c r="AN477" s="10"/>
      <c r="AO477" s="9"/>
      <c r="AP477" s="10"/>
      <c r="AQ477" s="9"/>
      <c r="AR477" s="10"/>
      <c r="AS477" s="9"/>
      <c r="AT477" s="10"/>
      <c r="AU477" s="9"/>
      <c r="AV477" s="10"/>
      <c r="AW477" s="9"/>
      <c r="AX477" s="10"/>
      <c r="AY477" s="9"/>
      <c r="AZ477" s="10"/>
      <c r="BA477" s="9"/>
      <c r="BB477" s="10"/>
      <c r="BC477" s="4"/>
      <c r="BD477" s="10"/>
      <c r="BE477" s="4"/>
      <c r="BF477" s="10"/>
      <c r="BG477" s="4"/>
      <c r="BH477" s="10"/>
      <c r="BI477" s="4"/>
      <c r="BJ477" s="9">
        <v>0</v>
      </c>
      <c r="BK477" s="11">
        <f t="shared" si="15"/>
        <v>0</v>
      </c>
      <c r="BL477" s="12" t="s">
        <v>870</v>
      </c>
    </row>
    <row r="478" spans="1:64" ht="19.5" customHeight="1" x14ac:dyDescent="0.35">
      <c r="A478" s="3">
        <v>474</v>
      </c>
      <c r="B478" s="3" t="s">
        <v>63</v>
      </c>
      <c r="C478" s="3">
        <v>2600804</v>
      </c>
      <c r="D478" s="4" t="s">
        <v>1395</v>
      </c>
      <c r="E478" s="3" t="s">
        <v>1378</v>
      </c>
      <c r="F478" s="3" t="s">
        <v>66</v>
      </c>
      <c r="G478" s="4" t="s">
        <v>246</v>
      </c>
      <c r="H478" s="4" t="s">
        <v>1147</v>
      </c>
      <c r="I478" s="4" t="s">
        <v>1379</v>
      </c>
      <c r="J478" s="4" t="s">
        <v>1380</v>
      </c>
      <c r="K478" s="4" t="s">
        <v>116</v>
      </c>
      <c r="L478" s="4">
        <v>205</v>
      </c>
      <c r="M478" s="4">
        <v>2024</v>
      </c>
      <c r="N478" s="4" t="s">
        <v>780</v>
      </c>
      <c r="O478" s="3">
        <v>2023</v>
      </c>
      <c r="P478" s="5" t="s">
        <v>72</v>
      </c>
      <c r="Q478" s="4" t="s">
        <v>1381</v>
      </c>
      <c r="R478" s="4" t="s">
        <v>81</v>
      </c>
      <c r="S478" s="6">
        <v>166938.82999999999</v>
      </c>
      <c r="T478" s="4" t="s">
        <v>74</v>
      </c>
      <c r="U478" s="4" t="s">
        <v>74</v>
      </c>
      <c r="V478" s="7">
        <f t="shared" si="14"/>
        <v>9265105.2100000009</v>
      </c>
      <c r="W478" s="7"/>
      <c r="X478" s="8">
        <v>2023</v>
      </c>
      <c r="Y478" s="9" t="s">
        <v>145</v>
      </c>
      <c r="Z478" s="10">
        <v>45211</v>
      </c>
      <c r="AA478" s="9">
        <v>9265105.2100000009</v>
      </c>
      <c r="AB478" s="10"/>
      <c r="AC478" s="9"/>
      <c r="AD478" s="10"/>
      <c r="AE478" s="9"/>
      <c r="AF478" s="10"/>
      <c r="AG478" s="9"/>
      <c r="AH478" s="10"/>
      <c r="AI478" s="9"/>
      <c r="AJ478" s="10"/>
      <c r="AK478" s="9"/>
      <c r="AL478" s="10"/>
      <c r="AM478" s="9"/>
      <c r="AN478" s="10"/>
      <c r="AO478" s="9"/>
      <c r="AP478" s="10"/>
      <c r="AQ478" s="9"/>
      <c r="AR478" s="10"/>
      <c r="AS478" s="9"/>
      <c r="AT478" s="10"/>
      <c r="AU478" s="9"/>
      <c r="AV478" s="10"/>
      <c r="AW478" s="9"/>
      <c r="AX478" s="10"/>
      <c r="AY478" s="9"/>
      <c r="AZ478" s="10"/>
      <c r="BA478" s="9"/>
      <c r="BB478" s="10"/>
      <c r="BC478" s="4"/>
      <c r="BD478" s="10"/>
      <c r="BE478" s="4"/>
      <c r="BF478" s="10"/>
      <c r="BG478" s="4"/>
      <c r="BH478" s="10"/>
      <c r="BI478" s="4"/>
      <c r="BJ478" s="9">
        <v>9265105.209999999</v>
      </c>
      <c r="BK478" s="11">
        <f t="shared" si="15"/>
        <v>0.99999999999999978</v>
      </c>
      <c r="BL478" s="12" t="s">
        <v>72</v>
      </c>
    </row>
    <row r="479" spans="1:64" ht="19.5" customHeight="1" x14ac:dyDescent="0.35">
      <c r="A479" s="3">
        <v>475</v>
      </c>
      <c r="B479" s="3" t="s">
        <v>63</v>
      </c>
      <c r="C479" s="3">
        <v>2522263</v>
      </c>
      <c r="D479" s="4" t="s">
        <v>1396</v>
      </c>
      <c r="E479" s="3" t="s">
        <v>1397</v>
      </c>
      <c r="F479" s="3" t="s">
        <v>66</v>
      </c>
      <c r="G479" s="4" t="s">
        <v>125</v>
      </c>
      <c r="H479" s="4" t="s">
        <v>125</v>
      </c>
      <c r="I479" s="4" t="s">
        <v>1398</v>
      </c>
      <c r="J479" s="4" t="s">
        <v>1399</v>
      </c>
      <c r="K479" s="4" t="s">
        <v>108</v>
      </c>
      <c r="L479" s="4">
        <v>56568</v>
      </c>
      <c r="M479" s="4">
        <v>275204</v>
      </c>
      <c r="N479" s="4" t="s">
        <v>780</v>
      </c>
      <c r="O479" s="3">
        <v>2023</v>
      </c>
      <c r="P479" s="5" t="s">
        <v>122</v>
      </c>
      <c r="Q479" s="4" t="s">
        <v>1400</v>
      </c>
      <c r="R479" s="4" t="s">
        <v>81</v>
      </c>
      <c r="S479" s="6">
        <v>139533.81</v>
      </c>
      <c r="T479" s="4" t="s">
        <v>74</v>
      </c>
      <c r="U479" s="4" t="s">
        <v>74</v>
      </c>
      <c r="V479" s="7">
        <f t="shared" si="14"/>
        <v>11062566.42</v>
      </c>
      <c r="W479" s="7"/>
      <c r="X479" s="8">
        <v>2023</v>
      </c>
      <c r="Y479" s="9" t="s">
        <v>110</v>
      </c>
      <c r="Z479" s="10">
        <v>45275</v>
      </c>
      <c r="AA479" s="9">
        <v>7344498.5</v>
      </c>
      <c r="AB479" s="10">
        <v>45491</v>
      </c>
      <c r="AC479" s="9">
        <v>3718067.92</v>
      </c>
      <c r="AD479" s="10"/>
      <c r="AE479" s="9"/>
      <c r="AF479" s="10"/>
      <c r="AG479" s="9"/>
      <c r="AH479" s="10"/>
      <c r="AI479" s="9"/>
      <c r="AJ479" s="10"/>
      <c r="AK479" s="9"/>
      <c r="AL479" s="10"/>
      <c r="AM479" s="9"/>
      <c r="AN479" s="10"/>
      <c r="AO479" s="9"/>
      <c r="AP479" s="10"/>
      <c r="AQ479" s="9"/>
      <c r="AR479" s="10"/>
      <c r="AS479" s="9"/>
      <c r="AT479" s="10"/>
      <c r="AU479" s="9"/>
      <c r="AV479" s="10"/>
      <c r="AW479" s="9"/>
      <c r="AX479" s="10"/>
      <c r="AY479" s="9"/>
      <c r="AZ479" s="10"/>
      <c r="BA479" s="9"/>
      <c r="BB479" s="10"/>
      <c r="BC479" s="4"/>
      <c r="BD479" s="10"/>
      <c r="BE479" s="4"/>
      <c r="BF479" s="10"/>
      <c r="BG479" s="4"/>
      <c r="BH479" s="10"/>
      <c r="BI479" s="4"/>
      <c r="BJ479" s="9">
        <v>10063576.960000001</v>
      </c>
      <c r="BK479" s="11">
        <f t="shared" si="15"/>
        <v>0.90969641021147429</v>
      </c>
      <c r="BL479" s="12" t="s">
        <v>243</v>
      </c>
    </row>
    <row r="480" spans="1:64" ht="19.5" customHeight="1" x14ac:dyDescent="0.35">
      <c r="A480" s="3">
        <v>476</v>
      </c>
      <c r="B480" s="3" t="s">
        <v>63</v>
      </c>
      <c r="C480" s="3">
        <v>2536364</v>
      </c>
      <c r="D480" s="4" t="s">
        <v>2218</v>
      </c>
      <c r="E480" s="3" t="s">
        <v>142</v>
      </c>
      <c r="F480" s="3" t="s">
        <v>132</v>
      </c>
      <c r="G480" s="4" t="s">
        <v>125</v>
      </c>
      <c r="H480" s="4" t="s">
        <v>125</v>
      </c>
      <c r="I480" s="4" t="s">
        <v>1152</v>
      </c>
      <c r="J480" s="4" t="s">
        <v>143</v>
      </c>
      <c r="K480" s="4" t="s">
        <v>116</v>
      </c>
      <c r="L480" s="4">
        <v>717</v>
      </c>
      <c r="M480" s="4">
        <v>6744</v>
      </c>
      <c r="N480" s="4" t="s">
        <v>780</v>
      </c>
      <c r="O480" s="3">
        <v>2023</v>
      </c>
      <c r="P480" s="5" t="s">
        <v>122</v>
      </c>
      <c r="Q480" s="4" t="s">
        <v>750</v>
      </c>
      <c r="R480" s="4" t="s">
        <v>81</v>
      </c>
      <c r="S480" s="6">
        <v>446124.98</v>
      </c>
      <c r="T480" s="4" t="s">
        <v>74</v>
      </c>
      <c r="U480" s="4" t="s">
        <v>74</v>
      </c>
      <c r="V480" s="7">
        <f t="shared" si="14"/>
        <v>33663207.149999999</v>
      </c>
      <c r="W480" s="7"/>
      <c r="X480" s="8">
        <v>2023</v>
      </c>
      <c r="Y480" s="9" t="s">
        <v>110</v>
      </c>
      <c r="Z480" s="10">
        <v>45271</v>
      </c>
      <c r="AA480" s="9">
        <v>24090748.670000002</v>
      </c>
      <c r="AB480" s="10">
        <v>45832</v>
      </c>
      <c r="AC480" s="9">
        <v>9572458.4799999967</v>
      </c>
      <c r="AD480" s="10"/>
      <c r="AE480" s="9"/>
      <c r="AF480" s="10"/>
      <c r="AG480" s="9"/>
      <c r="AH480" s="10"/>
      <c r="AI480" s="9"/>
      <c r="AJ480" s="10"/>
      <c r="AK480" s="9"/>
      <c r="AL480" s="10"/>
      <c r="AM480" s="9"/>
      <c r="AN480" s="10"/>
      <c r="AO480" s="9"/>
      <c r="AP480" s="10"/>
      <c r="AQ480" s="9"/>
      <c r="AR480" s="10"/>
      <c r="AS480" s="9"/>
      <c r="AT480" s="10"/>
      <c r="AU480" s="9"/>
      <c r="AV480" s="10"/>
      <c r="AW480" s="9"/>
      <c r="AX480" s="10"/>
      <c r="AY480" s="9"/>
      <c r="AZ480" s="10"/>
      <c r="BA480" s="9"/>
      <c r="BB480" s="10"/>
      <c r="BC480" s="4"/>
      <c r="BD480" s="10"/>
      <c r="BE480" s="4"/>
      <c r="BF480" s="10"/>
      <c r="BG480" s="4"/>
      <c r="BH480" s="10"/>
      <c r="BI480" s="4"/>
      <c r="BJ480" s="9">
        <v>21450059.91</v>
      </c>
      <c r="BK480" s="11">
        <f t="shared" si="15"/>
        <v>0.63719596930918099</v>
      </c>
      <c r="BL480" s="12" t="s">
        <v>2899</v>
      </c>
    </row>
    <row r="481" spans="1:64" ht="19.5" customHeight="1" x14ac:dyDescent="0.35">
      <c r="A481" s="3">
        <v>477</v>
      </c>
      <c r="B481" s="3" t="s">
        <v>1401</v>
      </c>
      <c r="C481" s="3">
        <v>2587426</v>
      </c>
      <c r="D481" s="4" t="s">
        <v>1402</v>
      </c>
      <c r="E481" s="3" t="s">
        <v>232</v>
      </c>
      <c r="F481" s="3" t="s">
        <v>132</v>
      </c>
      <c r="G481" s="4" t="s">
        <v>153</v>
      </c>
      <c r="H481" s="4" t="s">
        <v>1403</v>
      </c>
      <c r="I481" s="4"/>
      <c r="J481" s="4" t="s">
        <v>233</v>
      </c>
      <c r="K481" s="4" t="s">
        <v>108</v>
      </c>
      <c r="L481" s="4"/>
      <c r="M481" s="4"/>
      <c r="N481" s="4" t="s">
        <v>780</v>
      </c>
      <c r="O481" s="3">
        <v>2023</v>
      </c>
      <c r="P481" s="5" t="s">
        <v>72</v>
      </c>
      <c r="Q481" s="4" t="s">
        <v>1404</v>
      </c>
      <c r="R481" s="4" t="s">
        <v>1405</v>
      </c>
      <c r="S481" s="6">
        <v>32000</v>
      </c>
      <c r="T481" s="4" t="s">
        <v>74</v>
      </c>
      <c r="U481" s="4" t="s">
        <v>74</v>
      </c>
      <c r="V481" s="7">
        <f t="shared" si="14"/>
        <v>9392584.0999999996</v>
      </c>
      <c r="W481" s="7"/>
      <c r="X481" s="8">
        <v>2023</v>
      </c>
      <c r="Y481" s="9" t="s">
        <v>110</v>
      </c>
      <c r="Z481" s="10">
        <v>45265</v>
      </c>
      <c r="AA481" s="9">
        <v>9629167.3599999994</v>
      </c>
      <c r="AB481" s="10">
        <v>45348</v>
      </c>
      <c r="AC481" s="9">
        <v>-236583.25999999978</v>
      </c>
      <c r="AD481" s="10"/>
      <c r="AE481" s="9"/>
      <c r="AF481" s="10"/>
      <c r="AG481" s="9"/>
      <c r="AH481" s="10"/>
      <c r="AI481" s="9"/>
      <c r="AJ481" s="10"/>
      <c r="AK481" s="9"/>
      <c r="AL481" s="10"/>
      <c r="AM481" s="9"/>
      <c r="AN481" s="10"/>
      <c r="AO481" s="9"/>
      <c r="AP481" s="10"/>
      <c r="AQ481" s="9"/>
      <c r="AR481" s="10"/>
      <c r="AS481" s="9"/>
      <c r="AT481" s="10"/>
      <c r="AU481" s="9"/>
      <c r="AV481" s="10"/>
      <c r="AW481" s="9"/>
      <c r="AX481" s="10"/>
      <c r="AY481" s="9"/>
      <c r="AZ481" s="10"/>
      <c r="BA481" s="9"/>
      <c r="BB481" s="10"/>
      <c r="BC481" s="4"/>
      <c r="BD481" s="10"/>
      <c r="BE481" s="4"/>
      <c r="BF481" s="10"/>
      <c r="BG481" s="4"/>
      <c r="BH481" s="10"/>
      <c r="BI481" s="4"/>
      <c r="BJ481" s="9">
        <v>9392584.0999999996</v>
      </c>
      <c r="BK481" s="11">
        <f t="shared" si="15"/>
        <v>1</v>
      </c>
      <c r="BL481" s="12" t="s">
        <v>72</v>
      </c>
    </row>
    <row r="482" spans="1:64" ht="19.5" customHeight="1" x14ac:dyDescent="0.35">
      <c r="A482" s="3">
        <v>478</v>
      </c>
      <c r="B482" s="3" t="s">
        <v>1401</v>
      </c>
      <c r="C482" s="3">
        <v>2585440</v>
      </c>
      <c r="D482" s="4" t="s">
        <v>1406</v>
      </c>
      <c r="E482" s="3" t="s">
        <v>232</v>
      </c>
      <c r="F482" s="3" t="s">
        <v>132</v>
      </c>
      <c r="G482" s="4" t="s">
        <v>153</v>
      </c>
      <c r="H482" s="4" t="s">
        <v>1403</v>
      </c>
      <c r="I482" s="4"/>
      <c r="J482" s="4" t="s">
        <v>233</v>
      </c>
      <c r="K482" s="4" t="s">
        <v>108</v>
      </c>
      <c r="L482" s="4"/>
      <c r="M482" s="4"/>
      <c r="N482" s="4" t="s">
        <v>780</v>
      </c>
      <c r="O482" s="3">
        <v>2023</v>
      </c>
      <c r="P482" s="5" t="s">
        <v>72</v>
      </c>
      <c r="Q482" s="4" t="s">
        <v>1404</v>
      </c>
      <c r="R482" s="4" t="s">
        <v>1405</v>
      </c>
      <c r="S482" s="6">
        <v>32000</v>
      </c>
      <c r="T482" s="4" t="s">
        <v>74</v>
      </c>
      <c r="U482" s="4" t="s">
        <v>74</v>
      </c>
      <c r="V482" s="7">
        <f t="shared" si="14"/>
        <v>6639810</v>
      </c>
      <c r="W482" s="7"/>
      <c r="X482" s="8">
        <v>2023</v>
      </c>
      <c r="Y482" s="9" t="s">
        <v>110</v>
      </c>
      <c r="Z482" s="10">
        <v>45265</v>
      </c>
      <c r="AA482" s="9">
        <v>6696724</v>
      </c>
      <c r="AB482" s="10">
        <v>45348</v>
      </c>
      <c r="AC482" s="9">
        <v>-56914</v>
      </c>
      <c r="AD482" s="10"/>
      <c r="AE482" s="9"/>
      <c r="AF482" s="10"/>
      <c r="AG482" s="9"/>
      <c r="AH482" s="10"/>
      <c r="AI482" s="9"/>
      <c r="AJ482" s="10"/>
      <c r="AK482" s="9"/>
      <c r="AL482" s="10"/>
      <c r="AM482" s="9"/>
      <c r="AN482" s="10"/>
      <c r="AO482" s="9"/>
      <c r="AP482" s="10"/>
      <c r="AQ482" s="9"/>
      <c r="AR482" s="10"/>
      <c r="AS482" s="9"/>
      <c r="AT482" s="10"/>
      <c r="AU482" s="9"/>
      <c r="AV482" s="10"/>
      <c r="AW482" s="9"/>
      <c r="AX482" s="10"/>
      <c r="AY482" s="9"/>
      <c r="AZ482" s="10"/>
      <c r="BA482" s="9"/>
      <c r="BB482" s="10"/>
      <c r="BC482" s="4"/>
      <c r="BD482" s="10"/>
      <c r="BE482" s="4"/>
      <c r="BF482" s="10"/>
      <c r="BG482" s="4"/>
      <c r="BH482" s="10"/>
      <c r="BI482" s="4"/>
      <c r="BJ482" s="9">
        <v>6639810</v>
      </c>
      <c r="BK482" s="11">
        <f t="shared" si="15"/>
        <v>1</v>
      </c>
      <c r="BL482" s="12" t="s">
        <v>72</v>
      </c>
    </row>
    <row r="483" spans="1:64" ht="19.5" customHeight="1" x14ac:dyDescent="0.35">
      <c r="A483" s="3">
        <v>479</v>
      </c>
      <c r="B483" s="3" t="s">
        <v>63</v>
      </c>
      <c r="C483" s="3">
        <v>2590716</v>
      </c>
      <c r="D483" s="4" t="s">
        <v>1407</v>
      </c>
      <c r="E483" s="3" t="s">
        <v>1408</v>
      </c>
      <c r="F483" s="3" t="s">
        <v>66</v>
      </c>
      <c r="G483" s="4" t="s">
        <v>784</v>
      </c>
      <c r="H483" s="4" t="s">
        <v>1409</v>
      </c>
      <c r="I483" s="4" t="s">
        <v>1409</v>
      </c>
      <c r="J483" s="4" t="s">
        <v>1410</v>
      </c>
      <c r="K483" s="4" t="s">
        <v>301</v>
      </c>
      <c r="L483" s="4">
        <v>6438</v>
      </c>
      <c r="M483" s="4">
        <v>64365</v>
      </c>
      <c r="N483" s="4" t="s">
        <v>780</v>
      </c>
      <c r="O483" s="3">
        <v>2023</v>
      </c>
      <c r="P483" s="5" t="s">
        <v>72</v>
      </c>
      <c r="Q483" s="4" t="s">
        <v>601</v>
      </c>
      <c r="R483" s="4" t="s">
        <v>81</v>
      </c>
      <c r="S483" s="6">
        <v>324510.59999999998</v>
      </c>
      <c r="T483" s="4" t="s">
        <v>74</v>
      </c>
      <c r="U483" s="4" t="s">
        <v>74</v>
      </c>
      <c r="V483" s="7">
        <f t="shared" si="14"/>
        <v>13793762.49</v>
      </c>
      <c r="W483" s="7"/>
      <c r="X483" s="8">
        <v>2023</v>
      </c>
      <c r="Y483" s="9" t="s">
        <v>110</v>
      </c>
      <c r="Z483" s="10">
        <v>45278</v>
      </c>
      <c r="AA483" s="9">
        <v>14694670.210000001</v>
      </c>
      <c r="AB483" s="10">
        <v>45869</v>
      </c>
      <c r="AC483" s="9">
        <v>-900907.72000000067</v>
      </c>
      <c r="AD483" s="10"/>
      <c r="AE483" s="9"/>
      <c r="AF483" s="10"/>
      <c r="AG483" s="9"/>
      <c r="AH483" s="10"/>
      <c r="AI483" s="9"/>
      <c r="AJ483" s="10"/>
      <c r="AK483" s="9"/>
      <c r="AL483" s="10"/>
      <c r="AM483" s="9"/>
      <c r="AN483" s="10"/>
      <c r="AO483" s="9"/>
      <c r="AP483" s="10"/>
      <c r="AQ483" s="9"/>
      <c r="AR483" s="10"/>
      <c r="AS483" s="9"/>
      <c r="AT483" s="10"/>
      <c r="AU483" s="9"/>
      <c r="AV483" s="10"/>
      <c r="AW483" s="9"/>
      <c r="AX483" s="10"/>
      <c r="AY483" s="9"/>
      <c r="AZ483" s="10"/>
      <c r="BA483" s="9"/>
      <c r="BB483" s="10"/>
      <c r="BC483" s="4"/>
      <c r="BD483" s="10"/>
      <c r="BE483" s="4"/>
      <c r="BF483" s="10"/>
      <c r="BG483" s="4"/>
      <c r="BH483" s="10"/>
      <c r="BI483" s="4"/>
      <c r="BJ483" s="9">
        <v>13793762.49</v>
      </c>
      <c r="BK483" s="11">
        <f t="shared" si="15"/>
        <v>1</v>
      </c>
      <c r="BL483" s="12" t="s">
        <v>72</v>
      </c>
    </row>
    <row r="484" spans="1:64" ht="19.5" customHeight="1" x14ac:dyDescent="0.35">
      <c r="A484" s="3">
        <v>480</v>
      </c>
      <c r="B484" s="3" t="s">
        <v>1401</v>
      </c>
      <c r="C484" s="3">
        <v>2597508</v>
      </c>
      <c r="D484" s="4" t="s">
        <v>1411</v>
      </c>
      <c r="E484" s="3" t="s">
        <v>353</v>
      </c>
      <c r="F484" s="3" t="s">
        <v>66</v>
      </c>
      <c r="G484" s="4" t="s">
        <v>246</v>
      </c>
      <c r="H484" s="4" t="s">
        <v>253</v>
      </c>
      <c r="I484" s="4" t="s">
        <v>354</v>
      </c>
      <c r="J484" s="4" t="s">
        <v>355</v>
      </c>
      <c r="K484" s="4" t="s">
        <v>301</v>
      </c>
      <c r="L484" s="4"/>
      <c r="M484" s="4"/>
      <c r="N484" s="4" t="s">
        <v>780</v>
      </c>
      <c r="O484" s="3">
        <v>2023</v>
      </c>
      <c r="P484" s="5" t="s">
        <v>72</v>
      </c>
      <c r="Q484" s="4" t="s">
        <v>781</v>
      </c>
      <c r="R484" s="4" t="s">
        <v>1405</v>
      </c>
      <c r="S484" s="6">
        <v>20283.099999999999</v>
      </c>
      <c r="T484" s="4" t="s">
        <v>74</v>
      </c>
      <c r="U484" s="4" t="s">
        <v>74</v>
      </c>
      <c r="V484" s="7">
        <f t="shared" si="14"/>
        <v>2969864.4</v>
      </c>
      <c r="W484" s="7"/>
      <c r="X484" s="8">
        <v>2023</v>
      </c>
      <c r="Y484" s="9" t="s">
        <v>110</v>
      </c>
      <c r="Z484" s="10">
        <v>45273</v>
      </c>
      <c r="AA484" s="9">
        <v>2969864.4</v>
      </c>
      <c r="AB484" s="10"/>
      <c r="AC484" s="9"/>
      <c r="AD484" s="10"/>
      <c r="AE484" s="9"/>
      <c r="AF484" s="10"/>
      <c r="AG484" s="9"/>
      <c r="AH484" s="10"/>
      <c r="AI484" s="9"/>
      <c r="AJ484" s="10"/>
      <c r="AK484" s="9"/>
      <c r="AL484" s="10"/>
      <c r="AM484" s="9"/>
      <c r="AN484" s="10"/>
      <c r="AO484" s="9"/>
      <c r="AP484" s="10"/>
      <c r="AQ484" s="9"/>
      <c r="AR484" s="10"/>
      <c r="AS484" s="9"/>
      <c r="AT484" s="10"/>
      <c r="AU484" s="9"/>
      <c r="AV484" s="10"/>
      <c r="AW484" s="9"/>
      <c r="AX484" s="10"/>
      <c r="AY484" s="9"/>
      <c r="AZ484" s="10"/>
      <c r="BA484" s="9"/>
      <c r="BB484" s="10"/>
      <c r="BC484" s="4"/>
      <c r="BD484" s="10"/>
      <c r="BE484" s="4"/>
      <c r="BF484" s="10"/>
      <c r="BG484" s="4"/>
      <c r="BH484" s="10"/>
      <c r="BI484" s="4"/>
      <c r="BJ484" s="9">
        <v>2969864.4</v>
      </c>
      <c r="BK484" s="11">
        <f t="shared" si="15"/>
        <v>1</v>
      </c>
      <c r="BL484" s="12" t="s">
        <v>72</v>
      </c>
    </row>
    <row r="485" spans="1:64" ht="19.5" customHeight="1" x14ac:dyDescent="0.35">
      <c r="A485" s="3">
        <v>481</v>
      </c>
      <c r="B485" s="3" t="s">
        <v>63</v>
      </c>
      <c r="C485" s="3">
        <v>2518992</v>
      </c>
      <c r="D485" s="4" t="s">
        <v>1412</v>
      </c>
      <c r="E485" s="3" t="s">
        <v>1413</v>
      </c>
      <c r="F485" s="3" t="s">
        <v>66</v>
      </c>
      <c r="G485" s="4" t="s">
        <v>784</v>
      </c>
      <c r="H485" s="4" t="s">
        <v>785</v>
      </c>
      <c r="I485" s="4" t="s">
        <v>1414</v>
      </c>
      <c r="J485" s="4" t="s">
        <v>1415</v>
      </c>
      <c r="K485" s="4" t="s">
        <v>876</v>
      </c>
      <c r="L485" s="4">
        <v>28381</v>
      </c>
      <c r="M485" s="4">
        <v>208660</v>
      </c>
      <c r="N485" s="4" t="s">
        <v>780</v>
      </c>
      <c r="O485" s="3">
        <v>2023</v>
      </c>
      <c r="P485" s="5" t="s">
        <v>122</v>
      </c>
      <c r="Q485" s="4" t="s">
        <v>1067</v>
      </c>
      <c r="R485" s="4" t="s">
        <v>74</v>
      </c>
      <c r="S485" s="6"/>
      <c r="T485" s="4" t="s">
        <v>74</v>
      </c>
      <c r="U485" s="4" t="s">
        <v>74</v>
      </c>
      <c r="V485" s="7">
        <f t="shared" si="14"/>
        <v>5555146.4500000002</v>
      </c>
      <c r="W485" s="7"/>
      <c r="X485" s="8">
        <v>2024</v>
      </c>
      <c r="Y485" s="9" t="s">
        <v>208</v>
      </c>
      <c r="Z485" s="10">
        <v>45309</v>
      </c>
      <c r="AA485" s="9">
        <v>4631258.9400000004</v>
      </c>
      <c r="AB485" s="10">
        <v>45422</v>
      </c>
      <c r="AC485" s="9">
        <v>923887.50999999978</v>
      </c>
      <c r="AD485" s="10"/>
      <c r="AE485" s="9"/>
      <c r="AF485" s="10"/>
      <c r="AG485" s="9"/>
      <c r="AH485" s="10"/>
      <c r="AI485" s="9"/>
      <c r="AJ485" s="10"/>
      <c r="AK485" s="9"/>
      <c r="AL485" s="10"/>
      <c r="AM485" s="9"/>
      <c r="AN485" s="10"/>
      <c r="AO485" s="9"/>
      <c r="AP485" s="10"/>
      <c r="AQ485" s="9"/>
      <c r="AR485" s="10"/>
      <c r="AS485" s="9"/>
      <c r="AT485" s="10"/>
      <c r="AU485" s="9"/>
      <c r="AV485" s="10"/>
      <c r="AW485" s="9"/>
      <c r="AX485" s="10"/>
      <c r="AY485" s="9"/>
      <c r="AZ485" s="10"/>
      <c r="BA485" s="9"/>
      <c r="BB485" s="10"/>
      <c r="BC485" s="4"/>
      <c r="BD485" s="10"/>
      <c r="BE485" s="4"/>
      <c r="BF485" s="10"/>
      <c r="BG485" s="4"/>
      <c r="BH485" s="10"/>
      <c r="BI485" s="4"/>
      <c r="BJ485" s="9">
        <v>5124831.1899999995</v>
      </c>
      <c r="BK485" s="11">
        <f t="shared" si="15"/>
        <v>0.92253754894256645</v>
      </c>
      <c r="BL485" s="12" t="s">
        <v>2899</v>
      </c>
    </row>
    <row r="486" spans="1:64" ht="19.5" customHeight="1" x14ac:dyDescent="0.35">
      <c r="A486" s="3">
        <v>482</v>
      </c>
      <c r="B486" s="3" t="s">
        <v>63</v>
      </c>
      <c r="C486" s="3">
        <v>2460227</v>
      </c>
      <c r="D486" s="4" t="s">
        <v>1416</v>
      </c>
      <c r="E486" s="3" t="s">
        <v>896</v>
      </c>
      <c r="F486" s="3" t="s">
        <v>66</v>
      </c>
      <c r="G486" s="4" t="s">
        <v>125</v>
      </c>
      <c r="H486" s="4" t="s">
        <v>125</v>
      </c>
      <c r="I486" s="4" t="s">
        <v>897</v>
      </c>
      <c r="J486" s="4" t="s">
        <v>898</v>
      </c>
      <c r="K486" s="4" t="s">
        <v>70</v>
      </c>
      <c r="L486" s="4">
        <v>5147</v>
      </c>
      <c r="M486" s="4">
        <v>37830</v>
      </c>
      <c r="N486" s="4" t="s">
        <v>780</v>
      </c>
      <c r="O486" s="3">
        <v>2023</v>
      </c>
      <c r="P486" s="5" t="s">
        <v>72</v>
      </c>
      <c r="Q486" s="4" t="s">
        <v>1404</v>
      </c>
      <c r="R486" s="4" t="s">
        <v>74</v>
      </c>
      <c r="S486" s="6"/>
      <c r="T486" s="4" t="s">
        <v>74</v>
      </c>
      <c r="U486" s="4" t="s">
        <v>74</v>
      </c>
      <c r="V486" s="7">
        <f t="shared" si="14"/>
        <v>18212338.329999998</v>
      </c>
      <c r="W486" s="7"/>
      <c r="X486" s="8">
        <v>2024</v>
      </c>
      <c r="Y486" s="9" t="s">
        <v>129</v>
      </c>
      <c r="Z486" s="10">
        <v>45376</v>
      </c>
      <c r="AA486" s="9">
        <v>15878473.34</v>
      </c>
      <c r="AB486" s="10">
        <v>45665</v>
      </c>
      <c r="AC486" s="9">
        <v>1119266.1700000018</v>
      </c>
      <c r="AD486" s="10">
        <v>45784</v>
      </c>
      <c r="AE486" s="9">
        <v>734180.71999999497</v>
      </c>
      <c r="AF486" s="10">
        <v>45825</v>
      </c>
      <c r="AG486" s="9">
        <v>480418.10000000149</v>
      </c>
      <c r="AH486" s="10"/>
      <c r="AI486" s="9"/>
      <c r="AJ486" s="10"/>
      <c r="AK486" s="9"/>
      <c r="AL486" s="10"/>
      <c r="AM486" s="9"/>
      <c r="AN486" s="10"/>
      <c r="AO486" s="9"/>
      <c r="AP486" s="10"/>
      <c r="AQ486" s="9"/>
      <c r="AR486" s="10"/>
      <c r="AS486" s="9"/>
      <c r="AT486" s="10"/>
      <c r="AU486" s="9"/>
      <c r="AV486" s="10"/>
      <c r="AW486" s="9"/>
      <c r="AX486" s="10"/>
      <c r="AY486" s="9"/>
      <c r="AZ486" s="10"/>
      <c r="BA486" s="9"/>
      <c r="BB486" s="10"/>
      <c r="BC486" s="4"/>
      <c r="BD486" s="10"/>
      <c r="BE486" s="4"/>
      <c r="BF486" s="10"/>
      <c r="BG486" s="4"/>
      <c r="BH486" s="10"/>
      <c r="BI486" s="4"/>
      <c r="BJ486" s="9">
        <v>18212338.329999998</v>
      </c>
      <c r="BK486" s="11">
        <f t="shared" si="15"/>
        <v>1</v>
      </c>
      <c r="BL486" s="12" t="s">
        <v>72</v>
      </c>
    </row>
    <row r="487" spans="1:64" ht="19.5" customHeight="1" x14ac:dyDescent="0.35">
      <c r="A487" s="3">
        <v>483</v>
      </c>
      <c r="B487" s="3" t="s">
        <v>63</v>
      </c>
      <c r="C487" s="3">
        <v>2545489</v>
      </c>
      <c r="D487" s="4" t="s">
        <v>1417</v>
      </c>
      <c r="E487" s="3" t="s">
        <v>636</v>
      </c>
      <c r="F487" s="3" t="s">
        <v>132</v>
      </c>
      <c r="G487" s="4" t="s">
        <v>78</v>
      </c>
      <c r="H487" s="4" t="s">
        <v>78</v>
      </c>
      <c r="I487" s="4" t="s">
        <v>1418</v>
      </c>
      <c r="J487" s="4" t="s">
        <v>637</v>
      </c>
      <c r="K487" s="4" t="s">
        <v>162</v>
      </c>
      <c r="L487" s="4">
        <v>2035</v>
      </c>
      <c r="M487" s="4">
        <v>27572</v>
      </c>
      <c r="N487" s="4" t="s">
        <v>780</v>
      </c>
      <c r="O487" s="3">
        <v>2023</v>
      </c>
      <c r="P487" s="5" t="s">
        <v>122</v>
      </c>
      <c r="Q487" s="4" t="s">
        <v>1419</v>
      </c>
      <c r="R487" s="4" t="s">
        <v>74</v>
      </c>
      <c r="S487" s="6"/>
      <c r="T487" s="4" t="s">
        <v>74</v>
      </c>
      <c r="U487" s="4" t="s">
        <v>74</v>
      </c>
      <c r="V487" s="7">
        <f t="shared" si="14"/>
        <v>10514670.6</v>
      </c>
      <c r="W487" s="7"/>
      <c r="X487" s="8">
        <v>2024</v>
      </c>
      <c r="Y487" s="9" t="s">
        <v>208</v>
      </c>
      <c r="Z487" s="10">
        <v>45314</v>
      </c>
      <c r="AA487" s="9">
        <v>7420145.1200000001</v>
      </c>
      <c r="AB487" s="10">
        <v>45405</v>
      </c>
      <c r="AC487" s="9">
        <v>3094525.4799999995</v>
      </c>
      <c r="AD487" s="10"/>
      <c r="AE487" s="9"/>
      <c r="AF487" s="10"/>
      <c r="AG487" s="9"/>
      <c r="AH487" s="10"/>
      <c r="AI487" s="9"/>
      <c r="AJ487" s="10"/>
      <c r="AK487" s="9"/>
      <c r="AL487" s="10"/>
      <c r="AM487" s="9"/>
      <c r="AN487" s="10"/>
      <c r="AO487" s="9"/>
      <c r="AP487" s="10"/>
      <c r="AQ487" s="9"/>
      <c r="AR487" s="10"/>
      <c r="AS487" s="9"/>
      <c r="AT487" s="10"/>
      <c r="AU487" s="9"/>
      <c r="AV487" s="10"/>
      <c r="AW487" s="9"/>
      <c r="AX487" s="10"/>
      <c r="AY487" s="9"/>
      <c r="AZ487" s="10"/>
      <c r="BA487" s="9"/>
      <c r="BB487" s="10"/>
      <c r="BC487" s="4"/>
      <c r="BD487" s="10"/>
      <c r="BE487" s="4"/>
      <c r="BF487" s="10"/>
      <c r="BG487" s="4"/>
      <c r="BH487" s="10"/>
      <c r="BI487" s="4"/>
      <c r="BJ487" s="9">
        <v>9621974.370000001</v>
      </c>
      <c r="BK487" s="11">
        <f t="shared" si="15"/>
        <v>0.91509993380106469</v>
      </c>
      <c r="BL487" s="12" t="s">
        <v>2900</v>
      </c>
    </row>
    <row r="488" spans="1:64" ht="19.5" customHeight="1" x14ac:dyDescent="0.35">
      <c r="A488" s="3">
        <v>484</v>
      </c>
      <c r="B488" s="3" t="s">
        <v>63</v>
      </c>
      <c r="C488" s="3">
        <v>2576320</v>
      </c>
      <c r="D488" s="4" t="s">
        <v>1420</v>
      </c>
      <c r="E488" s="3" t="s">
        <v>142</v>
      </c>
      <c r="F488" s="3" t="s">
        <v>132</v>
      </c>
      <c r="G488" s="4" t="s">
        <v>125</v>
      </c>
      <c r="H488" s="4" t="s">
        <v>284</v>
      </c>
      <c r="I488" s="4" t="s">
        <v>284</v>
      </c>
      <c r="J488" s="4" t="s">
        <v>143</v>
      </c>
      <c r="K488" s="4" t="s">
        <v>162</v>
      </c>
      <c r="L488" s="4">
        <v>9952</v>
      </c>
      <c r="M488" s="4">
        <v>132774</v>
      </c>
      <c r="N488" s="4" t="s">
        <v>780</v>
      </c>
      <c r="O488" s="3">
        <v>2023</v>
      </c>
      <c r="P488" s="5" t="s">
        <v>122</v>
      </c>
      <c r="Q488" s="4" t="s">
        <v>840</v>
      </c>
      <c r="R488" s="4" t="s">
        <v>81</v>
      </c>
      <c r="S488" s="6">
        <v>307250.78999999998</v>
      </c>
      <c r="T488" s="4" t="s">
        <v>74</v>
      </c>
      <c r="U488" s="4" t="s">
        <v>74</v>
      </c>
      <c r="V488" s="7">
        <f t="shared" si="14"/>
        <v>28773856.879999999</v>
      </c>
      <c r="W488" s="7"/>
      <c r="X488" s="8">
        <v>2024</v>
      </c>
      <c r="Y488" s="9" t="s">
        <v>208</v>
      </c>
      <c r="Z488" s="10">
        <v>45313</v>
      </c>
      <c r="AA488" s="9">
        <v>21507555.390000001</v>
      </c>
      <c r="AB488" s="10">
        <v>45713</v>
      </c>
      <c r="AC488" s="9"/>
      <c r="AD488" s="10">
        <v>45925</v>
      </c>
      <c r="AE488" s="9">
        <v>7266301.4899999984</v>
      </c>
      <c r="AF488" s="10"/>
      <c r="AG488" s="9"/>
      <c r="AH488" s="10"/>
      <c r="AI488" s="9"/>
      <c r="AJ488" s="10"/>
      <c r="AK488" s="9"/>
      <c r="AL488" s="10"/>
      <c r="AM488" s="9"/>
      <c r="AN488" s="10"/>
      <c r="AO488" s="9"/>
      <c r="AP488" s="10"/>
      <c r="AQ488" s="9"/>
      <c r="AR488" s="10"/>
      <c r="AS488" s="9"/>
      <c r="AT488" s="10"/>
      <c r="AU488" s="9"/>
      <c r="AV488" s="10"/>
      <c r="AW488" s="9"/>
      <c r="AX488" s="10"/>
      <c r="AY488" s="9"/>
      <c r="AZ488" s="10"/>
      <c r="BA488" s="9"/>
      <c r="BB488" s="10"/>
      <c r="BC488" s="4"/>
      <c r="BD488" s="10"/>
      <c r="BE488" s="4"/>
      <c r="BF488" s="10"/>
      <c r="BG488" s="4"/>
      <c r="BH488" s="10"/>
      <c r="BI488" s="4"/>
      <c r="BJ488" s="9">
        <v>3001038.75</v>
      </c>
      <c r="BK488" s="11">
        <f t="shared" si="15"/>
        <v>0.10429741005926628</v>
      </c>
      <c r="BL488" s="12" t="s">
        <v>2899</v>
      </c>
    </row>
    <row r="489" spans="1:64" ht="19.5" customHeight="1" x14ac:dyDescent="0.35">
      <c r="A489" s="3">
        <v>485</v>
      </c>
      <c r="B489" s="3" t="s">
        <v>63</v>
      </c>
      <c r="C489" s="3">
        <v>2530482</v>
      </c>
      <c r="D489" s="4" t="s">
        <v>1421</v>
      </c>
      <c r="E489" s="3" t="s">
        <v>1422</v>
      </c>
      <c r="F489" s="3" t="s">
        <v>66</v>
      </c>
      <c r="G489" s="4" t="s">
        <v>1423</v>
      </c>
      <c r="H489" s="4" t="s">
        <v>1424</v>
      </c>
      <c r="I489" s="4" t="s">
        <v>1424</v>
      </c>
      <c r="J489" s="4" t="s">
        <v>1425</v>
      </c>
      <c r="K489" s="4" t="s">
        <v>108</v>
      </c>
      <c r="L489" s="4">
        <v>27756</v>
      </c>
      <c r="M489" s="4">
        <v>257021</v>
      </c>
      <c r="N489" s="4" t="s">
        <v>780</v>
      </c>
      <c r="O489" s="3">
        <v>2023</v>
      </c>
      <c r="P489" s="5" t="s">
        <v>122</v>
      </c>
      <c r="Q489" s="4" t="s">
        <v>1332</v>
      </c>
      <c r="R489" s="4" t="s">
        <v>81</v>
      </c>
      <c r="S489" s="6">
        <v>241599.76</v>
      </c>
      <c r="T489" s="4" t="s">
        <v>74</v>
      </c>
      <c r="U489" s="4" t="s">
        <v>74</v>
      </c>
      <c r="V489" s="7">
        <f t="shared" si="14"/>
        <v>8685789.3699999992</v>
      </c>
      <c r="W489" s="7"/>
      <c r="X489" s="8">
        <v>2024</v>
      </c>
      <c r="Y489" s="9" t="s">
        <v>208</v>
      </c>
      <c r="Z489" s="10">
        <v>45301</v>
      </c>
      <c r="AA489" s="9">
        <v>6056668.0300000003</v>
      </c>
      <c r="AB489" s="10">
        <v>45594</v>
      </c>
      <c r="AC489" s="9">
        <v>2468054.8199999994</v>
      </c>
      <c r="AD489" s="10">
        <v>45814</v>
      </c>
      <c r="AE489" s="9">
        <v>161066.51999999955</v>
      </c>
      <c r="AF489" s="10"/>
      <c r="AG489" s="9"/>
      <c r="AH489" s="10"/>
      <c r="AI489" s="9"/>
      <c r="AJ489" s="10"/>
      <c r="AK489" s="9"/>
      <c r="AL489" s="10"/>
      <c r="AM489" s="9"/>
      <c r="AN489" s="10"/>
      <c r="AO489" s="9"/>
      <c r="AP489" s="10"/>
      <c r="AQ489" s="9"/>
      <c r="AR489" s="10"/>
      <c r="AS489" s="9"/>
      <c r="AT489" s="10"/>
      <c r="AU489" s="9"/>
      <c r="AV489" s="10"/>
      <c r="AW489" s="9"/>
      <c r="AX489" s="10"/>
      <c r="AY489" s="9"/>
      <c r="AZ489" s="10"/>
      <c r="BA489" s="9"/>
      <c r="BB489" s="10"/>
      <c r="BC489" s="4"/>
      <c r="BD489" s="10"/>
      <c r="BE489" s="4"/>
      <c r="BF489" s="10"/>
      <c r="BG489" s="4"/>
      <c r="BH489" s="10"/>
      <c r="BI489" s="4"/>
      <c r="BJ489" s="9">
        <v>7657470.1400000006</v>
      </c>
      <c r="BK489" s="11">
        <f t="shared" si="15"/>
        <v>0.8816090068276663</v>
      </c>
      <c r="BL489" s="12" t="s">
        <v>243</v>
      </c>
    </row>
    <row r="490" spans="1:64" ht="19.5" customHeight="1" x14ac:dyDescent="0.35">
      <c r="A490" s="3">
        <v>486</v>
      </c>
      <c r="B490" s="3" t="s">
        <v>63</v>
      </c>
      <c r="C490" s="3">
        <v>2534428</v>
      </c>
      <c r="D490" s="4" t="s">
        <v>1426</v>
      </c>
      <c r="E490" s="3" t="s">
        <v>1427</v>
      </c>
      <c r="F490" s="3" t="s">
        <v>66</v>
      </c>
      <c r="G490" s="4" t="s">
        <v>99</v>
      </c>
      <c r="H490" s="4" t="s">
        <v>205</v>
      </c>
      <c r="I490" s="4" t="s">
        <v>1428</v>
      </c>
      <c r="J490" s="4" t="s">
        <v>1429</v>
      </c>
      <c r="K490" s="4" t="s">
        <v>108</v>
      </c>
      <c r="L490" s="4">
        <v>120461</v>
      </c>
      <c r="M490" s="4">
        <v>1153605</v>
      </c>
      <c r="N490" s="4" t="s">
        <v>780</v>
      </c>
      <c r="O490" s="3">
        <v>2023</v>
      </c>
      <c r="P490" s="5" t="s">
        <v>122</v>
      </c>
      <c r="Q490" s="4" t="s">
        <v>1430</v>
      </c>
      <c r="R490" s="4" t="s">
        <v>81</v>
      </c>
      <c r="S490" s="6">
        <v>184803</v>
      </c>
      <c r="T490" s="4" t="s">
        <v>74</v>
      </c>
      <c r="U490" s="4" t="s">
        <v>74</v>
      </c>
      <c r="V490" s="7">
        <f t="shared" si="14"/>
        <v>10406765.869999999</v>
      </c>
      <c r="W490" s="7"/>
      <c r="X490" s="8">
        <v>2024</v>
      </c>
      <c r="Y490" s="9" t="s">
        <v>208</v>
      </c>
      <c r="Z490" s="10">
        <v>45320</v>
      </c>
      <c r="AA490" s="9">
        <v>6683695.0999999996</v>
      </c>
      <c r="AB490" s="10">
        <v>45503</v>
      </c>
      <c r="AC490" s="9">
        <v>3243741.6899999995</v>
      </c>
      <c r="AD490" s="10">
        <v>45678</v>
      </c>
      <c r="AE490" s="9"/>
      <c r="AF490" s="10">
        <v>45791</v>
      </c>
      <c r="AG490" s="9"/>
      <c r="AH490" s="10">
        <v>45798</v>
      </c>
      <c r="AI490" s="9">
        <v>479329.08000000007</v>
      </c>
      <c r="AJ490" s="10"/>
      <c r="AK490" s="9"/>
      <c r="AL490" s="10"/>
      <c r="AM490" s="9"/>
      <c r="AN490" s="10"/>
      <c r="AO490" s="9"/>
      <c r="AP490" s="10"/>
      <c r="AQ490" s="9"/>
      <c r="AR490" s="10"/>
      <c r="AS490" s="9"/>
      <c r="AT490" s="10"/>
      <c r="AU490" s="9"/>
      <c r="AV490" s="10"/>
      <c r="AW490" s="9"/>
      <c r="AX490" s="10"/>
      <c r="AY490" s="9"/>
      <c r="AZ490" s="10"/>
      <c r="BA490" s="9"/>
      <c r="BB490" s="10"/>
      <c r="BC490" s="4"/>
      <c r="BD490" s="10"/>
      <c r="BE490" s="4"/>
      <c r="BF490" s="10"/>
      <c r="BG490" s="4"/>
      <c r="BH490" s="10"/>
      <c r="BI490" s="4"/>
      <c r="BJ490" s="9">
        <v>9547588.4100000001</v>
      </c>
      <c r="BK490" s="11">
        <f t="shared" si="15"/>
        <v>0.917440492970368</v>
      </c>
      <c r="BL490" s="12" t="s">
        <v>243</v>
      </c>
    </row>
    <row r="491" spans="1:64" ht="19.5" customHeight="1" x14ac:dyDescent="0.35">
      <c r="A491" s="3">
        <v>487</v>
      </c>
      <c r="B491" s="3" t="s">
        <v>63</v>
      </c>
      <c r="C491" s="3">
        <v>2601543</v>
      </c>
      <c r="D491" s="4" t="s">
        <v>1431</v>
      </c>
      <c r="E491" s="3" t="s">
        <v>544</v>
      </c>
      <c r="F491" s="3" t="s">
        <v>132</v>
      </c>
      <c r="G491" s="4" t="s">
        <v>174</v>
      </c>
      <c r="H491" s="4" t="s">
        <v>174</v>
      </c>
      <c r="I491" s="4"/>
      <c r="J491" s="4" t="s">
        <v>545</v>
      </c>
      <c r="K491" s="4" t="s">
        <v>108</v>
      </c>
      <c r="L491" s="4">
        <v>44256</v>
      </c>
      <c r="M491" s="4">
        <v>408199</v>
      </c>
      <c r="N491" s="4" t="s">
        <v>780</v>
      </c>
      <c r="O491" s="3">
        <v>2023</v>
      </c>
      <c r="P491" s="5" t="s">
        <v>122</v>
      </c>
      <c r="Q491" s="4" t="s">
        <v>1432</v>
      </c>
      <c r="R491" s="4" t="s">
        <v>81</v>
      </c>
      <c r="S491" s="6">
        <v>1819182.48</v>
      </c>
      <c r="T491" s="4" t="s">
        <v>74</v>
      </c>
      <c r="U491" s="4" t="s">
        <v>74</v>
      </c>
      <c r="V491" s="7">
        <f t="shared" si="14"/>
        <v>84324381.669999972</v>
      </c>
      <c r="W491" s="7"/>
      <c r="X491" s="8">
        <v>2024</v>
      </c>
      <c r="Y491" s="9" t="s">
        <v>208</v>
      </c>
      <c r="Z491" s="10">
        <v>45301</v>
      </c>
      <c r="AA491" s="9">
        <v>65893791.859999999</v>
      </c>
      <c r="AB491" s="10">
        <v>45373</v>
      </c>
      <c r="AC491" s="9">
        <v>21088498.950000003</v>
      </c>
      <c r="AD491" s="10"/>
      <c r="AE491" s="9"/>
      <c r="AF491" s="10"/>
      <c r="AG491" s="9"/>
      <c r="AH491" s="10"/>
      <c r="AI491" s="9"/>
      <c r="AJ491" s="10">
        <v>46062</v>
      </c>
      <c r="AK491" s="9">
        <v>-2657909.1400000304</v>
      </c>
      <c r="AL491" s="10"/>
      <c r="AM491" s="9"/>
      <c r="AN491" s="10"/>
      <c r="AO491" s="9"/>
      <c r="AP491" s="10"/>
      <c r="AQ491" s="9"/>
      <c r="AR491" s="10"/>
      <c r="AS491" s="9"/>
      <c r="AT491" s="10"/>
      <c r="AU491" s="9"/>
      <c r="AV491" s="10"/>
      <c r="AW491" s="9"/>
      <c r="AX491" s="10"/>
      <c r="AY491" s="9"/>
      <c r="AZ491" s="10"/>
      <c r="BA491" s="9"/>
      <c r="BB491" s="10"/>
      <c r="BC491" s="4"/>
      <c r="BD491" s="10"/>
      <c r="BE491" s="4"/>
      <c r="BF491" s="10"/>
      <c r="BG491" s="4"/>
      <c r="BH491" s="10"/>
      <c r="BI491" s="4"/>
      <c r="BJ491" s="9">
        <v>79539431.450000003</v>
      </c>
      <c r="BK491" s="11">
        <f t="shared" si="15"/>
        <v>0.94325543662181033</v>
      </c>
      <c r="BL491" s="12" t="s">
        <v>2899</v>
      </c>
    </row>
    <row r="492" spans="1:64" ht="19.5" customHeight="1" x14ac:dyDescent="0.35">
      <c r="A492" s="3">
        <v>488</v>
      </c>
      <c r="B492" s="3" t="s">
        <v>63</v>
      </c>
      <c r="C492" s="3">
        <v>2548993</v>
      </c>
      <c r="D492" s="4" t="s">
        <v>1433</v>
      </c>
      <c r="E492" s="3" t="s">
        <v>541</v>
      </c>
      <c r="F492" s="3" t="s">
        <v>132</v>
      </c>
      <c r="G492" s="4" t="s">
        <v>67</v>
      </c>
      <c r="H492" s="4" t="s">
        <v>1267</v>
      </c>
      <c r="I492" s="4" t="s">
        <v>1267</v>
      </c>
      <c r="J492" s="4" t="s">
        <v>542</v>
      </c>
      <c r="K492" s="4" t="s">
        <v>341</v>
      </c>
      <c r="L492" s="4">
        <v>77</v>
      </c>
      <c r="M492" s="4">
        <v>77</v>
      </c>
      <c r="N492" s="4" t="s">
        <v>780</v>
      </c>
      <c r="O492" s="3">
        <v>2024</v>
      </c>
      <c r="P492" s="5" t="s">
        <v>122</v>
      </c>
      <c r="Q492" s="4" t="s">
        <v>1434</v>
      </c>
      <c r="R492" s="4" t="s">
        <v>81</v>
      </c>
      <c r="S492" s="6">
        <v>48000</v>
      </c>
      <c r="T492" s="4" t="s">
        <v>74</v>
      </c>
      <c r="U492" s="4" t="s">
        <v>74</v>
      </c>
      <c r="V492" s="7">
        <f t="shared" si="14"/>
        <v>2454494.27</v>
      </c>
      <c r="W492" s="7"/>
      <c r="X492" s="8">
        <v>2024</v>
      </c>
      <c r="Y492" s="9" t="s">
        <v>171</v>
      </c>
      <c r="Z492" s="10">
        <v>45348</v>
      </c>
      <c r="AA492" s="9">
        <v>2454494.27</v>
      </c>
      <c r="AB492" s="10"/>
      <c r="AC492" s="9"/>
      <c r="AD492" s="10"/>
      <c r="AE492" s="9"/>
      <c r="AF492" s="10"/>
      <c r="AG492" s="9"/>
      <c r="AH492" s="10"/>
      <c r="AI492" s="9"/>
      <c r="AJ492" s="10"/>
      <c r="AK492" s="9"/>
      <c r="AL492" s="10"/>
      <c r="AM492" s="9"/>
      <c r="AN492" s="10"/>
      <c r="AO492" s="9"/>
      <c r="AP492" s="10"/>
      <c r="AQ492" s="9"/>
      <c r="AR492" s="10"/>
      <c r="AS492" s="9"/>
      <c r="AT492" s="10"/>
      <c r="AU492" s="9"/>
      <c r="AV492" s="10"/>
      <c r="AW492" s="9"/>
      <c r="AX492" s="10"/>
      <c r="AY492" s="9"/>
      <c r="AZ492" s="10"/>
      <c r="BA492" s="9"/>
      <c r="BB492" s="10"/>
      <c r="BC492" s="4"/>
      <c r="BD492" s="10"/>
      <c r="BE492" s="4"/>
      <c r="BF492" s="10"/>
      <c r="BG492" s="4"/>
      <c r="BH492" s="10"/>
      <c r="BI492" s="4"/>
      <c r="BJ492" s="9">
        <v>0</v>
      </c>
      <c r="BK492" s="11">
        <f t="shared" si="15"/>
        <v>0</v>
      </c>
      <c r="BL492" s="12" t="s">
        <v>870</v>
      </c>
    </row>
    <row r="493" spans="1:64" ht="19.5" customHeight="1" x14ac:dyDescent="0.35">
      <c r="A493" s="3">
        <v>489</v>
      </c>
      <c r="B493" s="3" t="s">
        <v>1401</v>
      </c>
      <c r="C493" s="3">
        <v>2589356</v>
      </c>
      <c r="D493" s="4" t="s">
        <v>1435</v>
      </c>
      <c r="E493" s="3" t="s">
        <v>232</v>
      </c>
      <c r="F493" s="3" t="s">
        <v>132</v>
      </c>
      <c r="G493" s="4" t="s">
        <v>153</v>
      </c>
      <c r="H493" s="4" t="s">
        <v>154</v>
      </c>
      <c r="I493" s="4" t="s">
        <v>1138</v>
      </c>
      <c r="J493" s="4" t="s">
        <v>233</v>
      </c>
      <c r="K493" s="4" t="s">
        <v>162</v>
      </c>
      <c r="L493" s="4"/>
      <c r="M493" s="4"/>
      <c r="N493" s="4" t="s">
        <v>780</v>
      </c>
      <c r="O493" s="3">
        <v>2024</v>
      </c>
      <c r="P493" s="5" t="s">
        <v>122</v>
      </c>
      <c r="Q493" s="4" t="s">
        <v>1404</v>
      </c>
      <c r="R493" s="4" t="s">
        <v>1405</v>
      </c>
      <c r="S493" s="6">
        <v>25000</v>
      </c>
      <c r="T493" s="4" t="s">
        <v>74</v>
      </c>
      <c r="U493" s="4" t="s">
        <v>74</v>
      </c>
      <c r="V493" s="7">
        <f t="shared" si="14"/>
        <v>4809889.0199999996</v>
      </c>
      <c r="W493" s="7"/>
      <c r="X493" s="8">
        <v>2024</v>
      </c>
      <c r="Y493" s="9" t="s">
        <v>171</v>
      </c>
      <c r="Z493" s="10">
        <v>45349</v>
      </c>
      <c r="AA493" s="9">
        <v>4807389.3600000003</v>
      </c>
      <c r="AB493" s="10">
        <v>45426</v>
      </c>
      <c r="AC493" s="9">
        <v>2499.6599999992177</v>
      </c>
      <c r="AD493" s="10"/>
      <c r="AE493" s="9"/>
      <c r="AF493" s="10"/>
      <c r="AG493" s="9"/>
      <c r="AH493" s="10"/>
      <c r="AI493" s="9"/>
      <c r="AJ493" s="10"/>
      <c r="AK493" s="9"/>
      <c r="AL493" s="10"/>
      <c r="AM493" s="9"/>
      <c r="AN493" s="10"/>
      <c r="AO493" s="9"/>
      <c r="AP493" s="10"/>
      <c r="AQ493" s="9"/>
      <c r="AR493" s="10"/>
      <c r="AS493" s="9"/>
      <c r="AT493" s="10"/>
      <c r="AU493" s="9"/>
      <c r="AV493" s="10"/>
      <c r="AW493" s="9"/>
      <c r="AX493" s="10"/>
      <c r="AY493" s="9"/>
      <c r="AZ493" s="10"/>
      <c r="BA493" s="9"/>
      <c r="BB493" s="10"/>
      <c r="BC493" s="4"/>
      <c r="BD493" s="10"/>
      <c r="BE493" s="4"/>
      <c r="BF493" s="10"/>
      <c r="BG493" s="4"/>
      <c r="BH493" s="10"/>
      <c r="BI493" s="4"/>
      <c r="BJ493" s="9">
        <v>4790622.46</v>
      </c>
      <c r="BK493" s="11">
        <f t="shared" si="15"/>
        <v>0.99599438574988164</v>
      </c>
      <c r="BL493" s="12" t="s">
        <v>224</v>
      </c>
    </row>
    <row r="494" spans="1:64" ht="19.5" customHeight="1" x14ac:dyDescent="0.35">
      <c r="A494" s="3">
        <v>490</v>
      </c>
      <c r="B494" s="3" t="s">
        <v>63</v>
      </c>
      <c r="C494" s="3">
        <v>2608863</v>
      </c>
      <c r="D494" s="4" t="s">
        <v>1436</v>
      </c>
      <c r="E494" s="3" t="s">
        <v>383</v>
      </c>
      <c r="F494" s="3" t="s">
        <v>66</v>
      </c>
      <c r="G494" s="4" t="s">
        <v>174</v>
      </c>
      <c r="H494" s="4" t="s">
        <v>175</v>
      </c>
      <c r="I494" s="4"/>
      <c r="J494" s="4" t="s">
        <v>384</v>
      </c>
      <c r="K494" s="4" t="s">
        <v>70</v>
      </c>
      <c r="L494" s="4">
        <v>6149</v>
      </c>
      <c r="M494" s="4">
        <v>54779</v>
      </c>
      <c r="N494" s="4" t="s">
        <v>780</v>
      </c>
      <c r="O494" s="3">
        <v>2024</v>
      </c>
      <c r="P494" s="5" t="s">
        <v>122</v>
      </c>
      <c r="Q494" s="4" t="s">
        <v>2034</v>
      </c>
      <c r="R494" s="4" t="s">
        <v>81</v>
      </c>
      <c r="S494" s="6">
        <v>559623.04</v>
      </c>
      <c r="T494" s="4" t="s">
        <v>74</v>
      </c>
      <c r="U494" s="4" t="s">
        <v>74</v>
      </c>
      <c r="V494" s="7">
        <f t="shared" si="14"/>
        <v>29023856.460000001</v>
      </c>
      <c r="W494" s="7"/>
      <c r="X494" s="8">
        <v>2024</v>
      </c>
      <c r="Y494" s="9" t="s">
        <v>129</v>
      </c>
      <c r="Z494" s="10">
        <v>45369</v>
      </c>
      <c r="AA494" s="9">
        <v>29380209.73</v>
      </c>
      <c r="AB494" s="10">
        <v>45702</v>
      </c>
      <c r="AC494" s="9">
        <v>-402275.28000000102</v>
      </c>
      <c r="AD494" s="10">
        <v>45807</v>
      </c>
      <c r="AE494" s="9"/>
      <c r="AF494" s="10">
        <v>46007</v>
      </c>
      <c r="AG494" s="9">
        <v>45922.010000001639</v>
      </c>
      <c r="AH494" s="10"/>
      <c r="AI494" s="9"/>
      <c r="AJ494" s="10"/>
      <c r="AK494" s="9"/>
      <c r="AL494" s="10"/>
      <c r="AM494" s="9"/>
      <c r="AN494" s="10"/>
      <c r="AO494" s="9"/>
      <c r="AP494" s="10"/>
      <c r="AQ494" s="9"/>
      <c r="AR494" s="10"/>
      <c r="AS494" s="9"/>
      <c r="AT494" s="10"/>
      <c r="AU494" s="9"/>
      <c r="AV494" s="10"/>
      <c r="AW494" s="9"/>
      <c r="AX494" s="10"/>
      <c r="AY494" s="9"/>
      <c r="AZ494" s="10"/>
      <c r="BA494" s="9"/>
      <c r="BB494" s="10"/>
      <c r="BC494" s="4"/>
      <c r="BD494" s="10"/>
      <c r="BE494" s="4"/>
      <c r="BF494" s="10"/>
      <c r="BG494" s="4"/>
      <c r="BH494" s="10"/>
      <c r="BI494" s="4"/>
      <c r="BJ494" s="9">
        <v>21036146.280000001</v>
      </c>
      <c r="BK494" s="11">
        <f t="shared" si="15"/>
        <v>0.72478811728522452</v>
      </c>
      <c r="BL494" s="12" t="s">
        <v>2899</v>
      </c>
    </row>
    <row r="495" spans="1:64" ht="19.5" customHeight="1" x14ac:dyDescent="0.35">
      <c r="A495" s="3">
        <v>491</v>
      </c>
      <c r="B495" s="3" t="s">
        <v>63</v>
      </c>
      <c r="C495" s="3">
        <v>2352539</v>
      </c>
      <c r="D495" s="4" t="s">
        <v>1437</v>
      </c>
      <c r="E495" s="3" t="s">
        <v>1012</v>
      </c>
      <c r="F495" s="3" t="s">
        <v>1013</v>
      </c>
      <c r="G495" s="4" t="s">
        <v>125</v>
      </c>
      <c r="H495" s="4"/>
      <c r="I495" s="4"/>
      <c r="J495" s="4" t="s">
        <v>1014</v>
      </c>
      <c r="K495" s="4" t="s">
        <v>116</v>
      </c>
      <c r="L495" s="4">
        <v>16887</v>
      </c>
      <c r="M495" s="4">
        <v>16887</v>
      </c>
      <c r="N495" s="4" t="s">
        <v>1438</v>
      </c>
      <c r="O495" s="3">
        <v>2024</v>
      </c>
      <c r="P495" s="5" t="s">
        <v>122</v>
      </c>
      <c r="Q495" s="4" t="s">
        <v>1439</v>
      </c>
      <c r="R495" s="4" t="s">
        <v>74</v>
      </c>
      <c r="S495" s="6"/>
      <c r="T495" s="4" t="s">
        <v>74</v>
      </c>
      <c r="U495" s="4" t="s">
        <v>74</v>
      </c>
      <c r="V495" s="7">
        <f t="shared" si="14"/>
        <v>26874596.25</v>
      </c>
      <c r="W495" s="7"/>
      <c r="X495" s="8">
        <v>2024</v>
      </c>
      <c r="Y495" s="9" t="s">
        <v>257</v>
      </c>
      <c r="Z495" s="10">
        <v>45404</v>
      </c>
      <c r="AA495" s="9">
        <v>25257632.77</v>
      </c>
      <c r="AB495" s="10">
        <v>45789</v>
      </c>
      <c r="AC495" s="9">
        <v>1616963.4800000004</v>
      </c>
      <c r="AD495" s="10"/>
      <c r="AE495" s="9"/>
      <c r="AF495" s="10"/>
      <c r="AG495" s="9"/>
      <c r="AH495" s="10"/>
      <c r="AI495" s="9"/>
      <c r="AJ495" s="10"/>
      <c r="AK495" s="9"/>
      <c r="AL495" s="10"/>
      <c r="AM495" s="9"/>
      <c r="AN495" s="10"/>
      <c r="AO495" s="9"/>
      <c r="AP495" s="10"/>
      <c r="AQ495" s="9"/>
      <c r="AR495" s="10"/>
      <c r="AS495" s="9"/>
      <c r="AT495" s="10"/>
      <c r="AU495" s="9"/>
      <c r="AV495" s="10"/>
      <c r="AW495" s="9"/>
      <c r="AX495" s="10"/>
      <c r="AY495" s="9"/>
      <c r="AZ495" s="10"/>
      <c r="BA495" s="9"/>
      <c r="BB495" s="10"/>
      <c r="BC495" s="4"/>
      <c r="BD495" s="10"/>
      <c r="BE495" s="4"/>
      <c r="BF495" s="10"/>
      <c r="BG495" s="4"/>
      <c r="BH495" s="10"/>
      <c r="BI495" s="4"/>
      <c r="BJ495" s="9">
        <v>24298930.919999998</v>
      </c>
      <c r="BK495" s="11">
        <f t="shared" si="15"/>
        <v>0.90415985021542411</v>
      </c>
      <c r="BL495" s="12" t="s">
        <v>2899</v>
      </c>
    </row>
    <row r="496" spans="1:64" ht="19.5" customHeight="1" x14ac:dyDescent="0.35">
      <c r="A496" s="3">
        <v>492</v>
      </c>
      <c r="B496" s="3" t="s">
        <v>63</v>
      </c>
      <c r="C496" s="3">
        <v>2540770</v>
      </c>
      <c r="D496" s="4" t="s">
        <v>1440</v>
      </c>
      <c r="E496" s="3" t="s">
        <v>142</v>
      </c>
      <c r="F496" s="3" t="s">
        <v>132</v>
      </c>
      <c r="G496" s="4" t="s">
        <v>125</v>
      </c>
      <c r="H496" s="4"/>
      <c r="I496" s="4"/>
      <c r="J496" s="4" t="s">
        <v>143</v>
      </c>
      <c r="K496" s="4" t="s">
        <v>116</v>
      </c>
      <c r="L496" s="4">
        <v>1802</v>
      </c>
      <c r="M496" s="4">
        <v>16462</v>
      </c>
      <c r="N496" s="4" t="s">
        <v>780</v>
      </c>
      <c r="O496" s="3">
        <v>2024</v>
      </c>
      <c r="P496" s="5" t="s">
        <v>122</v>
      </c>
      <c r="Q496" s="4" t="s">
        <v>101</v>
      </c>
      <c r="R496" s="4" t="s">
        <v>81</v>
      </c>
      <c r="S496" s="6">
        <v>775445.38</v>
      </c>
      <c r="T496" s="4" t="s">
        <v>74</v>
      </c>
      <c r="U496" s="4" t="s">
        <v>74</v>
      </c>
      <c r="V496" s="7">
        <f t="shared" si="14"/>
        <v>39827705.18</v>
      </c>
      <c r="W496" s="7"/>
      <c r="X496" s="8">
        <v>2024</v>
      </c>
      <c r="Y496" s="9" t="s">
        <v>129</v>
      </c>
      <c r="Z496" s="10">
        <v>45370</v>
      </c>
      <c r="AA496" s="9">
        <v>39827705.18</v>
      </c>
      <c r="AB496" s="10"/>
      <c r="AC496" s="9"/>
      <c r="AD496" s="10"/>
      <c r="AE496" s="9"/>
      <c r="AF496" s="10"/>
      <c r="AG496" s="9"/>
      <c r="AH496" s="10"/>
      <c r="AI496" s="9"/>
      <c r="AJ496" s="10"/>
      <c r="AK496" s="9"/>
      <c r="AL496" s="10"/>
      <c r="AM496" s="9"/>
      <c r="AN496" s="10"/>
      <c r="AO496" s="9"/>
      <c r="AP496" s="10"/>
      <c r="AQ496" s="9"/>
      <c r="AR496" s="10"/>
      <c r="AS496" s="9"/>
      <c r="AT496" s="10"/>
      <c r="AU496" s="9"/>
      <c r="AV496" s="10"/>
      <c r="AW496" s="9"/>
      <c r="AX496" s="10"/>
      <c r="AY496" s="9"/>
      <c r="AZ496" s="10"/>
      <c r="BA496" s="9"/>
      <c r="BB496" s="10"/>
      <c r="BC496" s="4"/>
      <c r="BD496" s="10"/>
      <c r="BE496" s="4"/>
      <c r="BF496" s="10"/>
      <c r="BG496" s="4"/>
      <c r="BH496" s="10"/>
      <c r="BI496" s="4"/>
      <c r="BJ496" s="9">
        <v>0</v>
      </c>
      <c r="BK496" s="11">
        <f t="shared" si="15"/>
        <v>0</v>
      </c>
      <c r="BL496" s="12" t="s">
        <v>2899</v>
      </c>
    </row>
    <row r="497" spans="1:64" ht="19.5" customHeight="1" x14ac:dyDescent="0.35">
      <c r="A497" s="3">
        <v>493</v>
      </c>
      <c r="B497" s="3" t="s">
        <v>63</v>
      </c>
      <c r="C497" s="3">
        <v>2525699</v>
      </c>
      <c r="D497" s="4" t="s">
        <v>1441</v>
      </c>
      <c r="E497" s="3" t="s">
        <v>567</v>
      </c>
      <c r="F497" s="3" t="s">
        <v>66</v>
      </c>
      <c r="G497" s="4" t="s">
        <v>125</v>
      </c>
      <c r="H497" s="4" t="s">
        <v>125</v>
      </c>
      <c r="I497" s="4" t="s">
        <v>568</v>
      </c>
      <c r="J497" s="4" t="s">
        <v>569</v>
      </c>
      <c r="K497" s="4" t="s">
        <v>301</v>
      </c>
      <c r="L497" s="4">
        <v>89882</v>
      </c>
      <c r="M497" s="4">
        <v>820475</v>
      </c>
      <c r="N497" s="4" t="s">
        <v>780</v>
      </c>
      <c r="O497" s="3">
        <v>2024</v>
      </c>
      <c r="P497" s="5" t="s">
        <v>122</v>
      </c>
      <c r="Q497" s="4" t="s">
        <v>899</v>
      </c>
      <c r="R497" s="4" t="s">
        <v>81</v>
      </c>
      <c r="S497" s="6">
        <v>1270000</v>
      </c>
      <c r="T497" s="4" t="s">
        <v>74</v>
      </c>
      <c r="U497" s="4" t="s">
        <v>74</v>
      </c>
      <c r="V497" s="7">
        <f t="shared" si="14"/>
        <v>36999324.439999998</v>
      </c>
      <c r="W497" s="7"/>
      <c r="X497" s="8">
        <v>2024</v>
      </c>
      <c r="Y497" s="9" t="s">
        <v>257</v>
      </c>
      <c r="Z497" s="10">
        <v>45385</v>
      </c>
      <c r="AA497" s="9">
        <v>28179213.68</v>
      </c>
      <c r="AB497" s="10">
        <v>45723</v>
      </c>
      <c r="AC497" s="9">
        <v>8820110.7599999979</v>
      </c>
      <c r="AD497" s="10">
        <v>45827</v>
      </c>
      <c r="AE497" s="9"/>
      <c r="AF497" s="10">
        <v>45896</v>
      </c>
      <c r="AG497" s="9"/>
      <c r="AH497" s="10">
        <v>46036</v>
      </c>
      <c r="AI497" s="9"/>
      <c r="AJ497" s="10"/>
      <c r="AK497" s="9"/>
      <c r="AL497" s="10"/>
      <c r="AM497" s="9"/>
      <c r="AN497" s="10"/>
      <c r="AO497" s="9"/>
      <c r="AP497" s="10"/>
      <c r="AQ497" s="9"/>
      <c r="AR497" s="10"/>
      <c r="AS497" s="9"/>
      <c r="AT497" s="10"/>
      <c r="AU497" s="9"/>
      <c r="AV497" s="10"/>
      <c r="AW497" s="9"/>
      <c r="AX497" s="10"/>
      <c r="AY497" s="9"/>
      <c r="AZ497" s="10"/>
      <c r="BA497" s="9"/>
      <c r="BB497" s="10"/>
      <c r="BC497" s="4"/>
      <c r="BD497" s="10"/>
      <c r="BE497" s="4"/>
      <c r="BF497" s="10"/>
      <c r="BG497" s="4"/>
      <c r="BH497" s="10"/>
      <c r="BI497" s="4"/>
      <c r="BJ497" s="9">
        <v>23371290.390000001</v>
      </c>
      <c r="BK497" s="11">
        <f t="shared" si="15"/>
        <v>0.6316680302609331</v>
      </c>
      <c r="BL497" s="12" t="s">
        <v>2899</v>
      </c>
    </row>
    <row r="498" spans="1:64" ht="19.5" customHeight="1" x14ac:dyDescent="0.35">
      <c r="A498" s="3">
        <v>494</v>
      </c>
      <c r="B498" s="3" t="s">
        <v>1401</v>
      </c>
      <c r="C498" s="3">
        <v>2614950</v>
      </c>
      <c r="D498" s="4" t="s">
        <v>1545</v>
      </c>
      <c r="E498" s="3" t="s">
        <v>204</v>
      </c>
      <c r="F498" s="3" t="s">
        <v>66</v>
      </c>
      <c r="G498" s="4" t="s">
        <v>99</v>
      </c>
      <c r="H498" s="4" t="s">
        <v>205</v>
      </c>
      <c r="I498" s="4" t="s">
        <v>1543</v>
      </c>
      <c r="J498" s="4" t="s">
        <v>206</v>
      </c>
      <c r="K498" s="4" t="s">
        <v>190</v>
      </c>
      <c r="L498" s="4"/>
      <c r="M498" s="4"/>
      <c r="N498" s="4" t="s">
        <v>780</v>
      </c>
      <c r="O498" s="3">
        <v>2024</v>
      </c>
      <c r="P498" s="5" t="s">
        <v>72</v>
      </c>
      <c r="Q498" s="4" t="s">
        <v>1544</v>
      </c>
      <c r="R498" s="4" t="s">
        <v>74</v>
      </c>
      <c r="S498" s="6"/>
      <c r="T498" s="4" t="s">
        <v>74</v>
      </c>
      <c r="U498" s="4" t="s">
        <v>74</v>
      </c>
      <c r="V498" s="7">
        <f t="shared" si="14"/>
        <v>1130814.04</v>
      </c>
      <c r="W498" s="7"/>
      <c r="X498" s="8">
        <v>2024</v>
      </c>
      <c r="Y498" s="9" t="s">
        <v>87</v>
      </c>
      <c r="Z498" s="10">
        <v>45511</v>
      </c>
      <c r="AA498" s="9">
        <v>1130814.04</v>
      </c>
      <c r="AB498" s="10">
        <v>45560</v>
      </c>
      <c r="AC498" s="9"/>
      <c r="AD498" s="10">
        <v>45588</v>
      </c>
      <c r="AE498" s="9"/>
      <c r="AF498" s="10">
        <v>45679</v>
      </c>
      <c r="AG498" s="9"/>
      <c r="AH498" s="10"/>
      <c r="AI498" s="9"/>
      <c r="AJ498" s="10"/>
      <c r="AK498" s="9"/>
      <c r="AL498" s="10"/>
      <c r="AM498" s="9"/>
      <c r="AN498" s="10"/>
      <c r="AO498" s="9"/>
      <c r="AP498" s="10"/>
      <c r="AQ498" s="9"/>
      <c r="AR498" s="10"/>
      <c r="AS498" s="9"/>
      <c r="AT498" s="10"/>
      <c r="AU498" s="9"/>
      <c r="AV498" s="10"/>
      <c r="AW498" s="9"/>
      <c r="AX498" s="10"/>
      <c r="AY498" s="9"/>
      <c r="AZ498" s="10"/>
      <c r="BA498" s="9"/>
      <c r="BB498" s="10"/>
      <c r="BC498" s="4"/>
      <c r="BD498" s="10"/>
      <c r="BE498" s="4"/>
      <c r="BF498" s="10"/>
      <c r="BG498" s="4"/>
      <c r="BH498" s="10"/>
      <c r="BI498" s="4"/>
      <c r="BJ498" s="9">
        <v>1130814.04</v>
      </c>
      <c r="BK498" s="11">
        <f t="shared" si="15"/>
        <v>1</v>
      </c>
      <c r="BL498" s="12" t="s">
        <v>72</v>
      </c>
    </row>
    <row r="499" spans="1:64" ht="19.5" customHeight="1" x14ac:dyDescent="0.35">
      <c r="A499" s="3">
        <v>495</v>
      </c>
      <c r="B499" s="3" t="s">
        <v>63</v>
      </c>
      <c r="C499" s="3">
        <v>2609304</v>
      </c>
      <c r="D499" s="4" t="s">
        <v>1447</v>
      </c>
      <c r="E499" s="3" t="s">
        <v>77</v>
      </c>
      <c r="F499" s="3" t="s">
        <v>66</v>
      </c>
      <c r="G499" s="4" t="s">
        <v>78</v>
      </c>
      <c r="H499" s="4" t="s">
        <v>78</v>
      </c>
      <c r="I499" s="4" t="s">
        <v>78</v>
      </c>
      <c r="J499" s="4" t="s">
        <v>79</v>
      </c>
      <c r="K499" s="4" t="s">
        <v>301</v>
      </c>
      <c r="L499" s="4">
        <v>242876</v>
      </c>
      <c r="M499" s="4">
        <v>2600193</v>
      </c>
      <c r="N499" s="4" t="s">
        <v>780</v>
      </c>
      <c r="O499" s="3">
        <v>2024</v>
      </c>
      <c r="P499" s="5" t="s">
        <v>122</v>
      </c>
      <c r="Q499" s="4" t="s">
        <v>1140</v>
      </c>
      <c r="R499" s="4" t="s">
        <v>81</v>
      </c>
      <c r="S499" s="6">
        <v>130910</v>
      </c>
      <c r="T499" s="4" t="s">
        <v>74</v>
      </c>
      <c r="U499" s="4" t="s">
        <v>74</v>
      </c>
      <c r="V499" s="7">
        <f t="shared" si="14"/>
        <v>9970929.5299999993</v>
      </c>
      <c r="W499" s="7"/>
      <c r="X499" s="8">
        <v>2024</v>
      </c>
      <c r="Y499" s="9" t="s">
        <v>129</v>
      </c>
      <c r="Z499" s="10">
        <v>45365</v>
      </c>
      <c r="AA499" s="9">
        <v>9779267.8200000003</v>
      </c>
      <c r="AB499" s="10"/>
      <c r="AC499" s="9"/>
      <c r="AD499" s="10">
        <v>45579</v>
      </c>
      <c r="AE499" s="9"/>
      <c r="AF499" s="10">
        <v>45625</v>
      </c>
      <c r="AG499" s="9">
        <v>93819.11999999918</v>
      </c>
      <c r="AH499" s="10">
        <v>45714</v>
      </c>
      <c r="AI499" s="9">
        <v>97842.589999999851</v>
      </c>
      <c r="AJ499" s="10"/>
      <c r="AK499" s="9"/>
      <c r="AL499" s="10"/>
      <c r="AM499" s="9"/>
      <c r="AN499" s="10"/>
      <c r="AO499" s="9"/>
      <c r="AP499" s="10"/>
      <c r="AQ499" s="9"/>
      <c r="AR499" s="10"/>
      <c r="AS499" s="9"/>
      <c r="AT499" s="10"/>
      <c r="AU499" s="9"/>
      <c r="AV499" s="10"/>
      <c r="AW499" s="9"/>
      <c r="AX499" s="10"/>
      <c r="AY499" s="9"/>
      <c r="AZ499" s="10"/>
      <c r="BA499" s="9"/>
      <c r="BB499" s="10"/>
      <c r="BC499" s="4"/>
      <c r="BD499" s="10"/>
      <c r="BE499" s="4"/>
      <c r="BF499" s="10"/>
      <c r="BG499" s="4"/>
      <c r="BH499" s="10"/>
      <c r="BI499" s="4"/>
      <c r="BJ499" s="9">
        <v>9754959.7300000004</v>
      </c>
      <c r="BK499" s="11">
        <f t="shared" si="15"/>
        <v>0.97834005351755815</v>
      </c>
      <c r="BL499" s="12" t="s">
        <v>224</v>
      </c>
    </row>
    <row r="500" spans="1:64" ht="19.5" customHeight="1" x14ac:dyDescent="0.35">
      <c r="A500" s="3">
        <v>496</v>
      </c>
      <c r="B500" s="3" t="s">
        <v>63</v>
      </c>
      <c r="C500" s="3">
        <v>2617332</v>
      </c>
      <c r="D500" s="4" t="s">
        <v>1448</v>
      </c>
      <c r="E500" s="3" t="s">
        <v>1449</v>
      </c>
      <c r="F500" s="3" t="s">
        <v>66</v>
      </c>
      <c r="G500" s="4" t="s">
        <v>784</v>
      </c>
      <c r="H500" s="4" t="s">
        <v>1450</v>
      </c>
      <c r="I500" s="4" t="s">
        <v>1451</v>
      </c>
      <c r="J500" s="4" t="s">
        <v>1452</v>
      </c>
      <c r="K500" s="4" t="s">
        <v>116</v>
      </c>
      <c r="L500" s="4">
        <v>281</v>
      </c>
      <c r="M500" s="4">
        <v>2367</v>
      </c>
      <c r="N500" s="4" t="s">
        <v>780</v>
      </c>
      <c r="O500" s="3">
        <v>2024</v>
      </c>
      <c r="P500" s="5" t="s">
        <v>72</v>
      </c>
      <c r="Q500" s="4" t="s">
        <v>1381</v>
      </c>
      <c r="R500" s="4" t="s">
        <v>81</v>
      </c>
      <c r="S500" s="6">
        <v>389144.46</v>
      </c>
      <c r="T500" s="4" t="s">
        <v>74</v>
      </c>
      <c r="U500" s="4" t="s">
        <v>74</v>
      </c>
      <c r="V500" s="7">
        <f t="shared" si="14"/>
        <v>14657774.68</v>
      </c>
      <c r="W500" s="7"/>
      <c r="X500" s="8">
        <v>2024</v>
      </c>
      <c r="Y500" s="9" t="s">
        <v>257</v>
      </c>
      <c r="Z500" s="10">
        <v>45384</v>
      </c>
      <c r="AA500" s="9">
        <v>14657774.68</v>
      </c>
      <c r="AB500" s="10"/>
      <c r="AC500" s="9"/>
      <c r="AD500" s="10"/>
      <c r="AE500" s="9"/>
      <c r="AF500" s="10"/>
      <c r="AG500" s="9"/>
      <c r="AH500" s="10"/>
      <c r="AI500" s="9"/>
      <c r="AJ500" s="10"/>
      <c r="AK500" s="9"/>
      <c r="AL500" s="10"/>
      <c r="AM500" s="9"/>
      <c r="AN500" s="10"/>
      <c r="AO500" s="9"/>
      <c r="AP500" s="10"/>
      <c r="AQ500" s="9"/>
      <c r="AR500" s="10"/>
      <c r="AS500" s="9"/>
      <c r="AT500" s="10"/>
      <c r="AU500" s="9"/>
      <c r="AV500" s="10"/>
      <c r="AW500" s="9"/>
      <c r="AX500" s="10"/>
      <c r="AY500" s="9"/>
      <c r="AZ500" s="10"/>
      <c r="BA500" s="9"/>
      <c r="BB500" s="10"/>
      <c r="BC500" s="4"/>
      <c r="BD500" s="10"/>
      <c r="BE500" s="4"/>
      <c r="BF500" s="10"/>
      <c r="BG500" s="4"/>
      <c r="BH500" s="10"/>
      <c r="BI500" s="4"/>
      <c r="BJ500" s="9">
        <v>14657774.68</v>
      </c>
      <c r="BK500" s="11">
        <f t="shared" si="15"/>
        <v>1</v>
      </c>
      <c r="BL500" s="12" t="s">
        <v>72</v>
      </c>
    </row>
    <row r="501" spans="1:64" ht="19.5" customHeight="1" x14ac:dyDescent="0.35">
      <c r="A501" s="3">
        <v>497</v>
      </c>
      <c r="B501" s="3" t="s">
        <v>63</v>
      </c>
      <c r="C501" s="3">
        <v>2525403</v>
      </c>
      <c r="D501" s="4" t="s">
        <v>1453</v>
      </c>
      <c r="E501" s="3" t="s">
        <v>1454</v>
      </c>
      <c r="F501" s="3" t="s">
        <v>66</v>
      </c>
      <c r="G501" s="4" t="s">
        <v>1062</v>
      </c>
      <c r="H501" s="4" t="s">
        <v>1228</v>
      </c>
      <c r="I501" s="4" t="s">
        <v>1455</v>
      </c>
      <c r="J501" s="4" t="s">
        <v>1456</v>
      </c>
      <c r="K501" s="4" t="s">
        <v>85</v>
      </c>
      <c r="L501" s="4">
        <v>174</v>
      </c>
      <c r="M501" s="4">
        <v>1701</v>
      </c>
      <c r="N501" s="4" t="s">
        <v>780</v>
      </c>
      <c r="O501" s="3">
        <v>2024</v>
      </c>
      <c r="P501" s="5" t="s">
        <v>72</v>
      </c>
      <c r="Q501" s="4" t="s">
        <v>1326</v>
      </c>
      <c r="R501" s="4" t="s">
        <v>81</v>
      </c>
      <c r="S501" s="6">
        <v>15000</v>
      </c>
      <c r="T501" s="4" t="s">
        <v>74</v>
      </c>
      <c r="U501" s="4" t="s">
        <v>74</v>
      </c>
      <c r="V501" s="7">
        <f t="shared" si="14"/>
        <v>907400.92</v>
      </c>
      <c r="W501" s="7"/>
      <c r="X501" s="8">
        <v>2024</v>
      </c>
      <c r="Y501" s="9" t="s">
        <v>257</v>
      </c>
      <c r="Z501" s="10">
        <v>45401</v>
      </c>
      <c r="AA501" s="9">
        <v>611431.56000000006</v>
      </c>
      <c r="AB501" s="10"/>
      <c r="AC501" s="9"/>
      <c r="AD501" s="10">
        <v>45730</v>
      </c>
      <c r="AE501" s="9">
        <v>295969.36</v>
      </c>
      <c r="AF501" s="10"/>
      <c r="AG501" s="9"/>
      <c r="AH501" s="10"/>
      <c r="AI501" s="9"/>
      <c r="AJ501" s="10"/>
      <c r="AK501" s="9"/>
      <c r="AL501" s="10"/>
      <c r="AM501" s="9"/>
      <c r="AN501" s="10"/>
      <c r="AO501" s="9"/>
      <c r="AP501" s="10"/>
      <c r="AQ501" s="9"/>
      <c r="AR501" s="10"/>
      <c r="AS501" s="9"/>
      <c r="AT501" s="10"/>
      <c r="AU501" s="9"/>
      <c r="AV501" s="10"/>
      <c r="AW501" s="9"/>
      <c r="AX501" s="10"/>
      <c r="AY501" s="9"/>
      <c r="AZ501" s="10"/>
      <c r="BA501" s="9"/>
      <c r="BB501" s="10"/>
      <c r="BC501" s="4"/>
      <c r="BD501" s="10"/>
      <c r="BE501" s="4"/>
      <c r="BF501" s="10"/>
      <c r="BG501" s="4"/>
      <c r="BH501" s="10"/>
      <c r="BI501" s="4"/>
      <c r="BJ501" s="9">
        <v>901078.42</v>
      </c>
      <c r="BK501" s="11">
        <v>1</v>
      </c>
      <c r="BL501" s="12" t="s">
        <v>72</v>
      </c>
    </row>
    <row r="502" spans="1:64" ht="19.5" customHeight="1" x14ac:dyDescent="0.35">
      <c r="A502" s="3">
        <v>498</v>
      </c>
      <c r="B502" s="3" t="s">
        <v>63</v>
      </c>
      <c r="C502" s="3">
        <v>2532358</v>
      </c>
      <c r="D502" s="4" t="s">
        <v>1457</v>
      </c>
      <c r="E502" s="3" t="s">
        <v>2904</v>
      </c>
      <c r="F502" s="3" t="s">
        <v>670</v>
      </c>
      <c r="G502" s="4" t="s">
        <v>1458</v>
      </c>
      <c r="H502" s="4" t="s">
        <v>1458</v>
      </c>
      <c r="I502" s="4" t="s">
        <v>1459</v>
      </c>
      <c r="J502" s="4" t="s">
        <v>791</v>
      </c>
      <c r="K502" s="4" t="s">
        <v>134</v>
      </c>
      <c r="L502" s="4">
        <v>1040</v>
      </c>
      <c r="M502" s="4">
        <v>19459</v>
      </c>
      <c r="N502" s="4" t="s">
        <v>71</v>
      </c>
      <c r="O502" s="3">
        <v>2024</v>
      </c>
      <c r="P502" s="5" t="s">
        <v>122</v>
      </c>
      <c r="Q502" s="4" t="s">
        <v>73</v>
      </c>
      <c r="R502" s="4" t="s">
        <v>81</v>
      </c>
      <c r="S502" s="6">
        <v>261018.42</v>
      </c>
      <c r="T502" s="4" t="s">
        <v>81</v>
      </c>
      <c r="U502" s="4" t="s">
        <v>74</v>
      </c>
      <c r="V502" s="7">
        <f t="shared" si="14"/>
        <v>6349784.6999999993</v>
      </c>
      <c r="W502" s="7"/>
      <c r="X502" s="8">
        <v>2024</v>
      </c>
      <c r="Y502" s="9" t="s">
        <v>136</v>
      </c>
      <c r="Z502" s="10">
        <v>45448</v>
      </c>
      <c r="AA502" s="9">
        <v>5969735.8799999999</v>
      </c>
      <c r="AB502" s="10">
        <v>45566</v>
      </c>
      <c r="AC502" s="9"/>
      <c r="AD502" s="10">
        <v>45986</v>
      </c>
      <c r="AE502" s="9">
        <v>380048.81999999937</v>
      </c>
      <c r="AF502" s="10"/>
      <c r="AG502" s="9"/>
      <c r="AH502" s="10"/>
      <c r="AI502" s="9"/>
      <c r="AJ502" s="10"/>
      <c r="AK502" s="9"/>
      <c r="AL502" s="10"/>
      <c r="AM502" s="9"/>
      <c r="AN502" s="10"/>
      <c r="AO502" s="9"/>
      <c r="AP502" s="10"/>
      <c r="AQ502" s="9"/>
      <c r="AR502" s="10"/>
      <c r="AS502" s="9"/>
      <c r="AT502" s="10"/>
      <c r="AU502" s="9"/>
      <c r="AV502" s="10"/>
      <c r="AW502" s="9"/>
      <c r="AX502" s="10"/>
      <c r="AY502" s="9"/>
      <c r="AZ502" s="10"/>
      <c r="BA502" s="9"/>
      <c r="BB502" s="10"/>
      <c r="BC502" s="4"/>
      <c r="BD502" s="10"/>
      <c r="BE502" s="4"/>
      <c r="BF502" s="10"/>
      <c r="BG502" s="4"/>
      <c r="BH502" s="10"/>
      <c r="BI502" s="4"/>
      <c r="BJ502" s="9">
        <v>0</v>
      </c>
      <c r="BK502" s="11">
        <f t="shared" si="15"/>
        <v>0</v>
      </c>
      <c r="BL502" s="12" t="s">
        <v>870</v>
      </c>
    </row>
    <row r="503" spans="1:64" ht="19.5" customHeight="1" x14ac:dyDescent="0.35">
      <c r="A503" s="3">
        <v>499</v>
      </c>
      <c r="B503" s="3" t="s">
        <v>63</v>
      </c>
      <c r="C503" s="3">
        <v>2608576</v>
      </c>
      <c r="D503" s="4" t="s">
        <v>1460</v>
      </c>
      <c r="E503" s="3" t="s">
        <v>383</v>
      </c>
      <c r="F503" s="3" t="s">
        <v>66</v>
      </c>
      <c r="G503" s="4" t="s">
        <v>174</v>
      </c>
      <c r="H503" s="4" t="s">
        <v>175</v>
      </c>
      <c r="I503" s="4"/>
      <c r="J503" s="4" t="s">
        <v>384</v>
      </c>
      <c r="K503" s="4" t="s">
        <v>70</v>
      </c>
      <c r="L503" s="4">
        <v>140670</v>
      </c>
      <c r="M503" s="4">
        <v>1524750</v>
      </c>
      <c r="N503" s="4" t="s">
        <v>780</v>
      </c>
      <c r="O503" s="3">
        <v>2024</v>
      </c>
      <c r="P503" s="5" t="s">
        <v>122</v>
      </c>
      <c r="Q503" s="4" t="s">
        <v>2034</v>
      </c>
      <c r="R503" s="4" t="s">
        <v>81</v>
      </c>
      <c r="S503" s="6">
        <v>394394.59</v>
      </c>
      <c r="T503" s="4" t="s">
        <v>74</v>
      </c>
      <c r="U503" s="4" t="s">
        <v>74</v>
      </c>
      <c r="V503" s="7">
        <f t="shared" si="14"/>
        <v>27640051.73</v>
      </c>
      <c r="W503" s="7"/>
      <c r="X503" s="8">
        <v>2024</v>
      </c>
      <c r="Y503" s="9" t="s">
        <v>102</v>
      </c>
      <c r="Z503" s="10">
        <v>45421</v>
      </c>
      <c r="AA503" s="9">
        <v>20607117.199999999</v>
      </c>
      <c r="AB503" s="10">
        <v>45825</v>
      </c>
      <c r="AC503" s="9">
        <v>7032934.5300000012</v>
      </c>
      <c r="AD503" s="10"/>
      <c r="AE503" s="9"/>
      <c r="AF503" s="10">
        <v>46006</v>
      </c>
      <c r="AG503" s="9"/>
      <c r="AH503" s="10"/>
      <c r="AI503" s="9"/>
      <c r="AJ503" s="10"/>
      <c r="AK503" s="9"/>
      <c r="AL503" s="10"/>
      <c r="AM503" s="9"/>
      <c r="AN503" s="10"/>
      <c r="AO503" s="9"/>
      <c r="AP503" s="10"/>
      <c r="AQ503" s="9"/>
      <c r="AR503" s="10"/>
      <c r="AS503" s="9"/>
      <c r="AT503" s="10"/>
      <c r="AU503" s="9"/>
      <c r="AV503" s="10"/>
      <c r="AW503" s="9"/>
      <c r="AX503" s="10"/>
      <c r="AY503" s="9"/>
      <c r="AZ503" s="10"/>
      <c r="BA503" s="9"/>
      <c r="BB503" s="10"/>
      <c r="BC503" s="4"/>
      <c r="BD503" s="10"/>
      <c r="BE503" s="4"/>
      <c r="BF503" s="10"/>
      <c r="BG503" s="4"/>
      <c r="BH503" s="10"/>
      <c r="BI503" s="4"/>
      <c r="BJ503" s="9">
        <v>18923923.059999999</v>
      </c>
      <c r="BK503" s="11">
        <f t="shared" si="15"/>
        <v>0.68465584814591074</v>
      </c>
      <c r="BL503" s="12" t="s">
        <v>2899</v>
      </c>
    </row>
    <row r="504" spans="1:64" ht="19.5" customHeight="1" x14ac:dyDescent="0.35">
      <c r="A504" s="3">
        <v>500</v>
      </c>
      <c r="B504" s="3" t="s">
        <v>1401</v>
      </c>
      <c r="C504" s="3">
        <v>2621469</v>
      </c>
      <c r="D504" s="4" t="s">
        <v>1461</v>
      </c>
      <c r="E504" s="3" t="s">
        <v>541</v>
      </c>
      <c r="F504" s="3" t="s">
        <v>132</v>
      </c>
      <c r="G504" s="4" t="s">
        <v>67</v>
      </c>
      <c r="H504" s="4" t="s">
        <v>1267</v>
      </c>
      <c r="I504" s="4"/>
      <c r="J504" s="4" t="s">
        <v>542</v>
      </c>
      <c r="K504" s="4" t="s">
        <v>301</v>
      </c>
      <c r="L504" s="4"/>
      <c r="M504" s="4"/>
      <c r="N504" s="4" t="s">
        <v>780</v>
      </c>
      <c r="O504" s="3">
        <v>2024</v>
      </c>
      <c r="P504" s="5" t="s">
        <v>122</v>
      </c>
      <c r="Q504" s="4" t="s">
        <v>1462</v>
      </c>
      <c r="R504" s="4" t="s">
        <v>2042</v>
      </c>
      <c r="S504" s="6">
        <v>458638.17</v>
      </c>
      <c r="T504" s="4" t="s">
        <v>74</v>
      </c>
      <c r="U504" s="4" t="s">
        <v>74</v>
      </c>
      <c r="V504" s="7">
        <f t="shared" si="14"/>
        <v>15757420.16</v>
      </c>
      <c r="W504" s="7"/>
      <c r="X504" s="8">
        <v>2024</v>
      </c>
      <c r="Y504" s="9" t="s">
        <v>102</v>
      </c>
      <c r="Z504" s="10">
        <v>45429</v>
      </c>
      <c r="AA504" s="9">
        <v>15287938</v>
      </c>
      <c r="AB504" s="10">
        <v>45555</v>
      </c>
      <c r="AC504" s="9">
        <v>469482.16000000015</v>
      </c>
      <c r="AD504" s="10">
        <v>45678</v>
      </c>
      <c r="AE504" s="9"/>
      <c r="AF504" s="10"/>
      <c r="AG504" s="9"/>
      <c r="AH504" s="10"/>
      <c r="AI504" s="9"/>
      <c r="AJ504" s="10"/>
      <c r="AK504" s="9"/>
      <c r="AL504" s="10"/>
      <c r="AM504" s="9"/>
      <c r="AN504" s="10"/>
      <c r="AO504" s="9"/>
      <c r="AP504" s="10"/>
      <c r="AQ504" s="9"/>
      <c r="AR504" s="10"/>
      <c r="AS504" s="9"/>
      <c r="AT504" s="10"/>
      <c r="AU504" s="9"/>
      <c r="AV504" s="10"/>
      <c r="AW504" s="9"/>
      <c r="AX504" s="10"/>
      <c r="AY504" s="9"/>
      <c r="AZ504" s="10"/>
      <c r="BA504" s="9"/>
      <c r="BB504" s="10"/>
      <c r="BC504" s="4"/>
      <c r="BD504" s="10"/>
      <c r="BE504" s="4"/>
      <c r="BF504" s="10"/>
      <c r="BG504" s="4"/>
      <c r="BH504" s="10"/>
      <c r="BI504" s="4"/>
      <c r="BJ504" s="9">
        <v>15613513.810000001</v>
      </c>
      <c r="BK504" s="11">
        <f t="shared" si="15"/>
        <v>0.99086739145502356</v>
      </c>
      <c r="BL504" s="12" t="s">
        <v>243</v>
      </c>
    </row>
    <row r="505" spans="1:64" ht="19.5" customHeight="1" x14ac:dyDescent="0.35">
      <c r="A505" s="3">
        <v>501</v>
      </c>
      <c r="B505" s="3" t="s">
        <v>63</v>
      </c>
      <c r="C505" s="3">
        <v>2605097</v>
      </c>
      <c r="D505" s="4" t="s">
        <v>1463</v>
      </c>
      <c r="E505" s="3" t="s">
        <v>1464</v>
      </c>
      <c r="F505" s="3" t="s">
        <v>66</v>
      </c>
      <c r="G505" s="4" t="s">
        <v>335</v>
      </c>
      <c r="H505" s="4" t="s">
        <v>1465</v>
      </c>
      <c r="I505" s="4" t="s">
        <v>1466</v>
      </c>
      <c r="J505" s="4" t="s">
        <v>1467</v>
      </c>
      <c r="K505" s="4" t="s">
        <v>108</v>
      </c>
      <c r="L505" s="4">
        <v>8950</v>
      </c>
      <c r="M505" s="4">
        <v>87955</v>
      </c>
      <c r="N505" s="4" t="s">
        <v>780</v>
      </c>
      <c r="O505" s="3">
        <v>2024</v>
      </c>
      <c r="P505" s="5" t="s">
        <v>122</v>
      </c>
      <c r="Q505" s="4" t="s">
        <v>601</v>
      </c>
      <c r="R505" s="4" t="s">
        <v>81</v>
      </c>
      <c r="S505" s="6">
        <v>102656.96000000001</v>
      </c>
      <c r="T505" s="4" t="s">
        <v>74</v>
      </c>
      <c r="U505" s="4" t="s">
        <v>74</v>
      </c>
      <c r="V505" s="7">
        <f t="shared" si="14"/>
        <v>11524385.469999999</v>
      </c>
      <c r="W505" s="7"/>
      <c r="X505" s="8">
        <v>2024</v>
      </c>
      <c r="Y505" s="9" t="s">
        <v>102</v>
      </c>
      <c r="Z505" s="10">
        <v>45440</v>
      </c>
      <c r="AA505" s="9">
        <v>7986149.0099999998</v>
      </c>
      <c r="AB505" s="10">
        <v>45663</v>
      </c>
      <c r="AC505" s="9">
        <v>1494450.5999999996</v>
      </c>
      <c r="AD505" s="10">
        <v>45832</v>
      </c>
      <c r="AE505" s="9">
        <v>2043785.86</v>
      </c>
      <c r="AF505" s="10"/>
      <c r="AG505" s="9"/>
      <c r="AH505" s="10"/>
      <c r="AI505" s="9"/>
      <c r="AJ505" s="10"/>
      <c r="AK505" s="9"/>
      <c r="AL505" s="10"/>
      <c r="AM505" s="9"/>
      <c r="AN505" s="10"/>
      <c r="AO505" s="9"/>
      <c r="AP505" s="10"/>
      <c r="AQ505" s="9"/>
      <c r="AR505" s="10"/>
      <c r="AS505" s="9"/>
      <c r="AT505" s="10"/>
      <c r="AU505" s="9"/>
      <c r="AV505" s="10"/>
      <c r="AW505" s="9"/>
      <c r="AX505" s="10"/>
      <c r="AY505" s="9"/>
      <c r="AZ505" s="10"/>
      <c r="BA505" s="9"/>
      <c r="BB505" s="10"/>
      <c r="BC505" s="4"/>
      <c r="BD505" s="10"/>
      <c r="BE505" s="4"/>
      <c r="BF505" s="10"/>
      <c r="BG505" s="4"/>
      <c r="BH505" s="10"/>
      <c r="BI505" s="4"/>
      <c r="BJ505" s="9">
        <v>9913239.8100000005</v>
      </c>
      <c r="BK505" s="11">
        <f t="shared" si="15"/>
        <v>0.86019682661656072</v>
      </c>
      <c r="BL505" s="12" t="s">
        <v>2899</v>
      </c>
    </row>
    <row r="506" spans="1:64" ht="19.5" customHeight="1" x14ac:dyDescent="0.35">
      <c r="A506" s="3">
        <v>502</v>
      </c>
      <c r="B506" s="3" t="s">
        <v>63</v>
      </c>
      <c r="C506" s="3">
        <v>2551820</v>
      </c>
      <c r="D506" s="4" t="s">
        <v>1468</v>
      </c>
      <c r="E506" s="3" t="s">
        <v>152</v>
      </c>
      <c r="F506" s="3" t="s">
        <v>66</v>
      </c>
      <c r="G506" s="4" t="s">
        <v>153</v>
      </c>
      <c r="H506" s="4" t="s">
        <v>154</v>
      </c>
      <c r="I506" s="4" t="s">
        <v>155</v>
      </c>
      <c r="J506" s="4" t="s">
        <v>156</v>
      </c>
      <c r="K506" s="4" t="s">
        <v>85</v>
      </c>
      <c r="L506" s="4">
        <v>213</v>
      </c>
      <c r="M506" s="4">
        <v>1984</v>
      </c>
      <c r="N506" s="4" t="s">
        <v>780</v>
      </c>
      <c r="O506" s="3">
        <v>2024</v>
      </c>
      <c r="P506" s="5" t="s">
        <v>122</v>
      </c>
      <c r="Q506" s="4" t="s">
        <v>1469</v>
      </c>
      <c r="R506" s="4" t="s">
        <v>74</v>
      </c>
      <c r="S506" s="6"/>
      <c r="T506" s="4" t="s">
        <v>74</v>
      </c>
      <c r="U506" s="4" t="s">
        <v>74</v>
      </c>
      <c r="V506" s="7">
        <f t="shared" si="14"/>
        <v>483284.51</v>
      </c>
      <c r="W506" s="7"/>
      <c r="X506" s="8">
        <v>2024</v>
      </c>
      <c r="Y506" s="9" t="s">
        <v>102</v>
      </c>
      <c r="Z506" s="10">
        <v>45428</v>
      </c>
      <c r="AA506" s="9">
        <v>483284.51</v>
      </c>
      <c r="AB506" s="10"/>
      <c r="AC506" s="9"/>
      <c r="AD506" s="10"/>
      <c r="AE506" s="9"/>
      <c r="AF506" s="10"/>
      <c r="AG506" s="9"/>
      <c r="AH506" s="10"/>
      <c r="AI506" s="9"/>
      <c r="AJ506" s="10"/>
      <c r="AK506" s="9"/>
      <c r="AL506" s="10"/>
      <c r="AM506" s="9"/>
      <c r="AN506" s="10"/>
      <c r="AO506" s="9"/>
      <c r="AP506" s="10"/>
      <c r="AQ506" s="9"/>
      <c r="AR506" s="10"/>
      <c r="AS506" s="9"/>
      <c r="AT506" s="10"/>
      <c r="AU506" s="9"/>
      <c r="AV506" s="10"/>
      <c r="AW506" s="9"/>
      <c r="AX506" s="10"/>
      <c r="AY506" s="9"/>
      <c r="AZ506" s="10"/>
      <c r="BA506" s="9"/>
      <c r="BB506" s="10"/>
      <c r="BC506" s="4"/>
      <c r="BD506" s="10"/>
      <c r="BE506" s="4"/>
      <c r="BF506" s="10"/>
      <c r="BG506" s="4"/>
      <c r="BH506" s="10"/>
      <c r="BI506" s="4"/>
      <c r="BJ506" s="9">
        <v>479007.65</v>
      </c>
      <c r="BK506" s="11">
        <f t="shared" si="15"/>
        <v>0.99115043020931914</v>
      </c>
      <c r="BL506" s="12" t="s">
        <v>2900</v>
      </c>
    </row>
    <row r="507" spans="1:64" ht="19.5" customHeight="1" x14ac:dyDescent="0.35">
      <c r="A507" s="3">
        <v>503</v>
      </c>
      <c r="B507" s="3" t="s">
        <v>63</v>
      </c>
      <c r="C507" s="3">
        <v>2423707</v>
      </c>
      <c r="D507" s="4" t="s">
        <v>1470</v>
      </c>
      <c r="E507" s="3" t="s">
        <v>152</v>
      </c>
      <c r="F507" s="3" t="s">
        <v>66</v>
      </c>
      <c r="G507" s="4" t="s">
        <v>153</v>
      </c>
      <c r="H507" s="4" t="s">
        <v>154</v>
      </c>
      <c r="I507" s="4" t="s">
        <v>155</v>
      </c>
      <c r="J507" s="4" t="s">
        <v>156</v>
      </c>
      <c r="K507" s="4" t="s">
        <v>85</v>
      </c>
      <c r="L507" s="4">
        <v>1200</v>
      </c>
      <c r="M507" s="4">
        <v>1800</v>
      </c>
      <c r="N507" s="4" t="s">
        <v>780</v>
      </c>
      <c r="O507" s="3">
        <v>2024</v>
      </c>
      <c r="P507" s="5" t="s">
        <v>122</v>
      </c>
      <c r="Q507" s="4" t="s">
        <v>1469</v>
      </c>
      <c r="R507" s="4" t="s">
        <v>74</v>
      </c>
      <c r="S507" s="6"/>
      <c r="T507" s="4" t="s">
        <v>74</v>
      </c>
      <c r="U507" s="4" t="s">
        <v>74</v>
      </c>
      <c r="V507" s="7">
        <f t="shared" si="14"/>
        <v>769126.12000000011</v>
      </c>
      <c r="W507" s="7"/>
      <c r="X507" s="8">
        <v>2024</v>
      </c>
      <c r="Y507" s="9" t="s">
        <v>102</v>
      </c>
      <c r="Z507" s="10">
        <v>45429</v>
      </c>
      <c r="AA507" s="9">
        <v>769126.12000000011</v>
      </c>
      <c r="AB507" s="10"/>
      <c r="AC507" s="9"/>
      <c r="AD507" s="10"/>
      <c r="AE507" s="9"/>
      <c r="AF507" s="10"/>
      <c r="AG507" s="9"/>
      <c r="AH507" s="10"/>
      <c r="AI507" s="9"/>
      <c r="AJ507" s="10"/>
      <c r="AK507" s="9"/>
      <c r="AL507" s="10"/>
      <c r="AM507" s="9"/>
      <c r="AN507" s="10"/>
      <c r="AO507" s="9"/>
      <c r="AP507" s="10"/>
      <c r="AQ507" s="9"/>
      <c r="AR507" s="10"/>
      <c r="AS507" s="9"/>
      <c r="AT507" s="10"/>
      <c r="AU507" s="9"/>
      <c r="AV507" s="10"/>
      <c r="AW507" s="9"/>
      <c r="AX507" s="10"/>
      <c r="AY507" s="9"/>
      <c r="AZ507" s="10"/>
      <c r="BA507" s="9"/>
      <c r="BB507" s="10"/>
      <c r="BC507" s="4"/>
      <c r="BD507" s="10"/>
      <c r="BE507" s="4"/>
      <c r="BF507" s="10"/>
      <c r="BG507" s="4"/>
      <c r="BH507" s="10"/>
      <c r="BI507" s="4"/>
      <c r="BJ507" s="9">
        <v>762319.7</v>
      </c>
      <c r="BK507" s="11">
        <f t="shared" si="15"/>
        <v>0.99115045007182934</v>
      </c>
      <c r="BL507" s="12" t="s">
        <v>2900</v>
      </c>
    </row>
    <row r="508" spans="1:64" ht="19.5" customHeight="1" x14ac:dyDescent="0.35">
      <c r="A508" s="3">
        <v>504</v>
      </c>
      <c r="B508" s="3" t="s">
        <v>63</v>
      </c>
      <c r="C508" s="3">
        <v>2593312</v>
      </c>
      <c r="D508" s="4" t="s">
        <v>1471</v>
      </c>
      <c r="E508" s="3" t="s">
        <v>1908</v>
      </c>
      <c r="F508" s="3" t="s">
        <v>66</v>
      </c>
      <c r="G508" s="4" t="s">
        <v>67</v>
      </c>
      <c r="H508" s="4" t="s">
        <v>618</v>
      </c>
      <c r="I508" s="4" t="s">
        <v>1472</v>
      </c>
      <c r="J508" s="4" t="s">
        <v>1473</v>
      </c>
      <c r="K508" s="4" t="s">
        <v>70</v>
      </c>
      <c r="L508" s="4">
        <v>2033</v>
      </c>
      <c r="M508" s="4">
        <v>5769</v>
      </c>
      <c r="N508" s="4" t="s">
        <v>780</v>
      </c>
      <c r="O508" s="3">
        <v>2024</v>
      </c>
      <c r="P508" s="5" t="s">
        <v>72</v>
      </c>
      <c r="Q508" s="4" t="s">
        <v>1474</v>
      </c>
      <c r="R508" s="4" t="s">
        <v>81</v>
      </c>
      <c r="S508" s="6">
        <v>52000</v>
      </c>
      <c r="T508" s="4" t="s">
        <v>74</v>
      </c>
      <c r="U508" s="4" t="s">
        <v>74</v>
      </c>
      <c r="V508" s="7">
        <f t="shared" si="14"/>
        <v>5188844.22</v>
      </c>
      <c r="W508" s="7"/>
      <c r="X508" s="8">
        <v>2024</v>
      </c>
      <c r="Y508" s="9" t="s">
        <v>102</v>
      </c>
      <c r="Z508" s="10">
        <v>45439</v>
      </c>
      <c r="AA508" s="9">
        <v>3481183.28</v>
      </c>
      <c r="AB508" s="10">
        <v>45470</v>
      </c>
      <c r="AC508" s="9">
        <v>1707660.94</v>
      </c>
      <c r="AD508" s="10">
        <v>45483</v>
      </c>
      <c r="AE508" s="9"/>
      <c r="AF508" s="10"/>
      <c r="AG508" s="9"/>
      <c r="AH508" s="10"/>
      <c r="AI508" s="9"/>
      <c r="AJ508" s="10"/>
      <c r="AK508" s="9"/>
      <c r="AL508" s="10"/>
      <c r="AM508" s="9"/>
      <c r="AN508" s="10"/>
      <c r="AO508" s="9"/>
      <c r="AP508" s="10"/>
      <c r="AQ508" s="9"/>
      <c r="AR508" s="10"/>
      <c r="AS508" s="9"/>
      <c r="AT508" s="10"/>
      <c r="AU508" s="9"/>
      <c r="AV508" s="10"/>
      <c r="AW508" s="9"/>
      <c r="AX508" s="10"/>
      <c r="AY508" s="9"/>
      <c r="AZ508" s="10"/>
      <c r="BA508" s="9"/>
      <c r="BB508" s="10"/>
      <c r="BC508" s="4"/>
      <c r="BD508" s="10"/>
      <c r="BE508" s="4"/>
      <c r="BF508" s="10"/>
      <c r="BG508" s="4"/>
      <c r="BH508" s="10"/>
      <c r="BI508" s="4"/>
      <c r="BJ508" s="9">
        <v>5188844.2200000007</v>
      </c>
      <c r="BK508" s="11">
        <f t="shared" si="15"/>
        <v>1.0000000000000002</v>
      </c>
      <c r="BL508" s="12" t="s">
        <v>72</v>
      </c>
    </row>
    <row r="509" spans="1:64" ht="19.5" customHeight="1" x14ac:dyDescent="0.35">
      <c r="A509" s="3">
        <v>505</v>
      </c>
      <c r="B509" s="3" t="s">
        <v>63</v>
      </c>
      <c r="C509" s="3">
        <v>2491377</v>
      </c>
      <c r="D509" s="4" t="s">
        <v>1475</v>
      </c>
      <c r="E509" s="3" t="s">
        <v>1476</v>
      </c>
      <c r="F509" s="3" t="s">
        <v>66</v>
      </c>
      <c r="G509" s="4" t="s">
        <v>198</v>
      </c>
      <c r="H509" s="4" t="s">
        <v>700</v>
      </c>
      <c r="I509" s="4" t="s">
        <v>1477</v>
      </c>
      <c r="J509" s="4" t="s">
        <v>1478</v>
      </c>
      <c r="K509" s="4" t="s">
        <v>108</v>
      </c>
      <c r="L509" s="4">
        <v>3566164</v>
      </c>
      <c r="M509" s="4">
        <v>370436</v>
      </c>
      <c r="N509" s="4" t="s">
        <v>780</v>
      </c>
      <c r="O509" s="3">
        <v>2024</v>
      </c>
      <c r="P509" s="5" t="s">
        <v>122</v>
      </c>
      <c r="Q509" s="4" t="s">
        <v>1479</v>
      </c>
      <c r="R509" s="4" t="s">
        <v>81</v>
      </c>
      <c r="S509" s="6">
        <v>73873.64</v>
      </c>
      <c r="T509" s="4" t="s">
        <v>81</v>
      </c>
      <c r="U509" s="4" t="s">
        <v>74</v>
      </c>
      <c r="V509" s="7">
        <f t="shared" si="14"/>
        <v>8505589.7699999996</v>
      </c>
      <c r="W509" s="7"/>
      <c r="X509" s="8">
        <v>2024</v>
      </c>
      <c r="Y509" s="9" t="s">
        <v>136</v>
      </c>
      <c r="Z509" s="10">
        <v>45455</v>
      </c>
      <c r="AA509" s="9">
        <v>7806732.6299999999</v>
      </c>
      <c r="AB509" s="10">
        <v>45589</v>
      </c>
      <c r="AC509" s="9">
        <v>698857.13999999966</v>
      </c>
      <c r="AD509" s="10"/>
      <c r="AE509" s="9"/>
      <c r="AF509" s="10"/>
      <c r="AG509" s="9"/>
      <c r="AH509" s="10"/>
      <c r="AI509" s="9"/>
      <c r="AJ509" s="10"/>
      <c r="AK509" s="9"/>
      <c r="AL509" s="10"/>
      <c r="AM509" s="9"/>
      <c r="AN509" s="10"/>
      <c r="AO509" s="9"/>
      <c r="AP509" s="10"/>
      <c r="AQ509" s="9"/>
      <c r="AR509" s="10"/>
      <c r="AS509" s="9"/>
      <c r="AT509" s="10"/>
      <c r="AU509" s="9"/>
      <c r="AV509" s="10"/>
      <c r="AW509" s="9"/>
      <c r="AX509" s="10"/>
      <c r="AY509" s="9"/>
      <c r="AZ509" s="10"/>
      <c r="BA509" s="9"/>
      <c r="BB509" s="10"/>
      <c r="BC509" s="4"/>
      <c r="BD509" s="10"/>
      <c r="BE509" s="4"/>
      <c r="BF509" s="10"/>
      <c r="BG509" s="4"/>
      <c r="BH509" s="10"/>
      <c r="BI509" s="4"/>
      <c r="BJ509" s="9">
        <v>7556942.2599999998</v>
      </c>
      <c r="BK509" s="11">
        <f t="shared" si="15"/>
        <v>0.88846775642225695</v>
      </c>
      <c r="BL509" s="12" t="s">
        <v>2899</v>
      </c>
    </row>
    <row r="510" spans="1:64" ht="19.5" customHeight="1" x14ac:dyDescent="0.35">
      <c r="A510" s="3">
        <v>506</v>
      </c>
      <c r="B510" s="3" t="s">
        <v>63</v>
      </c>
      <c r="C510" s="3">
        <v>2626960</v>
      </c>
      <c r="D510" s="4" t="s">
        <v>1480</v>
      </c>
      <c r="E510" s="3" t="s">
        <v>1481</v>
      </c>
      <c r="F510" s="3" t="s">
        <v>66</v>
      </c>
      <c r="G510" s="4" t="s">
        <v>198</v>
      </c>
      <c r="H510" s="4" t="s">
        <v>951</v>
      </c>
      <c r="I510" s="4" t="s">
        <v>951</v>
      </c>
      <c r="J510" s="4" t="s">
        <v>1482</v>
      </c>
      <c r="K510" s="4" t="s">
        <v>134</v>
      </c>
      <c r="L510" s="4">
        <v>820</v>
      </c>
      <c r="M510" s="4">
        <v>15867</v>
      </c>
      <c r="N510" s="4" t="s">
        <v>780</v>
      </c>
      <c r="O510" s="3">
        <v>2024</v>
      </c>
      <c r="P510" s="5" t="s">
        <v>122</v>
      </c>
      <c r="Q510" s="4" t="s">
        <v>1483</v>
      </c>
      <c r="R510" s="4" t="s">
        <v>81</v>
      </c>
      <c r="S510" s="6">
        <v>75995.28</v>
      </c>
      <c r="T510" s="4" t="s">
        <v>74</v>
      </c>
      <c r="U510" s="4" t="s">
        <v>74</v>
      </c>
      <c r="V510" s="7">
        <f t="shared" si="14"/>
        <v>5845179.9800000004</v>
      </c>
      <c r="W510" s="7"/>
      <c r="X510" s="8">
        <v>2024</v>
      </c>
      <c r="Y510" s="9" t="s">
        <v>136</v>
      </c>
      <c r="Z510" s="10">
        <v>45452</v>
      </c>
      <c r="AA510" s="9">
        <v>5744009.8899999997</v>
      </c>
      <c r="AB510" s="10">
        <v>45758</v>
      </c>
      <c r="AC510" s="9">
        <v>54161.770000000484</v>
      </c>
      <c r="AD510" s="10">
        <v>45812</v>
      </c>
      <c r="AE510" s="9">
        <v>47008.320000000298</v>
      </c>
      <c r="AF510" s="10"/>
      <c r="AG510" s="9"/>
      <c r="AH510" s="10"/>
      <c r="AI510" s="9"/>
      <c r="AJ510" s="10"/>
      <c r="AK510" s="9"/>
      <c r="AL510" s="10"/>
      <c r="AM510" s="9"/>
      <c r="AN510" s="10"/>
      <c r="AO510" s="9"/>
      <c r="AP510" s="10"/>
      <c r="AQ510" s="9"/>
      <c r="AR510" s="10"/>
      <c r="AS510" s="9"/>
      <c r="AT510" s="10"/>
      <c r="AU510" s="9"/>
      <c r="AV510" s="10"/>
      <c r="AW510" s="9"/>
      <c r="AX510" s="10"/>
      <c r="AY510" s="9"/>
      <c r="AZ510" s="10"/>
      <c r="BA510" s="9"/>
      <c r="BB510" s="10"/>
      <c r="BC510" s="4"/>
      <c r="BD510" s="10"/>
      <c r="BE510" s="4"/>
      <c r="BF510" s="10"/>
      <c r="BG510" s="4"/>
      <c r="BH510" s="10"/>
      <c r="BI510" s="4"/>
      <c r="BJ510" s="9">
        <v>4949460.6500000004</v>
      </c>
      <c r="BK510" s="11">
        <f t="shared" si="15"/>
        <v>0.84675932425266398</v>
      </c>
      <c r="BL510" s="12" t="s">
        <v>2899</v>
      </c>
    </row>
    <row r="511" spans="1:64" ht="19.5" customHeight="1" x14ac:dyDescent="0.35">
      <c r="A511" s="3">
        <v>507</v>
      </c>
      <c r="B511" s="3" t="s">
        <v>63</v>
      </c>
      <c r="C511" s="3">
        <v>2577991</v>
      </c>
      <c r="D511" s="4" t="s">
        <v>1484</v>
      </c>
      <c r="E511" s="3" t="s">
        <v>544</v>
      </c>
      <c r="F511" s="3" t="s">
        <v>132</v>
      </c>
      <c r="G511" s="4" t="s">
        <v>174</v>
      </c>
      <c r="H511" s="4" t="s">
        <v>174</v>
      </c>
      <c r="I511" s="4" t="s">
        <v>174</v>
      </c>
      <c r="J511" s="4" t="s">
        <v>545</v>
      </c>
      <c r="K511" s="4" t="s">
        <v>85</v>
      </c>
      <c r="L511" s="4">
        <v>50</v>
      </c>
      <c r="M511" s="4">
        <v>600</v>
      </c>
      <c r="N511" s="4" t="s">
        <v>780</v>
      </c>
      <c r="O511" s="3">
        <v>2024</v>
      </c>
      <c r="P511" s="5" t="s">
        <v>122</v>
      </c>
      <c r="Q511" s="4" t="s">
        <v>1485</v>
      </c>
      <c r="R511" s="4" t="s">
        <v>81</v>
      </c>
      <c r="S511" s="6">
        <v>1582825.48</v>
      </c>
      <c r="T511" s="4" t="s">
        <v>74</v>
      </c>
      <c r="U511" s="4" t="s">
        <v>74</v>
      </c>
      <c r="V511" s="7">
        <f t="shared" si="14"/>
        <v>33027722.510000005</v>
      </c>
      <c r="W511" s="7"/>
      <c r="X511" s="8">
        <v>2024</v>
      </c>
      <c r="Y511" s="9" t="s">
        <v>140</v>
      </c>
      <c r="Z511" s="10">
        <v>45476</v>
      </c>
      <c r="AA511" s="9">
        <v>33219828.920000002</v>
      </c>
      <c r="AB511" s="10">
        <v>45626</v>
      </c>
      <c r="AC511" s="9"/>
      <c r="AD511" s="10">
        <v>45688</v>
      </c>
      <c r="AE511" s="9">
        <v>-192106.40999999642</v>
      </c>
      <c r="AF511" s="10">
        <v>45804</v>
      </c>
      <c r="AG511" s="9"/>
      <c r="AH511" s="10"/>
      <c r="AI511" s="9"/>
      <c r="AJ511" s="10"/>
      <c r="AK511" s="9"/>
      <c r="AL511" s="10"/>
      <c r="AM511" s="9"/>
      <c r="AN511" s="10"/>
      <c r="AO511" s="9"/>
      <c r="AP511" s="10"/>
      <c r="AQ511" s="9"/>
      <c r="AR511" s="10"/>
      <c r="AS511" s="9"/>
      <c r="AT511" s="10"/>
      <c r="AU511" s="9"/>
      <c r="AV511" s="10"/>
      <c r="AW511" s="9"/>
      <c r="AX511" s="10"/>
      <c r="AY511" s="9"/>
      <c r="AZ511" s="10"/>
      <c r="BA511" s="9"/>
      <c r="BB511" s="10"/>
      <c r="BC511" s="4"/>
      <c r="BD511" s="10"/>
      <c r="BE511" s="4"/>
      <c r="BF511" s="10"/>
      <c r="BG511" s="4"/>
      <c r="BH511" s="10"/>
      <c r="BI511" s="4"/>
      <c r="BJ511" s="9">
        <v>12799900.720000001</v>
      </c>
      <c r="BK511" s="11">
        <f t="shared" si="15"/>
        <v>0.38755020774213228</v>
      </c>
      <c r="BL511" s="12" t="s">
        <v>2899</v>
      </c>
    </row>
    <row r="512" spans="1:64" ht="19.5" customHeight="1" x14ac:dyDescent="0.35">
      <c r="A512" s="3">
        <v>508</v>
      </c>
      <c r="B512" s="3" t="s">
        <v>63</v>
      </c>
      <c r="C512" s="3">
        <v>2577980</v>
      </c>
      <c r="D512" s="4" t="s">
        <v>1486</v>
      </c>
      <c r="E512" s="3" t="s">
        <v>544</v>
      </c>
      <c r="F512" s="3" t="s">
        <v>132</v>
      </c>
      <c r="G512" s="4" t="s">
        <v>174</v>
      </c>
      <c r="H512" s="4" t="s">
        <v>174</v>
      </c>
      <c r="I512" s="4" t="s">
        <v>174</v>
      </c>
      <c r="J512" s="4" t="s">
        <v>545</v>
      </c>
      <c r="K512" s="4" t="s">
        <v>85</v>
      </c>
      <c r="L512" s="4">
        <v>37459</v>
      </c>
      <c r="M512" s="4">
        <v>374590</v>
      </c>
      <c r="N512" s="4" t="s">
        <v>780</v>
      </c>
      <c r="O512" s="3">
        <v>2024</v>
      </c>
      <c r="P512" s="5" t="s">
        <v>122</v>
      </c>
      <c r="Q512" s="4" t="s">
        <v>1487</v>
      </c>
      <c r="R512" s="4" t="s">
        <v>81</v>
      </c>
      <c r="S512" s="6">
        <v>2351757.09</v>
      </c>
      <c r="T512" s="4" t="s">
        <v>74</v>
      </c>
      <c r="U512" s="4" t="s">
        <v>74</v>
      </c>
      <c r="V512" s="7">
        <f t="shared" si="14"/>
        <v>49881518.390000001</v>
      </c>
      <c r="W512" s="7"/>
      <c r="X512" s="8">
        <v>2024</v>
      </c>
      <c r="Y512" s="9" t="s">
        <v>140</v>
      </c>
      <c r="Z512" s="10">
        <v>45476</v>
      </c>
      <c r="AA512" s="9">
        <v>49881518.390000001</v>
      </c>
      <c r="AB512" s="10"/>
      <c r="AC512" s="9"/>
      <c r="AD512" s="10"/>
      <c r="AE512" s="9"/>
      <c r="AF512" s="10"/>
      <c r="AG512" s="9"/>
      <c r="AH512" s="10"/>
      <c r="AI512" s="9"/>
      <c r="AJ512" s="10"/>
      <c r="AK512" s="9"/>
      <c r="AL512" s="10"/>
      <c r="AM512" s="9"/>
      <c r="AN512" s="10"/>
      <c r="AO512" s="9"/>
      <c r="AP512" s="10"/>
      <c r="AQ512" s="9"/>
      <c r="AR512" s="10"/>
      <c r="AS512" s="9"/>
      <c r="AT512" s="10"/>
      <c r="AU512" s="9"/>
      <c r="AV512" s="10"/>
      <c r="AW512" s="9"/>
      <c r="AX512" s="10"/>
      <c r="AY512" s="9"/>
      <c r="AZ512" s="10"/>
      <c r="BA512" s="9"/>
      <c r="BB512" s="10"/>
      <c r="BC512" s="4"/>
      <c r="BD512" s="10"/>
      <c r="BE512" s="4"/>
      <c r="BF512" s="10"/>
      <c r="BG512" s="4"/>
      <c r="BH512" s="10"/>
      <c r="BI512" s="4"/>
      <c r="BJ512" s="9">
        <v>0</v>
      </c>
      <c r="BK512" s="11">
        <f t="shared" si="15"/>
        <v>0</v>
      </c>
      <c r="BL512" s="12" t="s">
        <v>870</v>
      </c>
    </row>
    <row r="513" spans="1:64" ht="19.5" customHeight="1" x14ac:dyDescent="0.35">
      <c r="A513" s="3">
        <v>509</v>
      </c>
      <c r="B513" s="3" t="s">
        <v>63</v>
      </c>
      <c r="C513" s="3">
        <v>2594951</v>
      </c>
      <c r="D513" s="4" t="s">
        <v>1488</v>
      </c>
      <c r="E513" s="3" t="s">
        <v>339</v>
      </c>
      <c r="F513" s="3" t="s">
        <v>132</v>
      </c>
      <c r="G513" s="4" t="s">
        <v>198</v>
      </c>
      <c r="H513" s="4" t="s">
        <v>199</v>
      </c>
      <c r="I513" s="4" t="s">
        <v>200</v>
      </c>
      <c r="J513" s="4" t="s">
        <v>340</v>
      </c>
      <c r="K513" s="4" t="s">
        <v>162</v>
      </c>
      <c r="L513" s="4">
        <v>1329</v>
      </c>
      <c r="M513" s="4">
        <v>15209</v>
      </c>
      <c r="N513" s="4" t="s">
        <v>780</v>
      </c>
      <c r="O513" s="3">
        <v>2024</v>
      </c>
      <c r="P513" s="5" t="s">
        <v>122</v>
      </c>
      <c r="Q513" s="4" t="s">
        <v>750</v>
      </c>
      <c r="R513" s="4" t="s">
        <v>81</v>
      </c>
      <c r="S513" s="6">
        <v>422395.75</v>
      </c>
      <c r="T513" s="4" t="s">
        <v>74</v>
      </c>
      <c r="U513" s="4" t="s">
        <v>74</v>
      </c>
      <c r="V513" s="7">
        <f t="shared" si="14"/>
        <v>26117921.100000001</v>
      </c>
      <c r="W513" s="7"/>
      <c r="X513" s="8">
        <v>2024</v>
      </c>
      <c r="Y513" s="9" t="s">
        <v>136</v>
      </c>
      <c r="Z513" s="10">
        <v>45456</v>
      </c>
      <c r="AA513" s="9">
        <v>22122219.120000001</v>
      </c>
      <c r="AB513" s="10">
        <v>45901</v>
      </c>
      <c r="AC513" s="9">
        <v>3995701.98</v>
      </c>
      <c r="AD513" s="10"/>
      <c r="AE513" s="9"/>
      <c r="AF513" s="10"/>
      <c r="AG513" s="9"/>
      <c r="AH513" s="10"/>
      <c r="AI513" s="9"/>
      <c r="AJ513" s="10"/>
      <c r="AK513" s="9"/>
      <c r="AL513" s="10"/>
      <c r="AM513" s="9"/>
      <c r="AN513" s="10"/>
      <c r="AO513" s="9"/>
      <c r="AP513" s="10"/>
      <c r="AQ513" s="9"/>
      <c r="AR513" s="10"/>
      <c r="AS513" s="9"/>
      <c r="AT513" s="10"/>
      <c r="AU513" s="9"/>
      <c r="AV513" s="10"/>
      <c r="AW513" s="9"/>
      <c r="AX513" s="10"/>
      <c r="AY513" s="9"/>
      <c r="AZ513" s="10"/>
      <c r="BA513" s="9"/>
      <c r="BB513" s="10"/>
      <c r="BC513" s="4"/>
      <c r="BD513" s="10"/>
      <c r="BE513" s="4"/>
      <c r="BF513" s="10"/>
      <c r="BG513" s="4"/>
      <c r="BH513" s="10"/>
      <c r="BI513" s="4"/>
      <c r="BJ513" s="9">
        <v>2787029.03</v>
      </c>
      <c r="BK513" s="11">
        <f t="shared" si="15"/>
        <v>0.10670945131234046</v>
      </c>
      <c r="BL513" s="12" t="s">
        <v>2899</v>
      </c>
    </row>
    <row r="514" spans="1:64" ht="19.5" customHeight="1" x14ac:dyDescent="0.35">
      <c r="A514" s="3">
        <v>510</v>
      </c>
      <c r="B514" s="3" t="s">
        <v>63</v>
      </c>
      <c r="C514" s="3">
        <v>2493475</v>
      </c>
      <c r="D514" s="4" t="s">
        <v>1489</v>
      </c>
      <c r="E514" s="3" t="s">
        <v>584</v>
      </c>
      <c r="F514" s="3" t="s">
        <v>66</v>
      </c>
      <c r="G514" s="4" t="s">
        <v>90</v>
      </c>
      <c r="H514" s="4" t="s">
        <v>90</v>
      </c>
      <c r="I514" s="4" t="s">
        <v>585</v>
      </c>
      <c r="J514" s="4" t="s">
        <v>586</v>
      </c>
      <c r="K514" s="4" t="s">
        <v>134</v>
      </c>
      <c r="L514" s="4">
        <v>27379</v>
      </c>
      <c r="M514" s="4">
        <v>475006</v>
      </c>
      <c r="N514" s="4" t="s">
        <v>780</v>
      </c>
      <c r="O514" s="3">
        <v>2024</v>
      </c>
      <c r="P514" s="5" t="s">
        <v>122</v>
      </c>
      <c r="Q514" s="4" t="s">
        <v>1490</v>
      </c>
      <c r="R514" s="4" t="s">
        <v>74</v>
      </c>
      <c r="S514" s="6"/>
      <c r="T514" s="4" t="s">
        <v>74</v>
      </c>
      <c r="U514" s="4" t="s">
        <v>74</v>
      </c>
      <c r="V514" s="7">
        <f t="shared" si="14"/>
        <v>110518329.98</v>
      </c>
      <c r="W514" s="7"/>
      <c r="X514" s="8">
        <v>2024</v>
      </c>
      <c r="Y514" s="9" t="s">
        <v>136</v>
      </c>
      <c r="Z514" s="10">
        <v>45449</v>
      </c>
      <c r="AA514" s="9">
        <v>85997232.930000007</v>
      </c>
      <c r="AB514" s="10">
        <v>45685</v>
      </c>
      <c r="AC514" s="9">
        <v>24521097.049999997</v>
      </c>
      <c r="AD514" s="10"/>
      <c r="AE514" s="9"/>
      <c r="AF514" s="10"/>
      <c r="AG514" s="9"/>
      <c r="AH514" s="10"/>
      <c r="AI514" s="9"/>
      <c r="AJ514" s="10"/>
      <c r="AK514" s="9"/>
      <c r="AL514" s="10"/>
      <c r="AM514" s="9"/>
      <c r="AN514" s="10"/>
      <c r="AO514" s="9"/>
      <c r="AP514" s="10"/>
      <c r="AQ514" s="9"/>
      <c r="AR514" s="10"/>
      <c r="AS514" s="9"/>
      <c r="AT514" s="10"/>
      <c r="AU514" s="9"/>
      <c r="AV514" s="10"/>
      <c r="AW514" s="9"/>
      <c r="AX514" s="10"/>
      <c r="AY514" s="9"/>
      <c r="AZ514" s="10"/>
      <c r="BA514" s="9"/>
      <c r="BB514" s="10"/>
      <c r="BC514" s="4"/>
      <c r="BD514" s="10"/>
      <c r="BE514" s="4"/>
      <c r="BF514" s="10"/>
      <c r="BG514" s="4"/>
      <c r="BH514" s="10"/>
      <c r="BI514" s="4"/>
      <c r="BJ514" s="9">
        <v>66458322.969999999</v>
      </c>
      <c r="BK514" s="11">
        <f t="shared" si="15"/>
        <v>0.60133303662864479</v>
      </c>
      <c r="BL514" s="12" t="s">
        <v>2899</v>
      </c>
    </row>
    <row r="515" spans="1:64" ht="19.5" customHeight="1" x14ac:dyDescent="0.35">
      <c r="A515" s="3">
        <v>511</v>
      </c>
      <c r="B515" s="3" t="s">
        <v>63</v>
      </c>
      <c r="C515" s="3">
        <v>2630479</v>
      </c>
      <c r="D515" s="4" t="s">
        <v>1491</v>
      </c>
      <c r="E515" s="3" t="s">
        <v>77</v>
      </c>
      <c r="F515" s="3" t="s">
        <v>66</v>
      </c>
      <c r="G515" s="4" t="s">
        <v>78</v>
      </c>
      <c r="H515" s="4" t="s">
        <v>78</v>
      </c>
      <c r="I515" s="4" t="s">
        <v>78</v>
      </c>
      <c r="J515" s="4" t="s">
        <v>79</v>
      </c>
      <c r="K515" s="4" t="s">
        <v>134</v>
      </c>
      <c r="L515" s="4">
        <v>13211</v>
      </c>
      <c r="M515" s="4">
        <v>244998</v>
      </c>
      <c r="N515" s="4" t="s">
        <v>780</v>
      </c>
      <c r="O515" s="3">
        <v>2024</v>
      </c>
      <c r="P515" s="5" t="s">
        <v>122</v>
      </c>
      <c r="Q515" s="4" t="s">
        <v>1492</v>
      </c>
      <c r="R515" s="4" t="s">
        <v>81</v>
      </c>
      <c r="S515" s="6">
        <v>420000</v>
      </c>
      <c r="T515" s="4" t="s">
        <v>81</v>
      </c>
      <c r="U515" s="4" t="s">
        <v>74</v>
      </c>
      <c r="V515" s="7">
        <f t="shared" si="14"/>
        <v>18057034.330000002</v>
      </c>
      <c r="W515" s="7"/>
      <c r="X515" s="8">
        <v>2024</v>
      </c>
      <c r="Y515" s="9" t="s">
        <v>136</v>
      </c>
      <c r="Z515" s="10">
        <v>45448</v>
      </c>
      <c r="AA515" s="9">
        <v>12331498.59</v>
      </c>
      <c r="AB515" s="10">
        <v>45666</v>
      </c>
      <c r="AC515" s="9"/>
      <c r="AD515" s="10">
        <v>45761</v>
      </c>
      <c r="AE515" s="9">
        <v>5720402.4000000004</v>
      </c>
      <c r="AF515" s="10">
        <v>45797</v>
      </c>
      <c r="AG515" s="9">
        <v>5133.34</v>
      </c>
      <c r="AH515" s="10">
        <v>46009</v>
      </c>
      <c r="AI515" s="9"/>
      <c r="AJ515" s="10"/>
      <c r="AK515" s="9"/>
      <c r="AL515" s="10"/>
      <c r="AM515" s="9"/>
      <c r="AN515" s="10"/>
      <c r="AO515" s="9"/>
      <c r="AP515" s="10"/>
      <c r="AQ515" s="9"/>
      <c r="AR515" s="10"/>
      <c r="AS515" s="9"/>
      <c r="AT515" s="10"/>
      <c r="AU515" s="9"/>
      <c r="AV515" s="10"/>
      <c r="AW515" s="9"/>
      <c r="AX515" s="10"/>
      <c r="AY515" s="9"/>
      <c r="AZ515" s="10"/>
      <c r="BA515" s="9"/>
      <c r="BB515" s="10"/>
      <c r="BC515" s="4"/>
      <c r="BD515" s="10"/>
      <c r="BE515" s="4"/>
      <c r="BF515" s="10"/>
      <c r="BG515" s="4"/>
      <c r="BH515" s="10"/>
      <c r="BI515" s="4"/>
      <c r="BJ515" s="9">
        <v>5653747.54</v>
      </c>
      <c r="BK515" s="11">
        <f t="shared" si="15"/>
        <v>0.31310498926209879</v>
      </c>
      <c r="BL515" s="12" t="s">
        <v>2899</v>
      </c>
    </row>
    <row r="516" spans="1:64" ht="19.5" customHeight="1" x14ac:dyDescent="0.35">
      <c r="A516" s="3">
        <v>512</v>
      </c>
      <c r="B516" s="3" t="s">
        <v>63</v>
      </c>
      <c r="C516" s="3">
        <v>2611551</v>
      </c>
      <c r="D516" s="4" t="s">
        <v>1493</v>
      </c>
      <c r="E516" s="3" t="s">
        <v>232</v>
      </c>
      <c r="F516" s="3" t="s">
        <v>132</v>
      </c>
      <c r="G516" s="4" t="s">
        <v>153</v>
      </c>
      <c r="H516" s="4" t="s">
        <v>154</v>
      </c>
      <c r="I516" s="4" t="s">
        <v>1494</v>
      </c>
      <c r="J516" s="4" t="s">
        <v>233</v>
      </c>
      <c r="K516" s="4" t="s">
        <v>108</v>
      </c>
      <c r="L516" s="4">
        <v>425629</v>
      </c>
      <c r="M516" s="4">
        <v>4222021</v>
      </c>
      <c r="N516" s="4" t="s">
        <v>780</v>
      </c>
      <c r="O516" s="3">
        <v>2024</v>
      </c>
      <c r="P516" s="5" t="s">
        <v>122</v>
      </c>
      <c r="Q516" s="4" t="s">
        <v>1495</v>
      </c>
      <c r="R516" s="4" t="s">
        <v>81</v>
      </c>
      <c r="S516" s="6">
        <v>2409023.81</v>
      </c>
      <c r="T516" s="4" t="s">
        <v>74</v>
      </c>
      <c r="U516" s="4" t="s">
        <v>74</v>
      </c>
      <c r="V516" s="7">
        <f t="shared" si="14"/>
        <v>65597222.299999997</v>
      </c>
      <c r="W516" s="7"/>
      <c r="X516" s="8">
        <v>2024</v>
      </c>
      <c r="Y516" s="9" t="s">
        <v>136</v>
      </c>
      <c r="Z516" s="10">
        <v>45469</v>
      </c>
      <c r="AA516" s="9">
        <v>65597222.299999997</v>
      </c>
      <c r="AB516" s="10"/>
      <c r="AC516" s="9"/>
      <c r="AD516" s="10"/>
      <c r="AE516" s="9"/>
      <c r="AF516" s="10"/>
      <c r="AG516" s="9"/>
      <c r="AH516" s="10"/>
      <c r="AI516" s="9"/>
      <c r="AJ516" s="10"/>
      <c r="AK516" s="9"/>
      <c r="AL516" s="10"/>
      <c r="AM516" s="9"/>
      <c r="AN516" s="10"/>
      <c r="AO516" s="9"/>
      <c r="AP516" s="10"/>
      <c r="AQ516" s="9"/>
      <c r="AR516" s="10"/>
      <c r="AS516" s="9"/>
      <c r="AT516" s="10"/>
      <c r="AU516" s="9"/>
      <c r="AV516" s="10"/>
      <c r="AW516" s="9"/>
      <c r="AX516" s="10"/>
      <c r="AY516" s="9"/>
      <c r="AZ516" s="10"/>
      <c r="BA516" s="9"/>
      <c r="BB516" s="10"/>
      <c r="BC516" s="4"/>
      <c r="BD516" s="10"/>
      <c r="BE516" s="4"/>
      <c r="BF516" s="10"/>
      <c r="BG516" s="4"/>
      <c r="BH516" s="10"/>
      <c r="BI516" s="4"/>
      <c r="BJ516" s="9">
        <v>47276755.840000004</v>
      </c>
      <c r="BK516" s="11">
        <f t="shared" si="15"/>
        <v>0.72071277079060103</v>
      </c>
      <c r="BL516" s="12" t="s">
        <v>2899</v>
      </c>
    </row>
    <row r="517" spans="1:64" ht="19.5" customHeight="1" x14ac:dyDescent="0.35">
      <c r="A517" s="3">
        <v>513</v>
      </c>
      <c r="B517" s="3" t="s">
        <v>63</v>
      </c>
      <c r="C517" s="3">
        <v>2575549</v>
      </c>
      <c r="D517" s="4" t="s">
        <v>1496</v>
      </c>
      <c r="E517" s="3" t="s">
        <v>1497</v>
      </c>
      <c r="F517" s="3" t="s">
        <v>66</v>
      </c>
      <c r="G517" s="4" t="s">
        <v>78</v>
      </c>
      <c r="H517" s="4" t="s">
        <v>1498</v>
      </c>
      <c r="I517" s="4" t="s">
        <v>1499</v>
      </c>
      <c r="J517" s="4" t="s">
        <v>1500</v>
      </c>
      <c r="K517" s="4" t="s">
        <v>85</v>
      </c>
      <c r="L517" s="4">
        <v>2361</v>
      </c>
      <c r="M517" s="4">
        <v>25969</v>
      </c>
      <c r="N517" s="4" t="s">
        <v>780</v>
      </c>
      <c r="O517" s="3">
        <v>2024</v>
      </c>
      <c r="P517" s="5" t="s">
        <v>72</v>
      </c>
      <c r="Q517" s="4" t="s">
        <v>1501</v>
      </c>
      <c r="R517" s="4" t="s">
        <v>74</v>
      </c>
      <c r="S517" s="6"/>
      <c r="T517" s="4" t="s">
        <v>74</v>
      </c>
      <c r="U517" s="4" t="s">
        <v>74</v>
      </c>
      <c r="V517" s="7">
        <f t="shared" ref="V517:V580" si="16">+W517+AA517+AC517+AE517+AG517+AI517+AK517+AM517+AO517+AQ517+AS517+AU517+AW517+AY517+BA517+BC517+BE517+BG517+BI517</f>
        <v>2806964.73</v>
      </c>
      <c r="W517" s="7"/>
      <c r="X517" s="8">
        <v>2024</v>
      </c>
      <c r="Y517" s="9" t="s">
        <v>136</v>
      </c>
      <c r="Z517" s="10">
        <v>45460</v>
      </c>
      <c r="AA517" s="9">
        <v>2584868.27</v>
      </c>
      <c r="AB517" s="10">
        <v>45575</v>
      </c>
      <c r="AC517" s="9">
        <v>259533.52000000002</v>
      </c>
      <c r="AD517" s="10">
        <v>45932</v>
      </c>
      <c r="AE517" s="9">
        <v>-37437.060000000056</v>
      </c>
      <c r="AF517" s="10"/>
      <c r="AG517" s="9"/>
      <c r="AH517" s="10"/>
      <c r="AI517" s="9"/>
      <c r="AJ517" s="10"/>
      <c r="AK517" s="9"/>
      <c r="AL517" s="10"/>
      <c r="AM517" s="9"/>
      <c r="AN517" s="10"/>
      <c r="AO517" s="9"/>
      <c r="AP517" s="10"/>
      <c r="AQ517" s="9"/>
      <c r="AR517" s="10"/>
      <c r="AS517" s="9"/>
      <c r="AT517" s="10"/>
      <c r="AU517" s="9"/>
      <c r="AV517" s="10"/>
      <c r="AW517" s="9"/>
      <c r="AX517" s="10"/>
      <c r="AY517" s="9"/>
      <c r="AZ517" s="10"/>
      <c r="BA517" s="9"/>
      <c r="BB517" s="10"/>
      <c r="BC517" s="4"/>
      <c r="BD517" s="10"/>
      <c r="BE517" s="4"/>
      <c r="BF517" s="10"/>
      <c r="BG517" s="4"/>
      <c r="BH517" s="10"/>
      <c r="BI517" s="4"/>
      <c r="BJ517" s="9">
        <v>2806964.72</v>
      </c>
      <c r="BK517" s="11">
        <f t="shared" ref="BK517:BK580" si="17">BJ517/V517</f>
        <v>0.99999999643743309</v>
      </c>
      <c r="BL517" s="12" t="s">
        <v>72</v>
      </c>
    </row>
    <row r="518" spans="1:64" ht="19.5" customHeight="1" x14ac:dyDescent="0.35">
      <c r="A518" s="3">
        <v>514</v>
      </c>
      <c r="B518" s="3" t="s">
        <v>63</v>
      </c>
      <c r="C518" s="3">
        <v>2551359</v>
      </c>
      <c r="D518" s="4" t="s">
        <v>1502</v>
      </c>
      <c r="E518" s="3" t="s">
        <v>142</v>
      </c>
      <c r="F518" s="3" t="s">
        <v>132</v>
      </c>
      <c r="G518" s="4" t="s">
        <v>125</v>
      </c>
      <c r="H518" s="4" t="s">
        <v>284</v>
      </c>
      <c r="I518" s="4" t="s">
        <v>1503</v>
      </c>
      <c r="J518" s="4" t="s">
        <v>143</v>
      </c>
      <c r="K518" s="4" t="s">
        <v>116</v>
      </c>
      <c r="L518" s="4">
        <v>7130</v>
      </c>
      <c r="M518" s="4">
        <v>65790</v>
      </c>
      <c r="N518" s="4" t="s">
        <v>780</v>
      </c>
      <c r="O518" s="3">
        <v>2024</v>
      </c>
      <c r="P518" s="5" t="s">
        <v>122</v>
      </c>
      <c r="Q518" s="4" t="s">
        <v>1504</v>
      </c>
      <c r="R518" s="4" t="s">
        <v>81</v>
      </c>
      <c r="S518" s="6">
        <v>637828.38</v>
      </c>
      <c r="T518" s="4" t="s">
        <v>81</v>
      </c>
      <c r="U518" s="4" t="s">
        <v>74</v>
      </c>
      <c r="V518" s="7">
        <f t="shared" si="16"/>
        <v>45214510.609999999</v>
      </c>
      <c r="W518" s="7"/>
      <c r="X518" s="8">
        <v>2024</v>
      </c>
      <c r="Y518" s="9" t="s">
        <v>140</v>
      </c>
      <c r="Z518" s="10">
        <v>45489</v>
      </c>
      <c r="AA518" s="9">
        <v>31891419.249999996</v>
      </c>
      <c r="AB518" s="10">
        <v>45860</v>
      </c>
      <c r="AC518" s="9">
        <v>13323091.360000003</v>
      </c>
      <c r="AD518" s="10"/>
      <c r="AE518" s="9"/>
      <c r="AF518" s="10"/>
      <c r="AG518" s="9"/>
      <c r="AH518" s="10"/>
      <c r="AI518" s="9"/>
      <c r="AJ518" s="10"/>
      <c r="AK518" s="9"/>
      <c r="AL518" s="10"/>
      <c r="AM518" s="9"/>
      <c r="AN518" s="10"/>
      <c r="AO518" s="9"/>
      <c r="AP518" s="10"/>
      <c r="AQ518" s="9"/>
      <c r="AR518" s="10"/>
      <c r="AS518" s="9"/>
      <c r="AT518" s="10"/>
      <c r="AU518" s="9"/>
      <c r="AV518" s="10"/>
      <c r="AW518" s="9"/>
      <c r="AX518" s="10"/>
      <c r="AY518" s="9"/>
      <c r="AZ518" s="10"/>
      <c r="BA518" s="9"/>
      <c r="BB518" s="10"/>
      <c r="BC518" s="4"/>
      <c r="BD518" s="10"/>
      <c r="BE518" s="4"/>
      <c r="BF518" s="10"/>
      <c r="BG518" s="4"/>
      <c r="BH518" s="10"/>
      <c r="BI518" s="4"/>
      <c r="BJ518" s="9">
        <v>13114412.59</v>
      </c>
      <c r="BK518" s="11">
        <f t="shared" si="17"/>
        <v>0.29004875676127551</v>
      </c>
      <c r="BL518" s="12" t="s">
        <v>2899</v>
      </c>
    </row>
    <row r="519" spans="1:64" ht="19.5" customHeight="1" x14ac:dyDescent="0.35">
      <c r="A519" s="3">
        <v>515</v>
      </c>
      <c r="B519" s="3" t="s">
        <v>63</v>
      </c>
      <c r="C519" s="3">
        <v>2593648</v>
      </c>
      <c r="D519" s="4" t="s">
        <v>1505</v>
      </c>
      <c r="E519" s="3" t="s">
        <v>559</v>
      </c>
      <c r="F519" s="3" t="s">
        <v>132</v>
      </c>
      <c r="G519" s="4" t="s">
        <v>180</v>
      </c>
      <c r="H519" s="4"/>
      <c r="I519" s="4"/>
      <c r="J519" s="4" t="s">
        <v>560</v>
      </c>
      <c r="K519" s="4" t="s">
        <v>162</v>
      </c>
      <c r="L519" s="4">
        <v>181754</v>
      </c>
      <c r="M519" s="4">
        <v>1860584</v>
      </c>
      <c r="N519" s="4" t="s">
        <v>780</v>
      </c>
      <c r="O519" s="3">
        <v>2024</v>
      </c>
      <c r="P519" s="5" t="s">
        <v>122</v>
      </c>
      <c r="Q519" s="4" t="s">
        <v>1506</v>
      </c>
      <c r="R519" s="4" t="s">
        <v>81</v>
      </c>
      <c r="S519" s="6">
        <v>15726474.539999999</v>
      </c>
      <c r="T519" s="4" t="s">
        <v>74</v>
      </c>
      <c r="U519" s="4" t="s">
        <v>74</v>
      </c>
      <c r="V519" s="7">
        <f t="shared" si="16"/>
        <v>1099623290</v>
      </c>
      <c r="W519" s="7"/>
      <c r="X519" s="8">
        <v>2024</v>
      </c>
      <c r="Y519" s="9" t="s">
        <v>140</v>
      </c>
      <c r="Z519" s="10">
        <v>45495</v>
      </c>
      <c r="AA519" s="9">
        <v>1099623290</v>
      </c>
      <c r="AB519" s="10"/>
      <c r="AC519" s="9"/>
      <c r="AD519" s="10"/>
      <c r="AE519" s="9"/>
      <c r="AF519" s="10"/>
      <c r="AG519" s="9"/>
      <c r="AH519" s="10"/>
      <c r="AI519" s="9"/>
      <c r="AJ519" s="10"/>
      <c r="AK519" s="9"/>
      <c r="AL519" s="10"/>
      <c r="AM519" s="9"/>
      <c r="AN519" s="10"/>
      <c r="AO519" s="9"/>
      <c r="AP519" s="10"/>
      <c r="AQ519" s="9"/>
      <c r="AR519" s="10"/>
      <c r="AS519" s="9"/>
      <c r="AT519" s="10"/>
      <c r="AU519" s="9"/>
      <c r="AV519" s="10"/>
      <c r="AW519" s="9"/>
      <c r="AX519" s="10"/>
      <c r="AY519" s="9"/>
      <c r="AZ519" s="10"/>
      <c r="BA519" s="9"/>
      <c r="BB519" s="10"/>
      <c r="BC519" s="4"/>
      <c r="BD519" s="10"/>
      <c r="BE519" s="4"/>
      <c r="BF519" s="10"/>
      <c r="BG519" s="4"/>
      <c r="BH519" s="10"/>
      <c r="BI519" s="4"/>
      <c r="BJ519" s="9">
        <v>0</v>
      </c>
      <c r="BK519" s="11">
        <f t="shared" si="17"/>
        <v>0</v>
      </c>
      <c r="BL519" s="12" t="s">
        <v>870</v>
      </c>
    </row>
    <row r="520" spans="1:64" ht="19.5" customHeight="1" x14ac:dyDescent="0.35">
      <c r="A520" s="3">
        <v>516</v>
      </c>
      <c r="B520" s="3" t="s">
        <v>63</v>
      </c>
      <c r="C520" s="3">
        <v>2505606</v>
      </c>
      <c r="D520" s="4" t="s">
        <v>1507</v>
      </c>
      <c r="E520" s="3" t="s">
        <v>1508</v>
      </c>
      <c r="F520" s="3" t="s">
        <v>66</v>
      </c>
      <c r="G520" s="4" t="s">
        <v>246</v>
      </c>
      <c r="H520" s="4" t="s">
        <v>246</v>
      </c>
      <c r="I520" s="4" t="s">
        <v>1509</v>
      </c>
      <c r="J520" s="4" t="s">
        <v>1510</v>
      </c>
      <c r="K520" s="4" t="s">
        <v>108</v>
      </c>
      <c r="L520" s="4">
        <v>98269</v>
      </c>
      <c r="M520" s="4">
        <v>922199</v>
      </c>
      <c r="N520" s="4" t="s">
        <v>780</v>
      </c>
      <c r="O520" s="3">
        <v>2024</v>
      </c>
      <c r="P520" s="5" t="s">
        <v>122</v>
      </c>
      <c r="Q520" s="4" t="s">
        <v>1511</v>
      </c>
      <c r="R520" s="4" t="s">
        <v>74</v>
      </c>
      <c r="S520" s="6"/>
      <c r="T520" s="4" t="s">
        <v>74</v>
      </c>
      <c r="U520" s="4" t="s">
        <v>74</v>
      </c>
      <c r="V520" s="7">
        <f t="shared" si="16"/>
        <v>17713571</v>
      </c>
      <c r="W520" s="7"/>
      <c r="X520" s="8">
        <v>2024</v>
      </c>
      <c r="Y520" s="9" t="s">
        <v>87</v>
      </c>
      <c r="Z520" s="10">
        <v>45523</v>
      </c>
      <c r="AA520" s="9">
        <v>17713571</v>
      </c>
      <c r="AB520" s="10">
        <v>45930</v>
      </c>
      <c r="AC520" s="9"/>
      <c r="AD520" s="10">
        <v>45971</v>
      </c>
      <c r="AE520" s="9"/>
      <c r="AF520" s="10"/>
      <c r="AG520" s="9"/>
      <c r="AH520" s="10"/>
      <c r="AI520" s="9"/>
      <c r="AJ520" s="10"/>
      <c r="AK520" s="9"/>
      <c r="AL520" s="10"/>
      <c r="AM520" s="9"/>
      <c r="AN520" s="10"/>
      <c r="AO520" s="9"/>
      <c r="AP520" s="10"/>
      <c r="AQ520" s="9"/>
      <c r="AR520" s="10"/>
      <c r="AS520" s="9"/>
      <c r="AT520" s="10"/>
      <c r="AU520" s="9"/>
      <c r="AV520" s="10"/>
      <c r="AW520" s="9"/>
      <c r="AX520" s="10"/>
      <c r="AY520" s="9"/>
      <c r="AZ520" s="10"/>
      <c r="BA520" s="9"/>
      <c r="BB520" s="10"/>
      <c r="BC520" s="4"/>
      <c r="BD520" s="10"/>
      <c r="BE520" s="4"/>
      <c r="BF520" s="10"/>
      <c r="BG520" s="4"/>
      <c r="BH520" s="10"/>
      <c r="BI520" s="4"/>
      <c r="BJ520" s="9">
        <v>4850896.3100000005</v>
      </c>
      <c r="BK520" s="11">
        <f t="shared" si="17"/>
        <v>0.27385196976939324</v>
      </c>
      <c r="BL520" s="12" t="s">
        <v>2899</v>
      </c>
    </row>
    <row r="521" spans="1:64" ht="19.5" customHeight="1" x14ac:dyDescent="0.35">
      <c r="A521" s="3">
        <v>517</v>
      </c>
      <c r="B521" s="3" t="s">
        <v>63</v>
      </c>
      <c r="C521" s="3">
        <v>2600607</v>
      </c>
      <c r="D521" s="4" t="s">
        <v>1512</v>
      </c>
      <c r="E521" s="3" t="s">
        <v>1513</v>
      </c>
      <c r="F521" s="3" t="s">
        <v>66</v>
      </c>
      <c r="G521" s="4" t="s">
        <v>1062</v>
      </c>
      <c r="H521" s="4"/>
      <c r="I521" s="4" t="s">
        <v>1514</v>
      </c>
      <c r="J521" s="4" t="s">
        <v>1515</v>
      </c>
      <c r="K521" s="4" t="s">
        <v>301</v>
      </c>
      <c r="L521" s="4">
        <v>833</v>
      </c>
      <c r="M521" s="4">
        <v>1590</v>
      </c>
      <c r="N521" s="4" t="s">
        <v>780</v>
      </c>
      <c r="O521" s="3">
        <v>2024</v>
      </c>
      <c r="P521" s="5" t="s">
        <v>122</v>
      </c>
      <c r="Q521" s="4" t="s">
        <v>1516</v>
      </c>
      <c r="R521" s="4" t="s">
        <v>81</v>
      </c>
      <c r="S521" s="6">
        <v>422264.34</v>
      </c>
      <c r="T521" s="4" t="s">
        <v>74</v>
      </c>
      <c r="U521" s="4" t="s">
        <v>74</v>
      </c>
      <c r="V521" s="7">
        <f t="shared" si="16"/>
        <v>33216286.739999998</v>
      </c>
      <c r="W521" s="7"/>
      <c r="X521" s="8">
        <v>2024</v>
      </c>
      <c r="Y521" s="9" t="s">
        <v>87</v>
      </c>
      <c r="Z521" s="10">
        <v>45519</v>
      </c>
      <c r="AA521" s="9">
        <v>33216286.739999998</v>
      </c>
      <c r="AB521" s="10"/>
      <c r="AC521" s="9"/>
      <c r="AD521" s="10"/>
      <c r="AE521" s="9"/>
      <c r="AF521" s="10"/>
      <c r="AG521" s="9"/>
      <c r="AH521" s="10"/>
      <c r="AI521" s="9"/>
      <c r="AJ521" s="10"/>
      <c r="AK521" s="9"/>
      <c r="AL521" s="10"/>
      <c r="AM521" s="9"/>
      <c r="AN521" s="10"/>
      <c r="AO521" s="9"/>
      <c r="AP521" s="10"/>
      <c r="AQ521" s="9"/>
      <c r="AR521" s="10"/>
      <c r="AS521" s="9"/>
      <c r="AT521" s="10"/>
      <c r="AU521" s="9"/>
      <c r="AV521" s="10"/>
      <c r="AW521" s="9"/>
      <c r="AX521" s="10"/>
      <c r="AY521" s="9"/>
      <c r="AZ521" s="10"/>
      <c r="BA521" s="9"/>
      <c r="BB521" s="10"/>
      <c r="BC521" s="4"/>
      <c r="BD521" s="10"/>
      <c r="BE521" s="4"/>
      <c r="BF521" s="10"/>
      <c r="BG521" s="4"/>
      <c r="BH521" s="10"/>
      <c r="BI521" s="4"/>
      <c r="BJ521" s="9">
        <v>0</v>
      </c>
      <c r="BK521" s="11">
        <f t="shared" si="17"/>
        <v>0</v>
      </c>
      <c r="BL521" s="12" t="s">
        <v>870</v>
      </c>
    </row>
    <row r="522" spans="1:64" ht="19.5" customHeight="1" x14ac:dyDescent="0.35">
      <c r="A522" s="3">
        <v>518</v>
      </c>
      <c r="B522" s="3" t="s">
        <v>63</v>
      </c>
      <c r="C522" s="3">
        <v>2596522</v>
      </c>
      <c r="D522" s="4" t="s">
        <v>1517</v>
      </c>
      <c r="E522" s="3" t="s">
        <v>339</v>
      </c>
      <c r="F522" s="3" t="s">
        <v>132</v>
      </c>
      <c r="G522" s="4" t="s">
        <v>198</v>
      </c>
      <c r="H522" s="4"/>
      <c r="I522" s="4"/>
      <c r="J522" s="4" t="s">
        <v>340</v>
      </c>
      <c r="K522" s="4" t="s">
        <v>162</v>
      </c>
      <c r="L522" s="4">
        <v>1789</v>
      </c>
      <c r="M522" s="4">
        <v>20790</v>
      </c>
      <c r="N522" s="4" t="s">
        <v>780</v>
      </c>
      <c r="O522" s="3">
        <v>2024</v>
      </c>
      <c r="P522" s="5" t="s">
        <v>122</v>
      </c>
      <c r="Q522" s="4" t="s">
        <v>1518</v>
      </c>
      <c r="R522" s="4" t="s">
        <v>81</v>
      </c>
      <c r="S522" s="6">
        <v>422395.75</v>
      </c>
      <c r="T522" s="4" t="s">
        <v>74</v>
      </c>
      <c r="U522" s="4" t="s">
        <v>74</v>
      </c>
      <c r="V522" s="7">
        <f t="shared" si="16"/>
        <v>15729529</v>
      </c>
      <c r="W522" s="7"/>
      <c r="X522" s="8">
        <v>2024</v>
      </c>
      <c r="Y522" s="9" t="s">
        <v>96</v>
      </c>
      <c r="Z522" s="10">
        <v>45547</v>
      </c>
      <c r="AA522" s="9">
        <v>15729529</v>
      </c>
      <c r="AB522" s="10"/>
      <c r="AC522" s="9"/>
      <c r="AD522" s="10"/>
      <c r="AE522" s="9"/>
      <c r="AF522" s="10"/>
      <c r="AG522" s="9"/>
      <c r="AH522" s="10"/>
      <c r="AI522" s="9"/>
      <c r="AJ522" s="10"/>
      <c r="AK522" s="9"/>
      <c r="AL522" s="10"/>
      <c r="AM522" s="9"/>
      <c r="AN522" s="10"/>
      <c r="AO522" s="9"/>
      <c r="AP522" s="10"/>
      <c r="AQ522" s="9"/>
      <c r="AR522" s="10"/>
      <c r="AS522" s="9"/>
      <c r="AT522" s="10"/>
      <c r="AU522" s="9"/>
      <c r="AV522" s="10"/>
      <c r="AW522" s="9"/>
      <c r="AX522" s="10"/>
      <c r="AY522" s="9"/>
      <c r="AZ522" s="10"/>
      <c r="BA522" s="9"/>
      <c r="BB522" s="10"/>
      <c r="BC522" s="4"/>
      <c r="BD522" s="10"/>
      <c r="BE522" s="4"/>
      <c r="BF522" s="10"/>
      <c r="BG522" s="4"/>
      <c r="BH522" s="10"/>
      <c r="BI522" s="4"/>
      <c r="BJ522" s="9">
        <v>0</v>
      </c>
      <c r="BK522" s="11">
        <f t="shared" si="17"/>
        <v>0</v>
      </c>
      <c r="BL522" s="12" t="s">
        <v>870</v>
      </c>
    </row>
    <row r="523" spans="1:64" ht="19.5" customHeight="1" x14ac:dyDescent="0.35">
      <c r="A523" s="3">
        <v>519</v>
      </c>
      <c r="B523" s="3" t="s">
        <v>63</v>
      </c>
      <c r="C523" s="3">
        <v>2600733</v>
      </c>
      <c r="D523" s="4" t="s">
        <v>1519</v>
      </c>
      <c r="E523" s="3" t="s">
        <v>77</v>
      </c>
      <c r="F523" s="3" t="s">
        <v>66</v>
      </c>
      <c r="G523" s="4" t="s">
        <v>78</v>
      </c>
      <c r="H523" s="4"/>
      <c r="I523" s="4"/>
      <c r="J523" s="4" t="s">
        <v>79</v>
      </c>
      <c r="K523" s="4" t="s">
        <v>70</v>
      </c>
      <c r="L523" s="4">
        <v>311766</v>
      </c>
      <c r="M523" s="4">
        <v>5618810</v>
      </c>
      <c r="N523" s="4" t="s">
        <v>780</v>
      </c>
      <c r="O523" s="3">
        <v>2024</v>
      </c>
      <c r="P523" s="5" t="s">
        <v>122</v>
      </c>
      <c r="Q523" s="4" t="s">
        <v>80</v>
      </c>
      <c r="R523" s="4" t="s">
        <v>81</v>
      </c>
      <c r="S523" s="6">
        <v>1972425.38</v>
      </c>
      <c r="T523" s="4" t="s">
        <v>74</v>
      </c>
      <c r="U523" s="4" t="s">
        <v>74</v>
      </c>
      <c r="V523" s="7">
        <f t="shared" si="16"/>
        <v>71226733.699999988</v>
      </c>
      <c r="W523" s="7"/>
      <c r="X523" s="8">
        <v>2024</v>
      </c>
      <c r="Y523" s="9" t="s">
        <v>140</v>
      </c>
      <c r="Z523" s="10">
        <v>45481</v>
      </c>
      <c r="AA523" s="9">
        <v>48629904.189999998</v>
      </c>
      <c r="AB523" s="10">
        <v>45881</v>
      </c>
      <c r="AC523" s="9"/>
      <c r="AD523" s="10">
        <v>45894</v>
      </c>
      <c r="AE523" s="9"/>
      <c r="AF523" s="10">
        <v>46003</v>
      </c>
      <c r="AG523" s="9">
        <v>22596829.50999999</v>
      </c>
      <c r="AH523" s="10"/>
      <c r="AI523" s="9"/>
      <c r="AJ523" s="10"/>
      <c r="AK523" s="9"/>
      <c r="AL523" s="10"/>
      <c r="AM523" s="9"/>
      <c r="AN523" s="10"/>
      <c r="AO523" s="9"/>
      <c r="AP523" s="10"/>
      <c r="AQ523" s="9"/>
      <c r="AR523" s="10"/>
      <c r="AS523" s="9"/>
      <c r="AT523" s="10"/>
      <c r="AU523" s="9"/>
      <c r="AV523" s="10"/>
      <c r="AW523" s="9"/>
      <c r="AX523" s="10"/>
      <c r="AY523" s="9"/>
      <c r="AZ523" s="10"/>
      <c r="BA523" s="9"/>
      <c r="BB523" s="10"/>
      <c r="BC523" s="4"/>
      <c r="BD523" s="10"/>
      <c r="BE523" s="4"/>
      <c r="BF523" s="10"/>
      <c r="BG523" s="4"/>
      <c r="BH523" s="10"/>
      <c r="BI523" s="4"/>
      <c r="BJ523" s="9">
        <v>0</v>
      </c>
      <c r="BK523" s="11">
        <f t="shared" si="17"/>
        <v>0</v>
      </c>
      <c r="BL523" s="12" t="s">
        <v>2899</v>
      </c>
    </row>
    <row r="524" spans="1:64" ht="19.5" customHeight="1" x14ac:dyDescent="0.35">
      <c r="A524" s="3">
        <v>520</v>
      </c>
      <c r="B524" s="3" t="s">
        <v>63</v>
      </c>
      <c r="C524" s="3">
        <v>2414956</v>
      </c>
      <c r="D524" s="4" t="s">
        <v>1520</v>
      </c>
      <c r="E524" s="3" t="s">
        <v>1098</v>
      </c>
      <c r="F524" s="3" t="s">
        <v>132</v>
      </c>
      <c r="G524" s="4" t="s">
        <v>395</v>
      </c>
      <c r="H524" s="4"/>
      <c r="I524" s="4"/>
      <c r="J524" s="4" t="s">
        <v>1100</v>
      </c>
      <c r="K524" s="4" t="s">
        <v>116</v>
      </c>
      <c r="L524" s="4">
        <v>2103</v>
      </c>
      <c r="M524" s="4">
        <v>19768</v>
      </c>
      <c r="N524" s="4" t="s">
        <v>780</v>
      </c>
      <c r="O524" s="3">
        <v>2024</v>
      </c>
      <c r="P524" s="5" t="s">
        <v>122</v>
      </c>
      <c r="Q524" s="4" t="s">
        <v>101</v>
      </c>
      <c r="R524" s="4" t="s">
        <v>74</v>
      </c>
      <c r="S524" s="6"/>
      <c r="T524" s="4" t="s">
        <v>74</v>
      </c>
      <c r="U524" s="4" t="s">
        <v>74</v>
      </c>
      <c r="V524" s="7">
        <f t="shared" si="16"/>
        <v>95522877.13000001</v>
      </c>
      <c r="W524" s="7"/>
      <c r="X524" s="8">
        <v>2024</v>
      </c>
      <c r="Y524" s="9" t="s">
        <v>87</v>
      </c>
      <c r="Z524" s="10">
        <v>45519</v>
      </c>
      <c r="AA524" s="9">
        <v>95522877.13000001</v>
      </c>
      <c r="AB524" s="10"/>
      <c r="AC524" s="9"/>
      <c r="AD524" s="10"/>
      <c r="AE524" s="9"/>
      <c r="AF524" s="10"/>
      <c r="AG524" s="9"/>
      <c r="AH524" s="10"/>
      <c r="AI524" s="9"/>
      <c r="AJ524" s="10"/>
      <c r="AK524" s="9"/>
      <c r="AL524" s="10"/>
      <c r="AM524" s="9"/>
      <c r="AN524" s="10"/>
      <c r="AO524" s="9"/>
      <c r="AP524" s="10"/>
      <c r="AQ524" s="9"/>
      <c r="AR524" s="10"/>
      <c r="AS524" s="9"/>
      <c r="AT524" s="10"/>
      <c r="AU524" s="9"/>
      <c r="AV524" s="10"/>
      <c r="AW524" s="9"/>
      <c r="AX524" s="10"/>
      <c r="AY524" s="9"/>
      <c r="AZ524" s="10"/>
      <c r="BA524" s="9"/>
      <c r="BB524" s="10"/>
      <c r="BC524" s="4"/>
      <c r="BD524" s="10"/>
      <c r="BE524" s="4"/>
      <c r="BF524" s="10"/>
      <c r="BG524" s="4"/>
      <c r="BH524" s="10"/>
      <c r="BI524" s="4"/>
      <c r="BJ524" s="9">
        <v>0</v>
      </c>
      <c r="BK524" s="11">
        <f t="shared" si="17"/>
        <v>0</v>
      </c>
      <c r="BL524" s="12" t="s">
        <v>870</v>
      </c>
    </row>
    <row r="525" spans="1:64" ht="19.5" customHeight="1" x14ac:dyDescent="0.35">
      <c r="A525" s="3">
        <v>521</v>
      </c>
      <c r="B525" s="3" t="s">
        <v>1401</v>
      </c>
      <c r="C525" s="3">
        <v>2631252</v>
      </c>
      <c r="D525" s="4" t="s">
        <v>1521</v>
      </c>
      <c r="E525" s="3" t="s">
        <v>544</v>
      </c>
      <c r="F525" s="3" t="s">
        <v>132</v>
      </c>
      <c r="G525" s="4" t="s">
        <v>174</v>
      </c>
      <c r="H525" s="4" t="s">
        <v>174</v>
      </c>
      <c r="I525" s="4" t="s">
        <v>174</v>
      </c>
      <c r="J525" s="4" t="s">
        <v>545</v>
      </c>
      <c r="K525" s="4" t="s">
        <v>108</v>
      </c>
      <c r="L525" s="4"/>
      <c r="M525" s="4"/>
      <c r="N525" s="4" t="s">
        <v>780</v>
      </c>
      <c r="O525" s="3">
        <v>2024</v>
      </c>
      <c r="P525" s="5" t="s">
        <v>122</v>
      </c>
      <c r="Q525" s="4" t="s">
        <v>1522</v>
      </c>
      <c r="R525" s="4" t="s">
        <v>1405</v>
      </c>
      <c r="S525" s="6">
        <v>136360.79999999999</v>
      </c>
      <c r="T525" s="4" t="s">
        <v>74</v>
      </c>
      <c r="U525" s="4" t="s">
        <v>74</v>
      </c>
      <c r="V525" s="7">
        <f t="shared" si="16"/>
        <v>19996760.050000001</v>
      </c>
      <c r="W525" s="7"/>
      <c r="X525" s="8">
        <v>2024</v>
      </c>
      <c r="Y525" s="9" t="s">
        <v>87</v>
      </c>
      <c r="Z525" s="10">
        <v>45506</v>
      </c>
      <c r="AA525" s="9">
        <v>19996760.050000001</v>
      </c>
      <c r="AB525" s="10"/>
      <c r="AC525" s="9"/>
      <c r="AD525" s="10"/>
      <c r="AE525" s="9"/>
      <c r="AF525" s="10"/>
      <c r="AG525" s="9"/>
      <c r="AH525" s="10"/>
      <c r="AI525" s="9"/>
      <c r="AJ525" s="10"/>
      <c r="AK525" s="9"/>
      <c r="AL525" s="10"/>
      <c r="AM525" s="9"/>
      <c r="AN525" s="10"/>
      <c r="AO525" s="9"/>
      <c r="AP525" s="10"/>
      <c r="AQ525" s="9"/>
      <c r="AR525" s="10"/>
      <c r="AS525" s="9"/>
      <c r="AT525" s="10"/>
      <c r="AU525" s="9"/>
      <c r="AV525" s="10"/>
      <c r="AW525" s="9"/>
      <c r="AX525" s="10"/>
      <c r="AY525" s="9"/>
      <c r="AZ525" s="10"/>
      <c r="BA525" s="9"/>
      <c r="BB525" s="10"/>
      <c r="BC525" s="4"/>
      <c r="BD525" s="10"/>
      <c r="BE525" s="4"/>
      <c r="BF525" s="10"/>
      <c r="BG525" s="4"/>
      <c r="BH525" s="10"/>
      <c r="BI525" s="4"/>
      <c r="BJ525" s="9">
        <v>0</v>
      </c>
      <c r="BK525" s="11">
        <f t="shared" si="17"/>
        <v>0</v>
      </c>
      <c r="BL525" s="12" t="s">
        <v>870</v>
      </c>
    </row>
    <row r="526" spans="1:64" ht="19.5" customHeight="1" x14ac:dyDescent="0.35">
      <c r="A526" s="3">
        <v>522</v>
      </c>
      <c r="B526" s="3" t="s">
        <v>63</v>
      </c>
      <c r="C526" s="3">
        <v>2244633</v>
      </c>
      <c r="D526" s="4" t="s">
        <v>1523</v>
      </c>
      <c r="E526" s="3" t="s">
        <v>1524</v>
      </c>
      <c r="F526" s="3" t="s">
        <v>66</v>
      </c>
      <c r="G526" s="4" t="s">
        <v>99</v>
      </c>
      <c r="H526" s="4"/>
      <c r="I526" s="4" t="s">
        <v>1525</v>
      </c>
      <c r="J526" s="4" t="s">
        <v>1526</v>
      </c>
      <c r="K526" s="4" t="s">
        <v>70</v>
      </c>
      <c r="L526" s="4">
        <v>10510</v>
      </c>
      <c r="M526" s="4">
        <v>10510</v>
      </c>
      <c r="N526" s="4" t="s">
        <v>780</v>
      </c>
      <c r="O526" s="3">
        <v>2024</v>
      </c>
      <c r="P526" s="5" t="s">
        <v>122</v>
      </c>
      <c r="Q526" s="4" t="s">
        <v>1527</v>
      </c>
      <c r="R526" s="4" t="s">
        <v>74</v>
      </c>
      <c r="S526" s="6"/>
      <c r="T526" s="4" t="s">
        <v>74</v>
      </c>
      <c r="U526" s="4" t="s">
        <v>74</v>
      </c>
      <c r="V526" s="7">
        <f t="shared" si="16"/>
        <v>17144584.710000001</v>
      </c>
      <c r="W526" s="7"/>
      <c r="X526" s="8">
        <v>2024</v>
      </c>
      <c r="Y526" s="9" t="s">
        <v>140</v>
      </c>
      <c r="Z526" s="10">
        <v>45503</v>
      </c>
      <c r="AA526" s="9">
        <v>17144584.710000001</v>
      </c>
      <c r="AB526" s="10"/>
      <c r="AC526" s="9"/>
      <c r="AD526" s="10"/>
      <c r="AE526" s="9"/>
      <c r="AF526" s="10"/>
      <c r="AG526" s="9"/>
      <c r="AH526" s="10"/>
      <c r="AI526" s="9"/>
      <c r="AJ526" s="10"/>
      <c r="AK526" s="9"/>
      <c r="AL526" s="10"/>
      <c r="AM526" s="9"/>
      <c r="AN526" s="10"/>
      <c r="AO526" s="9"/>
      <c r="AP526" s="10"/>
      <c r="AQ526" s="9"/>
      <c r="AR526" s="10"/>
      <c r="AS526" s="9"/>
      <c r="AT526" s="10"/>
      <c r="AU526" s="9"/>
      <c r="AV526" s="10"/>
      <c r="AW526" s="9"/>
      <c r="AX526" s="10"/>
      <c r="AY526" s="9"/>
      <c r="AZ526" s="10"/>
      <c r="BA526" s="9"/>
      <c r="BB526" s="10"/>
      <c r="BC526" s="4"/>
      <c r="BD526" s="10"/>
      <c r="BE526" s="4"/>
      <c r="BF526" s="10"/>
      <c r="BG526" s="4"/>
      <c r="BH526" s="10"/>
      <c r="BI526" s="4"/>
      <c r="BJ526" s="9">
        <v>12559792.529999997</v>
      </c>
      <c r="BK526" s="11">
        <f t="shared" si="17"/>
        <v>0.73258073860921169</v>
      </c>
      <c r="BL526" s="12" t="s">
        <v>243</v>
      </c>
    </row>
    <row r="527" spans="1:64" ht="19.5" customHeight="1" x14ac:dyDescent="0.35">
      <c r="A527" s="3">
        <v>523</v>
      </c>
      <c r="B527" s="3" t="s">
        <v>1401</v>
      </c>
      <c r="C527" s="3">
        <v>2573411</v>
      </c>
      <c r="D527" s="4" t="s">
        <v>1528</v>
      </c>
      <c r="E527" s="3" t="s">
        <v>430</v>
      </c>
      <c r="F527" s="3" t="s">
        <v>66</v>
      </c>
      <c r="G527" s="4" t="s">
        <v>90</v>
      </c>
      <c r="H527" s="4"/>
      <c r="I527" s="4" t="s">
        <v>431</v>
      </c>
      <c r="J527" s="4" t="s">
        <v>432</v>
      </c>
      <c r="K527" s="4" t="s">
        <v>341</v>
      </c>
      <c r="L527" s="4"/>
      <c r="M527" s="4"/>
      <c r="N527" s="4" t="s">
        <v>780</v>
      </c>
      <c r="O527" s="3">
        <v>2024</v>
      </c>
      <c r="P527" s="5" t="s">
        <v>122</v>
      </c>
      <c r="Q527" s="4" t="s">
        <v>1529</v>
      </c>
      <c r="R527" s="4" t="s">
        <v>81</v>
      </c>
      <c r="S527" s="6">
        <v>564039.23</v>
      </c>
      <c r="T527" s="4" t="s">
        <v>74</v>
      </c>
      <c r="U527" s="4" t="s">
        <v>74</v>
      </c>
      <c r="V527" s="7">
        <f t="shared" si="16"/>
        <v>21376903.460000001</v>
      </c>
      <c r="W527" s="7"/>
      <c r="X527" s="8">
        <v>2024</v>
      </c>
      <c r="Y527" s="9" t="s">
        <v>87</v>
      </c>
      <c r="Z527" s="10">
        <v>45520</v>
      </c>
      <c r="AA527" s="9">
        <v>14928238.189999999</v>
      </c>
      <c r="AB527" s="10">
        <v>45776</v>
      </c>
      <c r="AC527" s="9">
        <v>6448665.2700000014</v>
      </c>
      <c r="AD527" s="10">
        <v>45925</v>
      </c>
      <c r="AE527" s="9"/>
      <c r="AF527" s="10"/>
      <c r="AG527" s="9"/>
      <c r="AH527" s="10"/>
      <c r="AI527" s="9"/>
      <c r="AJ527" s="10"/>
      <c r="AK527" s="9"/>
      <c r="AL527" s="10"/>
      <c r="AM527" s="9"/>
      <c r="AN527" s="10"/>
      <c r="AO527" s="9"/>
      <c r="AP527" s="10"/>
      <c r="AQ527" s="9"/>
      <c r="AR527" s="10"/>
      <c r="AS527" s="9"/>
      <c r="AT527" s="10"/>
      <c r="AU527" s="9"/>
      <c r="AV527" s="10"/>
      <c r="AW527" s="9"/>
      <c r="AX527" s="10"/>
      <c r="AY527" s="9"/>
      <c r="AZ527" s="10"/>
      <c r="BA527" s="9"/>
      <c r="BB527" s="10"/>
      <c r="BC527" s="4"/>
      <c r="BD527" s="10"/>
      <c r="BE527" s="4"/>
      <c r="BF527" s="10"/>
      <c r="BG527" s="4"/>
      <c r="BH527" s="10"/>
      <c r="BI527" s="4"/>
      <c r="BJ527" s="9">
        <v>6539191.1200000001</v>
      </c>
      <c r="BK527" s="11">
        <f t="shared" si="17"/>
        <v>0.30589982932916326</v>
      </c>
      <c r="BL527" s="12" t="s">
        <v>2899</v>
      </c>
    </row>
    <row r="528" spans="1:64" ht="19.5" customHeight="1" x14ac:dyDescent="0.35">
      <c r="A528" s="3">
        <v>524</v>
      </c>
      <c r="B528" s="3" t="s">
        <v>63</v>
      </c>
      <c r="C528" s="3">
        <v>2549604</v>
      </c>
      <c r="D528" s="4" t="s">
        <v>1530</v>
      </c>
      <c r="E528" s="3" t="s">
        <v>1531</v>
      </c>
      <c r="F528" s="3" t="s">
        <v>66</v>
      </c>
      <c r="G528" s="4" t="s">
        <v>78</v>
      </c>
      <c r="H528" s="4"/>
      <c r="I528" s="4" t="s">
        <v>1532</v>
      </c>
      <c r="J528" s="4" t="s">
        <v>1533</v>
      </c>
      <c r="K528" s="4" t="s">
        <v>116</v>
      </c>
      <c r="L528" s="4">
        <v>53</v>
      </c>
      <c r="M528" s="4">
        <v>530</v>
      </c>
      <c r="N528" s="4" t="s">
        <v>780</v>
      </c>
      <c r="O528" s="3">
        <v>2024</v>
      </c>
      <c r="P528" s="5" t="s">
        <v>122</v>
      </c>
      <c r="Q528" s="4" t="s">
        <v>1534</v>
      </c>
      <c r="R528" s="4" t="s">
        <v>74</v>
      </c>
      <c r="S528" s="6"/>
      <c r="T528" s="4" t="s">
        <v>74</v>
      </c>
      <c r="U528" s="4" t="s">
        <v>74</v>
      </c>
      <c r="V528" s="7">
        <f t="shared" si="16"/>
        <v>2561575.1</v>
      </c>
      <c r="W528" s="7"/>
      <c r="X528" s="8">
        <v>2024</v>
      </c>
      <c r="Y528" s="9" t="s">
        <v>87</v>
      </c>
      <c r="Z528" s="10">
        <v>45513</v>
      </c>
      <c r="AA528" s="9">
        <v>2509201.4300000002</v>
      </c>
      <c r="AB528" s="10">
        <v>45602</v>
      </c>
      <c r="AC528" s="9">
        <v>52373.669999999925</v>
      </c>
      <c r="AD528" s="10"/>
      <c r="AE528" s="9"/>
      <c r="AF528" s="10"/>
      <c r="AG528" s="9"/>
      <c r="AH528" s="10"/>
      <c r="AI528" s="9"/>
      <c r="AJ528" s="10"/>
      <c r="AK528" s="9"/>
      <c r="AL528" s="10"/>
      <c r="AM528" s="9"/>
      <c r="AN528" s="10"/>
      <c r="AO528" s="9"/>
      <c r="AP528" s="10"/>
      <c r="AQ528" s="9"/>
      <c r="AR528" s="10"/>
      <c r="AS528" s="9"/>
      <c r="AT528" s="10"/>
      <c r="AU528" s="9"/>
      <c r="AV528" s="10"/>
      <c r="AW528" s="9"/>
      <c r="AX528" s="10"/>
      <c r="AY528" s="9"/>
      <c r="AZ528" s="10"/>
      <c r="BA528" s="9"/>
      <c r="BB528" s="10"/>
      <c r="BC528" s="4"/>
      <c r="BD528" s="10"/>
      <c r="BE528" s="4"/>
      <c r="BF528" s="10"/>
      <c r="BG528" s="4"/>
      <c r="BH528" s="10"/>
      <c r="BI528" s="4"/>
      <c r="BJ528" s="9">
        <v>2525473.7599999998</v>
      </c>
      <c r="BK528" s="11">
        <f t="shared" si="17"/>
        <v>0.98590658536616771</v>
      </c>
      <c r="BL528" s="12" t="s">
        <v>2900</v>
      </c>
    </row>
    <row r="529" spans="1:64" ht="19.5" customHeight="1" x14ac:dyDescent="0.35">
      <c r="A529" s="3">
        <v>525</v>
      </c>
      <c r="B529" s="3" t="s">
        <v>63</v>
      </c>
      <c r="C529" s="3">
        <v>2592858</v>
      </c>
      <c r="D529" s="4" t="s">
        <v>1535</v>
      </c>
      <c r="E529" s="3" t="s">
        <v>1057</v>
      </c>
      <c r="F529" s="3" t="s">
        <v>66</v>
      </c>
      <c r="G529" s="4" t="s">
        <v>125</v>
      </c>
      <c r="H529" s="4"/>
      <c r="I529" s="4" t="s">
        <v>1058</v>
      </c>
      <c r="J529" s="4" t="s">
        <v>1059</v>
      </c>
      <c r="K529" s="4" t="s">
        <v>70</v>
      </c>
      <c r="L529" s="4">
        <v>105085</v>
      </c>
      <c r="M529" s="4">
        <v>502322</v>
      </c>
      <c r="N529" s="4" t="s">
        <v>780</v>
      </c>
      <c r="O529" s="3">
        <v>2024</v>
      </c>
      <c r="P529" s="5" t="s">
        <v>122</v>
      </c>
      <c r="Q529" s="4" t="s">
        <v>1872</v>
      </c>
      <c r="R529" s="4" t="s">
        <v>81</v>
      </c>
      <c r="S529" s="6">
        <v>106579.64</v>
      </c>
      <c r="T529" s="4" t="s">
        <v>74</v>
      </c>
      <c r="U529" s="4" t="s">
        <v>74</v>
      </c>
      <c r="V529" s="7">
        <f t="shared" si="16"/>
        <v>6919921.9399999995</v>
      </c>
      <c r="W529" s="7"/>
      <c r="X529" s="8">
        <v>2024</v>
      </c>
      <c r="Y529" s="9" t="s">
        <v>87</v>
      </c>
      <c r="Z529" s="10">
        <v>45530</v>
      </c>
      <c r="AA529" s="9">
        <v>5034111.5</v>
      </c>
      <c r="AB529" s="10">
        <v>45817</v>
      </c>
      <c r="AC529" s="9">
        <v>1885810.4399999995</v>
      </c>
      <c r="AD529" s="10">
        <v>45918</v>
      </c>
      <c r="AE529" s="9"/>
      <c r="AF529" s="10"/>
      <c r="AG529" s="9"/>
      <c r="AH529" s="10"/>
      <c r="AI529" s="9"/>
      <c r="AJ529" s="10"/>
      <c r="AK529" s="9"/>
      <c r="AL529" s="10"/>
      <c r="AM529" s="9"/>
      <c r="AN529" s="10"/>
      <c r="AO529" s="9"/>
      <c r="AP529" s="10"/>
      <c r="AQ529" s="9"/>
      <c r="AR529" s="10"/>
      <c r="AS529" s="9"/>
      <c r="AT529" s="10"/>
      <c r="AU529" s="9"/>
      <c r="AV529" s="10"/>
      <c r="AW529" s="9"/>
      <c r="AX529" s="10"/>
      <c r="AY529" s="9"/>
      <c r="AZ529" s="10"/>
      <c r="BA529" s="9"/>
      <c r="BB529" s="10"/>
      <c r="BC529" s="4"/>
      <c r="BD529" s="10"/>
      <c r="BE529" s="4"/>
      <c r="BF529" s="10"/>
      <c r="BG529" s="4"/>
      <c r="BH529" s="10"/>
      <c r="BI529" s="4"/>
      <c r="BJ529" s="9">
        <v>3600959.33</v>
      </c>
      <c r="BK529" s="11">
        <f t="shared" si="17"/>
        <v>0.52037571539426941</v>
      </c>
      <c r="BL529" s="12" t="s">
        <v>2899</v>
      </c>
    </row>
    <row r="530" spans="1:64" ht="19.5" customHeight="1" x14ac:dyDescent="0.35">
      <c r="A530" s="3">
        <v>526</v>
      </c>
      <c r="B530" s="3" t="s">
        <v>63</v>
      </c>
      <c r="C530" s="3">
        <v>2534780</v>
      </c>
      <c r="D530" s="4" t="s">
        <v>1536</v>
      </c>
      <c r="E530" s="3" t="s">
        <v>1537</v>
      </c>
      <c r="F530" s="3" t="s">
        <v>66</v>
      </c>
      <c r="G530" s="4" t="s">
        <v>246</v>
      </c>
      <c r="H530" s="4" t="s">
        <v>1538</v>
      </c>
      <c r="I530" s="4" t="s">
        <v>1539</v>
      </c>
      <c r="J530" s="4" t="s">
        <v>1540</v>
      </c>
      <c r="K530" s="4" t="s">
        <v>1541</v>
      </c>
      <c r="L530" s="4">
        <v>890</v>
      </c>
      <c r="M530" s="4">
        <v>10531</v>
      </c>
      <c r="N530" s="4" t="s">
        <v>780</v>
      </c>
      <c r="O530" s="3">
        <v>2024</v>
      </c>
      <c r="P530" s="5" t="s">
        <v>122</v>
      </c>
      <c r="Q530" s="4" t="s">
        <v>1391</v>
      </c>
      <c r="R530" s="4" t="s">
        <v>81</v>
      </c>
      <c r="S530" s="6">
        <v>273182</v>
      </c>
      <c r="T530" s="4" t="s">
        <v>74</v>
      </c>
      <c r="U530" s="4" t="s">
        <v>74</v>
      </c>
      <c r="V530" s="7">
        <f t="shared" si="16"/>
        <v>53411045.310000002</v>
      </c>
      <c r="W530" s="7"/>
      <c r="X530" s="8">
        <v>2024</v>
      </c>
      <c r="Y530" s="9" t="s">
        <v>87</v>
      </c>
      <c r="Z530" s="10">
        <v>45523</v>
      </c>
      <c r="AA530" s="9">
        <v>62915238.600000001</v>
      </c>
      <c r="AB530" s="10">
        <v>45708</v>
      </c>
      <c r="AC530" s="9">
        <v>-10477299.5</v>
      </c>
      <c r="AD530" s="10">
        <v>45982</v>
      </c>
      <c r="AE530" s="9">
        <v>156237.4299999997</v>
      </c>
      <c r="AF530" s="10">
        <v>45982</v>
      </c>
      <c r="AG530" s="9">
        <v>816868.78000000119</v>
      </c>
      <c r="AH530" s="10">
        <v>46003</v>
      </c>
      <c r="AI530" s="9"/>
      <c r="AJ530" s="10"/>
      <c r="AK530" s="9"/>
      <c r="AL530" s="10"/>
      <c r="AM530" s="9"/>
      <c r="AN530" s="10"/>
      <c r="AO530" s="9"/>
      <c r="AP530" s="10"/>
      <c r="AQ530" s="9"/>
      <c r="AR530" s="10"/>
      <c r="AS530" s="9"/>
      <c r="AT530" s="10"/>
      <c r="AU530" s="9"/>
      <c r="AV530" s="10"/>
      <c r="AW530" s="9"/>
      <c r="AX530" s="10"/>
      <c r="AY530" s="9"/>
      <c r="AZ530" s="10"/>
      <c r="BA530" s="9"/>
      <c r="BB530" s="10"/>
      <c r="BC530" s="4"/>
      <c r="BD530" s="10"/>
      <c r="BE530" s="4"/>
      <c r="BF530" s="10"/>
      <c r="BG530" s="4"/>
      <c r="BH530" s="10"/>
      <c r="BI530" s="4"/>
      <c r="BJ530" s="9">
        <v>24144199.16</v>
      </c>
      <c r="BK530" s="11">
        <f t="shared" si="17"/>
        <v>0.45204505959143904</v>
      </c>
      <c r="BL530" s="12" t="s">
        <v>2899</v>
      </c>
    </row>
    <row r="531" spans="1:64" ht="19.5" customHeight="1" x14ac:dyDescent="0.35">
      <c r="A531" s="3">
        <v>527</v>
      </c>
      <c r="B531" s="3" t="s">
        <v>63</v>
      </c>
      <c r="C531" s="3">
        <v>2087374</v>
      </c>
      <c r="D531" s="4" t="s">
        <v>130</v>
      </c>
      <c r="E531" s="3" t="s">
        <v>131</v>
      </c>
      <c r="F531" s="3" t="s">
        <v>132</v>
      </c>
      <c r="G531" s="4" t="s">
        <v>113</v>
      </c>
      <c r="H531" s="4"/>
      <c r="I531" s="4"/>
      <c r="J531" s="4" t="s">
        <v>133</v>
      </c>
      <c r="K531" s="4" t="s">
        <v>134</v>
      </c>
      <c r="L531" s="4">
        <v>1585</v>
      </c>
      <c r="M531" s="4">
        <v>1585</v>
      </c>
      <c r="N531" s="4" t="s">
        <v>71</v>
      </c>
      <c r="O531" s="3">
        <v>2011</v>
      </c>
      <c r="P531" s="5" t="s">
        <v>122</v>
      </c>
      <c r="Q531" s="4" t="s">
        <v>135</v>
      </c>
      <c r="R531" s="4" t="s">
        <v>81</v>
      </c>
      <c r="S531" s="6">
        <v>32250</v>
      </c>
      <c r="T531" s="4" t="s">
        <v>74</v>
      </c>
      <c r="U531" s="4" t="s">
        <v>74</v>
      </c>
      <c r="V531" s="7">
        <f t="shared" si="16"/>
        <v>3992829.38</v>
      </c>
      <c r="W531" s="7"/>
      <c r="X531" s="8">
        <v>2011</v>
      </c>
      <c r="Y531" s="9" t="s">
        <v>136</v>
      </c>
      <c r="Z531" s="10">
        <v>40708</v>
      </c>
      <c r="AA531" s="9">
        <v>2803213</v>
      </c>
      <c r="AB531" s="10">
        <v>42041</v>
      </c>
      <c r="AC531" s="9">
        <v>1189616.3799999999</v>
      </c>
      <c r="AD531" s="10"/>
      <c r="AE531" s="9"/>
      <c r="AF531" s="10"/>
      <c r="AG531" s="9"/>
      <c r="AH531" s="10"/>
      <c r="AI531" s="9"/>
      <c r="AJ531" s="10"/>
      <c r="AK531" s="9"/>
      <c r="AL531" s="10"/>
      <c r="AM531" s="9"/>
      <c r="AN531" s="10"/>
      <c r="AO531" s="9"/>
      <c r="AP531" s="10"/>
      <c r="AQ531" s="9"/>
      <c r="AR531" s="10"/>
      <c r="AS531" s="9"/>
      <c r="AT531" s="10"/>
      <c r="AU531" s="9"/>
      <c r="AV531" s="10"/>
      <c r="AW531" s="9"/>
      <c r="AX531" s="10"/>
      <c r="AY531" s="9"/>
      <c r="AZ531" s="10"/>
      <c r="BA531" s="9"/>
      <c r="BB531" s="10"/>
      <c r="BC531" s="4"/>
      <c r="BD531" s="10"/>
      <c r="BE531" s="4"/>
      <c r="BF531" s="10"/>
      <c r="BG531" s="4"/>
      <c r="BH531" s="10"/>
      <c r="BI531" s="4"/>
      <c r="BJ531" s="9">
        <v>3975426.73</v>
      </c>
      <c r="BK531" s="11">
        <f t="shared" si="17"/>
        <v>0.99564152425666641</v>
      </c>
      <c r="BL531" s="12" t="s">
        <v>2900</v>
      </c>
    </row>
    <row r="532" spans="1:64" ht="19.5" customHeight="1" x14ac:dyDescent="0.35">
      <c r="A532" s="3">
        <v>528</v>
      </c>
      <c r="B532" s="3" t="s">
        <v>63</v>
      </c>
      <c r="C532" s="3">
        <v>2305673</v>
      </c>
      <c r="D532" s="4" t="s">
        <v>1214</v>
      </c>
      <c r="E532" s="3" t="s">
        <v>2904</v>
      </c>
      <c r="F532" s="3" t="s">
        <v>670</v>
      </c>
      <c r="G532" s="4" t="s">
        <v>158</v>
      </c>
      <c r="H532" s="4" t="s">
        <v>159</v>
      </c>
      <c r="I532" s="4" t="s">
        <v>1215</v>
      </c>
      <c r="J532" s="4" t="s">
        <v>791</v>
      </c>
      <c r="K532" s="4" t="s">
        <v>134</v>
      </c>
      <c r="L532" s="4">
        <v>520</v>
      </c>
      <c r="M532" s="4">
        <v>520</v>
      </c>
      <c r="N532" s="4" t="s">
        <v>71</v>
      </c>
      <c r="O532" s="3">
        <v>2021</v>
      </c>
      <c r="P532" s="5" t="s">
        <v>122</v>
      </c>
      <c r="Q532" s="4" t="s">
        <v>163</v>
      </c>
      <c r="R532" s="4" t="s">
        <v>74</v>
      </c>
      <c r="S532" s="6"/>
      <c r="T532" s="4" t="s">
        <v>74</v>
      </c>
      <c r="U532" s="4" t="s">
        <v>74</v>
      </c>
      <c r="V532" s="7">
        <f t="shared" si="16"/>
        <v>10627348.33</v>
      </c>
      <c r="W532" s="7"/>
      <c r="X532" s="8">
        <v>2022</v>
      </c>
      <c r="Y532" s="9" t="s">
        <v>171</v>
      </c>
      <c r="Z532" s="10">
        <v>44603</v>
      </c>
      <c r="AA532" s="9">
        <v>8595855.1500000004</v>
      </c>
      <c r="AB532" s="10">
        <v>44922</v>
      </c>
      <c r="AC532" s="9"/>
      <c r="AD532" s="10">
        <v>44954</v>
      </c>
      <c r="AE532" s="9"/>
      <c r="AF532" s="10">
        <v>44965</v>
      </c>
      <c r="AG532" s="9"/>
      <c r="AH532" s="10">
        <v>44965</v>
      </c>
      <c r="AI532" s="9">
        <v>554760.58000000007</v>
      </c>
      <c r="AJ532" s="10">
        <v>44993</v>
      </c>
      <c r="AK532" s="9"/>
      <c r="AL532" s="10">
        <v>45258</v>
      </c>
      <c r="AM532" s="9">
        <v>1180110.629999999</v>
      </c>
      <c r="AN532" s="10">
        <v>45228</v>
      </c>
      <c r="AO532" s="9">
        <v>296621.97000000067</v>
      </c>
      <c r="AP532" s="10"/>
      <c r="AQ532" s="9"/>
      <c r="AR532" s="10"/>
      <c r="AS532" s="9"/>
      <c r="AT532" s="10"/>
      <c r="AU532" s="9"/>
      <c r="AV532" s="10"/>
      <c r="AW532" s="9"/>
      <c r="AX532" s="10"/>
      <c r="AY532" s="9"/>
      <c r="AZ532" s="10"/>
      <c r="BA532" s="9"/>
      <c r="BB532" s="10"/>
      <c r="BC532" s="4"/>
      <c r="BD532" s="10"/>
      <c r="BE532" s="4"/>
      <c r="BF532" s="10"/>
      <c r="BG532" s="4"/>
      <c r="BH532" s="10"/>
      <c r="BI532" s="4"/>
      <c r="BJ532" s="9">
        <v>10339021.040000001</v>
      </c>
      <c r="BK532" s="11">
        <f t="shared" si="17"/>
        <v>0.97286931028824208</v>
      </c>
      <c r="BL532" s="12" t="s">
        <v>2900</v>
      </c>
    </row>
    <row r="533" spans="1:64" ht="19.5" customHeight="1" x14ac:dyDescent="0.35">
      <c r="A533" s="3">
        <v>529</v>
      </c>
      <c r="B533" s="3" t="s">
        <v>63</v>
      </c>
      <c r="C533" s="3">
        <v>2330786</v>
      </c>
      <c r="D533" s="4" t="s">
        <v>1546</v>
      </c>
      <c r="E533" s="3" t="s">
        <v>2904</v>
      </c>
      <c r="F533" s="3" t="s">
        <v>670</v>
      </c>
      <c r="G533" s="4" t="s">
        <v>78</v>
      </c>
      <c r="H533" s="4" t="s">
        <v>237</v>
      </c>
      <c r="I533" s="4" t="s">
        <v>237</v>
      </c>
      <c r="J533" s="4" t="s">
        <v>791</v>
      </c>
      <c r="K533" s="4" t="s">
        <v>134</v>
      </c>
      <c r="L533" s="4">
        <v>254</v>
      </c>
      <c r="M533" s="4">
        <v>254</v>
      </c>
      <c r="N533" s="4" t="s">
        <v>71</v>
      </c>
      <c r="O533" s="3">
        <v>2024</v>
      </c>
      <c r="P533" s="5" t="s">
        <v>122</v>
      </c>
      <c r="Q533" s="4" t="s">
        <v>933</v>
      </c>
      <c r="R533" s="4" t="s">
        <v>74</v>
      </c>
      <c r="S533" s="6"/>
      <c r="T533" s="4" t="s">
        <v>74</v>
      </c>
      <c r="U533" s="4" t="s">
        <v>74</v>
      </c>
      <c r="V533" s="7">
        <f t="shared" si="16"/>
        <v>3818679.1799999997</v>
      </c>
      <c r="W533" s="7"/>
      <c r="X533" s="8">
        <v>2024</v>
      </c>
      <c r="Y533" s="9" t="s">
        <v>87</v>
      </c>
      <c r="Z533" s="10">
        <v>45517</v>
      </c>
      <c r="AA533" s="9">
        <v>3410632.12</v>
      </c>
      <c r="AB533" s="10">
        <v>45812</v>
      </c>
      <c r="AC533" s="9">
        <v>364807.23999999976</v>
      </c>
      <c r="AD533" s="10">
        <v>45953</v>
      </c>
      <c r="AE533" s="9">
        <v>43239.819999999832</v>
      </c>
      <c r="AF533" s="10"/>
      <c r="AG533" s="9"/>
      <c r="AH533" s="10"/>
      <c r="AI533" s="9"/>
      <c r="AJ533" s="10"/>
      <c r="AK533" s="9"/>
      <c r="AL533" s="10"/>
      <c r="AM533" s="9"/>
      <c r="AN533" s="10"/>
      <c r="AO533" s="9"/>
      <c r="AP533" s="10"/>
      <c r="AQ533" s="9"/>
      <c r="AR533" s="10"/>
      <c r="AS533" s="9"/>
      <c r="AT533" s="10"/>
      <c r="AU533" s="9"/>
      <c r="AV533" s="10"/>
      <c r="AW533" s="9"/>
      <c r="AX533" s="10"/>
      <c r="AY533" s="9"/>
      <c r="AZ533" s="10"/>
      <c r="BA533" s="9"/>
      <c r="BB533" s="10"/>
      <c r="BC533" s="4"/>
      <c r="BD533" s="10"/>
      <c r="BE533" s="4"/>
      <c r="BF533" s="10"/>
      <c r="BG533" s="4"/>
      <c r="BH533" s="10"/>
      <c r="BI533" s="4"/>
      <c r="BJ533" s="9">
        <v>3223548.91</v>
      </c>
      <c r="BK533" s="11">
        <f t="shared" si="17"/>
        <v>0.84415284920583467</v>
      </c>
      <c r="BL533" s="12" t="s">
        <v>243</v>
      </c>
    </row>
    <row r="534" spans="1:64" ht="19.5" customHeight="1" x14ac:dyDescent="0.35">
      <c r="A534" s="3">
        <v>530</v>
      </c>
      <c r="B534" s="3" t="s">
        <v>63</v>
      </c>
      <c r="C534" s="3">
        <v>2619851</v>
      </c>
      <c r="D534" s="4" t="s">
        <v>1547</v>
      </c>
      <c r="E534" s="3" t="s">
        <v>980</v>
      </c>
      <c r="F534" s="3" t="s">
        <v>66</v>
      </c>
      <c r="G534" s="4" t="s">
        <v>335</v>
      </c>
      <c r="H534" s="4" t="s">
        <v>547</v>
      </c>
      <c r="I534" s="4" t="s">
        <v>981</v>
      </c>
      <c r="J534" s="4" t="s">
        <v>982</v>
      </c>
      <c r="K534" s="4" t="s">
        <v>70</v>
      </c>
      <c r="L534" s="4">
        <v>1985</v>
      </c>
      <c r="M534" s="4">
        <v>16157</v>
      </c>
      <c r="N534" s="4" t="s">
        <v>780</v>
      </c>
      <c r="O534" s="3">
        <v>2024</v>
      </c>
      <c r="P534" s="5" t="s">
        <v>122</v>
      </c>
      <c r="Q534" s="4" t="s">
        <v>2844</v>
      </c>
      <c r="R534" s="4" t="s">
        <v>81</v>
      </c>
      <c r="S534" s="6">
        <v>35644.07</v>
      </c>
      <c r="T534" s="4" t="s">
        <v>74</v>
      </c>
      <c r="U534" s="4" t="s">
        <v>74</v>
      </c>
      <c r="V534" s="7">
        <f t="shared" si="16"/>
        <v>2006251.9300000002</v>
      </c>
      <c r="W534" s="7"/>
      <c r="X534" s="8">
        <v>2024</v>
      </c>
      <c r="Y534" s="9" t="s">
        <v>87</v>
      </c>
      <c r="Z534" s="10">
        <v>45533</v>
      </c>
      <c r="AA534" s="9">
        <v>2006252.05</v>
      </c>
      <c r="AB534" s="10">
        <v>45891</v>
      </c>
      <c r="AC534" s="9">
        <v>-0.11999999987892807</v>
      </c>
      <c r="AD534" s="10"/>
      <c r="AE534" s="9"/>
      <c r="AF534" s="10"/>
      <c r="AG534" s="9"/>
      <c r="AH534" s="10"/>
      <c r="AI534" s="9"/>
      <c r="AJ534" s="10"/>
      <c r="AK534" s="9"/>
      <c r="AL534" s="10"/>
      <c r="AM534" s="9"/>
      <c r="AN534" s="10"/>
      <c r="AO534" s="9"/>
      <c r="AP534" s="10"/>
      <c r="AQ534" s="9"/>
      <c r="AR534" s="10"/>
      <c r="AS534" s="9"/>
      <c r="AT534" s="10"/>
      <c r="AU534" s="9"/>
      <c r="AV534" s="10"/>
      <c r="AW534" s="9"/>
      <c r="AX534" s="10"/>
      <c r="AY534" s="9"/>
      <c r="AZ534" s="10"/>
      <c r="BA534" s="9"/>
      <c r="BB534" s="10"/>
      <c r="BC534" s="4"/>
      <c r="BD534" s="10"/>
      <c r="BE534" s="4"/>
      <c r="BF534" s="10"/>
      <c r="BG534" s="4"/>
      <c r="BH534" s="10"/>
      <c r="BI534" s="4"/>
      <c r="BJ534" s="9">
        <v>0</v>
      </c>
      <c r="BK534" s="11">
        <f t="shared" si="17"/>
        <v>0</v>
      </c>
      <c r="BL534" s="12" t="s">
        <v>243</v>
      </c>
    </row>
    <row r="535" spans="1:64" ht="19.5" customHeight="1" x14ac:dyDescent="0.35">
      <c r="A535" s="3">
        <v>531</v>
      </c>
      <c r="B535" s="3" t="s">
        <v>1401</v>
      </c>
      <c r="C535" s="3">
        <v>2587025</v>
      </c>
      <c r="D535" s="4" t="s">
        <v>1548</v>
      </c>
      <c r="E535" s="3" t="s">
        <v>544</v>
      </c>
      <c r="F535" s="3" t="s">
        <v>132</v>
      </c>
      <c r="G535" s="4" t="s">
        <v>174</v>
      </c>
      <c r="H535" s="4" t="s">
        <v>174</v>
      </c>
      <c r="I535" s="4" t="s">
        <v>174</v>
      </c>
      <c r="J535" s="4" t="s">
        <v>545</v>
      </c>
      <c r="K535" s="4" t="s">
        <v>108</v>
      </c>
      <c r="L535" s="4"/>
      <c r="M535" s="4"/>
      <c r="N535" s="4" t="s">
        <v>780</v>
      </c>
      <c r="O535" s="3">
        <v>2024</v>
      </c>
      <c r="P535" s="5" t="s">
        <v>122</v>
      </c>
      <c r="Q535" s="4" t="s">
        <v>1549</v>
      </c>
      <c r="R535" s="4" t="s">
        <v>1405</v>
      </c>
      <c r="S535" s="6">
        <v>34000</v>
      </c>
      <c r="T535" s="4" t="s">
        <v>74</v>
      </c>
      <c r="U535" s="4" t="s">
        <v>74</v>
      </c>
      <c r="V535" s="7">
        <f t="shared" si="16"/>
        <v>22108200.5</v>
      </c>
      <c r="W535" s="7"/>
      <c r="X535" s="8">
        <v>2024</v>
      </c>
      <c r="Y535" s="9" t="s">
        <v>96</v>
      </c>
      <c r="Z535" s="10">
        <v>45537</v>
      </c>
      <c r="AA535" s="9">
        <v>23169168</v>
      </c>
      <c r="AB535" s="10"/>
      <c r="AC535" s="9"/>
      <c r="AD535" s="10"/>
      <c r="AE535" s="9"/>
      <c r="AF535" s="10"/>
      <c r="AG535" s="9"/>
      <c r="AH535" s="10">
        <v>45898</v>
      </c>
      <c r="AI535" s="9">
        <v>-1060967.5</v>
      </c>
      <c r="AJ535" s="10"/>
      <c r="AK535" s="9"/>
      <c r="AL535" s="10"/>
      <c r="AM535" s="9"/>
      <c r="AN535" s="10"/>
      <c r="AO535" s="9"/>
      <c r="AP535" s="10"/>
      <c r="AQ535" s="9"/>
      <c r="AR535" s="10"/>
      <c r="AS535" s="9"/>
      <c r="AT535" s="10"/>
      <c r="AU535" s="9"/>
      <c r="AV535" s="10"/>
      <c r="AW535" s="9"/>
      <c r="AX535" s="10"/>
      <c r="AY535" s="9"/>
      <c r="AZ535" s="10"/>
      <c r="BA535" s="9"/>
      <c r="BB535" s="10"/>
      <c r="BC535" s="4"/>
      <c r="BD535" s="10"/>
      <c r="BE535" s="4"/>
      <c r="BF535" s="10"/>
      <c r="BG535" s="4"/>
      <c r="BH535" s="10"/>
      <c r="BI535" s="4"/>
      <c r="BJ535" s="9">
        <v>22067200.5</v>
      </c>
      <c r="BK535" s="11">
        <f t="shared" si="17"/>
        <v>0.99814548452281315</v>
      </c>
      <c r="BL535" s="12" t="s">
        <v>2899</v>
      </c>
    </row>
    <row r="536" spans="1:64" ht="19.5" customHeight="1" x14ac:dyDescent="0.35">
      <c r="A536" s="3">
        <v>532</v>
      </c>
      <c r="B536" s="3" t="s">
        <v>63</v>
      </c>
      <c r="C536" s="3">
        <v>2551477</v>
      </c>
      <c r="D536" s="4" t="s">
        <v>1550</v>
      </c>
      <c r="E536" s="3" t="s">
        <v>1110</v>
      </c>
      <c r="F536" s="3" t="s">
        <v>66</v>
      </c>
      <c r="G536" s="4" t="s">
        <v>78</v>
      </c>
      <c r="H536" s="4" t="s">
        <v>1111</v>
      </c>
      <c r="I536" s="4" t="s">
        <v>1112</v>
      </c>
      <c r="J536" s="4" t="s">
        <v>1113</v>
      </c>
      <c r="K536" s="4" t="s">
        <v>70</v>
      </c>
      <c r="L536" s="4">
        <v>2111</v>
      </c>
      <c r="M536" s="4">
        <v>2111</v>
      </c>
      <c r="N536" s="4" t="s">
        <v>780</v>
      </c>
      <c r="O536" s="3">
        <v>2024</v>
      </c>
      <c r="P536" s="5" t="s">
        <v>122</v>
      </c>
      <c r="Q536" s="4" t="s">
        <v>1551</v>
      </c>
      <c r="R536" s="4" t="s">
        <v>81</v>
      </c>
      <c r="S536" s="6">
        <v>36800</v>
      </c>
      <c r="T536" s="4" t="s">
        <v>74</v>
      </c>
      <c r="U536" s="4" t="s">
        <v>74</v>
      </c>
      <c r="V536" s="7">
        <f t="shared" si="16"/>
        <v>2915586.91</v>
      </c>
      <c r="W536" s="7"/>
      <c r="X536" s="8">
        <v>2024</v>
      </c>
      <c r="Y536" s="9" t="s">
        <v>96</v>
      </c>
      <c r="Z536" s="10">
        <v>45538</v>
      </c>
      <c r="AA536" s="9">
        <v>2915586.91</v>
      </c>
      <c r="AB536" s="10"/>
      <c r="AC536" s="9"/>
      <c r="AD536" s="10"/>
      <c r="AE536" s="9"/>
      <c r="AF536" s="10"/>
      <c r="AG536" s="9"/>
      <c r="AH536" s="10"/>
      <c r="AI536" s="9"/>
      <c r="AJ536" s="10"/>
      <c r="AK536" s="9"/>
      <c r="AL536" s="10"/>
      <c r="AM536" s="9"/>
      <c r="AN536" s="10"/>
      <c r="AO536" s="9"/>
      <c r="AP536" s="10"/>
      <c r="AQ536" s="9"/>
      <c r="AR536" s="10"/>
      <c r="AS536" s="9"/>
      <c r="AT536" s="10"/>
      <c r="AU536" s="9"/>
      <c r="AV536" s="10"/>
      <c r="AW536" s="9"/>
      <c r="AX536" s="10"/>
      <c r="AY536" s="9"/>
      <c r="AZ536" s="10"/>
      <c r="BA536" s="9"/>
      <c r="BB536" s="10"/>
      <c r="BC536" s="4"/>
      <c r="BD536" s="10"/>
      <c r="BE536" s="4"/>
      <c r="BF536" s="10"/>
      <c r="BG536" s="4"/>
      <c r="BH536" s="10"/>
      <c r="BI536" s="4"/>
      <c r="BJ536" s="9">
        <v>0</v>
      </c>
      <c r="BK536" s="11">
        <f t="shared" si="17"/>
        <v>0</v>
      </c>
      <c r="BL536" s="12" t="s">
        <v>2899</v>
      </c>
    </row>
    <row r="537" spans="1:64" ht="19.5" customHeight="1" x14ac:dyDescent="0.35">
      <c r="A537" s="3">
        <v>533</v>
      </c>
      <c r="B537" s="3" t="s">
        <v>63</v>
      </c>
      <c r="C537" s="3">
        <v>2643810</v>
      </c>
      <c r="D537" s="4" t="s">
        <v>1552</v>
      </c>
      <c r="E537" s="3" t="s">
        <v>544</v>
      </c>
      <c r="F537" s="3" t="s">
        <v>132</v>
      </c>
      <c r="G537" s="4" t="s">
        <v>174</v>
      </c>
      <c r="H537" s="4" t="s">
        <v>174</v>
      </c>
      <c r="I537" s="4" t="s">
        <v>174</v>
      </c>
      <c r="J537" s="4" t="s">
        <v>545</v>
      </c>
      <c r="K537" s="4" t="s">
        <v>301</v>
      </c>
      <c r="L537" s="4">
        <v>402429</v>
      </c>
      <c r="M537" s="4">
        <v>3672724</v>
      </c>
      <c r="N537" s="4" t="s">
        <v>780</v>
      </c>
      <c r="O537" s="3">
        <v>2024</v>
      </c>
      <c r="P537" s="5" t="s">
        <v>122</v>
      </c>
      <c r="Q537" s="4" t="s">
        <v>1553</v>
      </c>
      <c r="R537" s="4" t="s">
        <v>81</v>
      </c>
      <c r="S537" s="6">
        <v>1912110.62</v>
      </c>
      <c r="T537" s="4" t="s">
        <v>81</v>
      </c>
      <c r="U537" s="4" t="s">
        <v>74</v>
      </c>
      <c r="V537" s="7">
        <f t="shared" si="16"/>
        <v>295478000.81</v>
      </c>
      <c r="W537" s="7"/>
      <c r="X537" s="8">
        <v>2024</v>
      </c>
      <c r="Y537" s="9" t="s">
        <v>87</v>
      </c>
      <c r="Z537" s="10">
        <v>45527</v>
      </c>
      <c r="AA537" s="9">
        <v>197450365.90000001</v>
      </c>
      <c r="AB537" s="10">
        <v>45789</v>
      </c>
      <c r="AC537" s="9">
        <v>98027634.909999996</v>
      </c>
      <c r="AD537" s="10">
        <v>45902</v>
      </c>
      <c r="AE537" s="9"/>
      <c r="AF537" s="10">
        <v>46064</v>
      </c>
      <c r="AG537" s="9"/>
      <c r="AH537" s="10"/>
      <c r="AI537" s="9"/>
      <c r="AJ537" s="10"/>
      <c r="AK537" s="9"/>
      <c r="AL537" s="10"/>
      <c r="AM537" s="9"/>
      <c r="AN537" s="10"/>
      <c r="AO537" s="9"/>
      <c r="AP537" s="10"/>
      <c r="AQ537" s="9"/>
      <c r="AR537" s="10"/>
      <c r="AS537" s="9"/>
      <c r="AT537" s="10"/>
      <c r="AU537" s="9"/>
      <c r="AV537" s="10"/>
      <c r="AW537" s="9"/>
      <c r="AX537" s="10"/>
      <c r="AY537" s="9"/>
      <c r="AZ537" s="10"/>
      <c r="BA537" s="9"/>
      <c r="BB537" s="10"/>
      <c r="BC537" s="4"/>
      <c r="BD537" s="10"/>
      <c r="BE537" s="4"/>
      <c r="BF537" s="10"/>
      <c r="BG537" s="4"/>
      <c r="BH537" s="10"/>
      <c r="BI537" s="4"/>
      <c r="BJ537" s="9">
        <v>43371801.799999997</v>
      </c>
      <c r="BK537" s="11">
        <f t="shared" si="17"/>
        <v>0.14678521474053557</v>
      </c>
      <c r="BL537" s="12" t="s">
        <v>2899</v>
      </c>
    </row>
    <row r="538" spans="1:64" ht="19.5" customHeight="1" x14ac:dyDescent="0.35">
      <c r="A538" s="3">
        <v>534</v>
      </c>
      <c r="B538" s="3" t="s">
        <v>63</v>
      </c>
      <c r="C538" s="3">
        <v>2641983</v>
      </c>
      <c r="D538" s="4" t="s">
        <v>1554</v>
      </c>
      <c r="E538" s="3" t="s">
        <v>1555</v>
      </c>
      <c r="F538" s="3" t="s">
        <v>66</v>
      </c>
      <c r="G538" s="4" t="s">
        <v>78</v>
      </c>
      <c r="H538" s="4" t="s">
        <v>1556</v>
      </c>
      <c r="I538" s="4" t="s">
        <v>1557</v>
      </c>
      <c r="J538" s="4" t="s">
        <v>1558</v>
      </c>
      <c r="K538" s="4" t="s">
        <v>239</v>
      </c>
      <c r="L538" s="4">
        <v>2739</v>
      </c>
      <c r="M538" s="4">
        <v>27390</v>
      </c>
      <c r="N538" s="4" t="s">
        <v>780</v>
      </c>
      <c r="O538" s="3">
        <v>2024</v>
      </c>
      <c r="P538" s="5" t="s">
        <v>122</v>
      </c>
      <c r="Q538" s="4" t="s">
        <v>1559</v>
      </c>
      <c r="R538" s="4" t="s">
        <v>81</v>
      </c>
      <c r="S538" s="6">
        <v>36931.21</v>
      </c>
      <c r="T538" s="4" t="s">
        <v>74</v>
      </c>
      <c r="U538" s="4" t="s">
        <v>74</v>
      </c>
      <c r="V538" s="7">
        <f t="shared" si="16"/>
        <v>833750.52</v>
      </c>
      <c r="W538" s="7"/>
      <c r="X538" s="8">
        <v>2024</v>
      </c>
      <c r="Y538" s="9" t="s">
        <v>96</v>
      </c>
      <c r="Z538" s="10">
        <v>45546</v>
      </c>
      <c r="AA538" s="9">
        <v>833750.52</v>
      </c>
      <c r="AB538" s="10"/>
      <c r="AC538" s="9"/>
      <c r="AD538" s="10"/>
      <c r="AE538" s="9"/>
      <c r="AF538" s="10"/>
      <c r="AG538" s="9"/>
      <c r="AH538" s="10"/>
      <c r="AI538" s="9"/>
      <c r="AJ538" s="10"/>
      <c r="AK538" s="9"/>
      <c r="AL538" s="10"/>
      <c r="AM538" s="9"/>
      <c r="AN538" s="10"/>
      <c r="AO538" s="9"/>
      <c r="AP538" s="10"/>
      <c r="AQ538" s="9"/>
      <c r="AR538" s="10"/>
      <c r="AS538" s="9"/>
      <c r="AT538" s="10"/>
      <c r="AU538" s="9"/>
      <c r="AV538" s="10"/>
      <c r="AW538" s="9"/>
      <c r="AX538" s="10"/>
      <c r="AY538" s="9"/>
      <c r="AZ538" s="10"/>
      <c r="BA538" s="9"/>
      <c r="BB538" s="10"/>
      <c r="BC538" s="4"/>
      <c r="BD538" s="10"/>
      <c r="BE538" s="4"/>
      <c r="BF538" s="10"/>
      <c r="BG538" s="4"/>
      <c r="BH538" s="10"/>
      <c r="BI538" s="4"/>
      <c r="BJ538" s="9">
        <v>0</v>
      </c>
      <c r="BK538" s="11">
        <f t="shared" si="17"/>
        <v>0</v>
      </c>
      <c r="BL538" s="12" t="s">
        <v>2899</v>
      </c>
    </row>
    <row r="539" spans="1:64" ht="19.5" customHeight="1" x14ac:dyDescent="0.35">
      <c r="A539" s="3">
        <v>535</v>
      </c>
      <c r="B539" s="3" t="s">
        <v>63</v>
      </c>
      <c r="C539" s="3">
        <v>2616487</v>
      </c>
      <c r="D539" s="4" t="s">
        <v>1560</v>
      </c>
      <c r="E539" s="3" t="s">
        <v>430</v>
      </c>
      <c r="F539" s="3" t="s">
        <v>66</v>
      </c>
      <c r="G539" s="4" t="s">
        <v>90</v>
      </c>
      <c r="H539" s="4" t="s">
        <v>91</v>
      </c>
      <c r="I539" s="4" t="s">
        <v>431</v>
      </c>
      <c r="J539" s="4" t="s">
        <v>432</v>
      </c>
      <c r="K539" s="4" t="s">
        <v>108</v>
      </c>
      <c r="L539" s="4">
        <v>24</v>
      </c>
      <c r="M539" s="4">
        <v>240</v>
      </c>
      <c r="N539" s="4" t="s">
        <v>780</v>
      </c>
      <c r="O539" s="3">
        <v>2024</v>
      </c>
      <c r="P539" s="5" t="s">
        <v>122</v>
      </c>
      <c r="Q539" s="4" t="s">
        <v>1561</v>
      </c>
      <c r="R539" s="4" t="s">
        <v>81</v>
      </c>
      <c r="S539" s="6">
        <v>311426.71999999997</v>
      </c>
      <c r="T539" s="4" t="s">
        <v>74</v>
      </c>
      <c r="U539" s="4" t="s">
        <v>74</v>
      </c>
      <c r="V539" s="7">
        <f t="shared" si="16"/>
        <v>16515620.5</v>
      </c>
      <c r="W539" s="7"/>
      <c r="X539" s="8">
        <v>2024</v>
      </c>
      <c r="Y539" s="9" t="s">
        <v>96</v>
      </c>
      <c r="Z539" s="10">
        <v>45548</v>
      </c>
      <c r="AA539" s="9">
        <v>11273646.6</v>
      </c>
      <c r="AB539" s="10">
        <v>45791</v>
      </c>
      <c r="AC539" s="9">
        <v>5241973.9000000004</v>
      </c>
      <c r="AD539" s="10">
        <v>45925</v>
      </c>
      <c r="AE539" s="9"/>
      <c r="AF539" s="10"/>
      <c r="AG539" s="9"/>
      <c r="AH539" s="10"/>
      <c r="AI539" s="9"/>
      <c r="AJ539" s="10"/>
      <c r="AK539" s="9"/>
      <c r="AL539" s="10"/>
      <c r="AM539" s="9"/>
      <c r="AN539" s="10"/>
      <c r="AO539" s="9"/>
      <c r="AP539" s="10"/>
      <c r="AQ539" s="9"/>
      <c r="AR539" s="10"/>
      <c r="AS539" s="9"/>
      <c r="AT539" s="10"/>
      <c r="AU539" s="9"/>
      <c r="AV539" s="10"/>
      <c r="AW539" s="9"/>
      <c r="AX539" s="10"/>
      <c r="AY539" s="9"/>
      <c r="AZ539" s="10"/>
      <c r="BA539" s="9"/>
      <c r="BB539" s="10"/>
      <c r="BC539" s="4"/>
      <c r="BD539" s="10"/>
      <c r="BE539" s="4"/>
      <c r="BF539" s="10"/>
      <c r="BG539" s="4"/>
      <c r="BH539" s="10"/>
      <c r="BI539" s="4"/>
      <c r="BJ539" s="9">
        <v>5048047.54</v>
      </c>
      <c r="BK539" s="11">
        <f t="shared" si="17"/>
        <v>0.30565291446361342</v>
      </c>
      <c r="BL539" s="12" t="s">
        <v>2899</v>
      </c>
    </row>
    <row r="540" spans="1:64" ht="19.5" customHeight="1" x14ac:dyDescent="0.35">
      <c r="A540" s="3">
        <v>536</v>
      </c>
      <c r="B540" s="3" t="s">
        <v>63</v>
      </c>
      <c r="C540" s="3">
        <v>2639558</v>
      </c>
      <c r="D540" s="4" t="s">
        <v>1562</v>
      </c>
      <c r="E540" s="3" t="s">
        <v>1563</v>
      </c>
      <c r="F540" s="3" t="s">
        <v>66</v>
      </c>
      <c r="G540" s="4" t="s">
        <v>1423</v>
      </c>
      <c r="H540" s="4" t="s">
        <v>1564</v>
      </c>
      <c r="I540" s="4" t="s">
        <v>1565</v>
      </c>
      <c r="J540" s="4" t="s">
        <v>1566</v>
      </c>
      <c r="K540" s="4" t="s">
        <v>301</v>
      </c>
      <c r="L540" s="4">
        <v>10762</v>
      </c>
      <c r="M540" s="4">
        <v>94402</v>
      </c>
      <c r="N540" s="4" t="s">
        <v>780</v>
      </c>
      <c r="O540" s="3">
        <v>2024</v>
      </c>
      <c r="P540" s="5" t="s">
        <v>72</v>
      </c>
      <c r="Q540" s="4" t="s">
        <v>1567</v>
      </c>
      <c r="R540" s="4" t="s">
        <v>796</v>
      </c>
      <c r="S540" s="6">
        <v>109973.27</v>
      </c>
      <c r="T540" s="4" t="s">
        <v>74</v>
      </c>
      <c r="U540" s="4" t="s">
        <v>74</v>
      </c>
      <c r="V540" s="7">
        <f t="shared" si="16"/>
        <v>12648025.529999999</v>
      </c>
      <c r="W540" s="7"/>
      <c r="X540" s="8">
        <v>2024</v>
      </c>
      <c r="Y540" s="9" t="s">
        <v>87</v>
      </c>
      <c r="Z540" s="10">
        <v>45533</v>
      </c>
      <c r="AA540" s="9">
        <v>12648025.529999999</v>
      </c>
      <c r="AB540" s="10"/>
      <c r="AC540" s="9"/>
      <c r="AD540" s="10"/>
      <c r="AE540" s="9"/>
      <c r="AF540" s="10"/>
      <c r="AG540" s="9"/>
      <c r="AH540" s="10"/>
      <c r="AI540" s="9"/>
      <c r="AJ540" s="10"/>
      <c r="AK540" s="9"/>
      <c r="AL540" s="10"/>
      <c r="AM540" s="9"/>
      <c r="AN540" s="10"/>
      <c r="AO540" s="9"/>
      <c r="AP540" s="10"/>
      <c r="AQ540" s="9"/>
      <c r="AR540" s="10"/>
      <c r="AS540" s="9"/>
      <c r="AT540" s="10"/>
      <c r="AU540" s="9"/>
      <c r="AV540" s="10"/>
      <c r="AW540" s="9"/>
      <c r="AX540" s="10"/>
      <c r="AY540" s="9"/>
      <c r="AZ540" s="10"/>
      <c r="BA540" s="9"/>
      <c r="BB540" s="10"/>
      <c r="BC540" s="4"/>
      <c r="BD540" s="10"/>
      <c r="BE540" s="4"/>
      <c r="BF540" s="10"/>
      <c r="BG540" s="4"/>
      <c r="BH540" s="10"/>
      <c r="BI540" s="4"/>
      <c r="BJ540" s="9">
        <v>12648025</v>
      </c>
      <c r="BK540" s="11">
        <f t="shared" si="17"/>
        <v>0.99999995809622633</v>
      </c>
      <c r="BL540" s="12" t="s">
        <v>72</v>
      </c>
    </row>
    <row r="541" spans="1:64" ht="19.5" customHeight="1" x14ac:dyDescent="0.35">
      <c r="A541" s="3">
        <v>537</v>
      </c>
      <c r="B541" s="3" t="s">
        <v>63</v>
      </c>
      <c r="C541" s="3">
        <v>2598478</v>
      </c>
      <c r="D541" s="4" t="s">
        <v>1568</v>
      </c>
      <c r="E541" s="3" t="s">
        <v>339</v>
      </c>
      <c r="F541" s="3" t="s">
        <v>132</v>
      </c>
      <c r="G541" s="4" t="s">
        <v>198</v>
      </c>
      <c r="H541" s="4" t="s">
        <v>199</v>
      </c>
      <c r="I541" s="4" t="s">
        <v>1258</v>
      </c>
      <c r="J541" s="4" t="s">
        <v>340</v>
      </c>
      <c r="K541" s="4" t="s">
        <v>162</v>
      </c>
      <c r="L541" s="4">
        <v>4255</v>
      </c>
      <c r="M541" s="4">
        <v>49458</v>
      </c>
      <c r="N541" s="4" t="s">
        <v>780</v>
      </c>
      <c r="O541" s="3">
        <v>2024</v>
      </c>
      <c r="P541" s="5" t="s">
        <v>122</v>
      </c>
      <c r="Q541" s="4" t="s">
        <v>1569</v>
      </c>
      <c r="R541" s="4" t="s">
        <v>81</v>
      </c>
      <c r="S541" s="6">
        <v>422395.75</v>
      </c>
      <c r="T541" s="4" t="s">
        <v>74</v>
      </c>
      <c r="U541" s="4" t="s">
        <v>74</v>
      </c>
      <c r="V541" s="7">
        <f t="shared" si="16"/>
        <v>15807555.9</v>
      </c>
      <c r="W541" s="7"/>
      <c r="X541" s="8">
        <v>2024</v>
      </c>
      <c r="Y541" s="9" t="s">
        <v>145</v>
      </c>
      <c r="Z541" s="10">
        <v>45574</v>
      </c>
      <c r="AA541" s="9">
        <v>15807555.9</v>
      </c>
      <c r="AB541" s="10"/>
      <c r="AC541" s="9"/>
      <c r="AD541" s="10"/>
      <c r="AE541" s="9"/>
      <c r="AF541" s="10"/>
      <c r="AG541" s="9"/>
      <c r="AH541" s="10"/>
      <c r="AI541" s="9"/>
      <c r="AJ541" s="10"/>
      <c r="AK541" s="9"/>
      <c r="AL541" s="10"/>
      <c r="AM541" s="9"/>
      <c r="AN541" s="10"/>
      <c r="AO541" s="9"/>
      <c r="AP541" s="10"/>
      <c r="AQ541" s="9"/>
      <c r="AR541" s="10"/>
      <c r="AS541" s="9"/>
      <c r="AT541" s="10"/>
      <c r="AU541" s="9"/>
      <c r="AV541" s="10"/>
      <c r="AW541" s="9"/>
      <c r="AX541" s="10"/>
      <c r="AY541" s="9"/>
      <c r="AZ541" s="10"/>
      <c r="BA541" s="9"/>
      <c r="BB541" s="10"/>
      <c r="BC541" s="4"/>
      <c r="BD541" s="10"/>
      <c r="BE541" s="4"/>
      <c r="BF541" s="10"/>
      <c r="BG541" s="4"/>
      <c r="BH541" s="10"/>
      <c r="BI541" s="4"/>
      <c r="BJ541" s="9">
        <v>0</v>
      </c>
      <c r="BK541" s="11">
        <f t="shared" si="17"/>
        <v>0</v>
      </c>
      <c r="BL541" s="12" t="s">
        <v>870</v>
      </c>
    </row>
    <row r="542" spans="1:64" ht="19.5" customHeight="1" x14ac:dyDescent="0.35">
      <c r="A542" s="3">
        <v>538</v>
      </c>
      <c r="B542" s="3" t="s">
        <v>63</v>
      </c>
      <c r="C542" s="3">
        <v>2599679</v>
      </c>
      <c r="D542" s="4" t="s">
        <v>1570</v>
      </c>
      <c r="E542" s="3" t="s">
        <v>339</v>
      </c>
      <c r="F542" s="3" t="s">
        <v>132</v>
      </c>
      <c r="G542" s="4" t="s">
        <v>198</v>
      </c>
      <c r="H542" s="4" t="s">
        <v>199</v>
      </c>
      <c r="I542" s="4" t="s">
        <v>200</v>
      </c>
      <c r="J542" s="4" t="s">
        <v>340</v>
      </c>
      <c r="K542" s="4" t="s">
        <v>162</v>
      </c>
      <c r="L542" s="4">
        <v>1670</v>
      </c>
      <c r="M542" s="4">
        <v>19135</v>
      </c>
      <c r="N542" s="4" t="s">
        <v>780</v>
      </c>
      <c r="O542" s="3">
        <v>2024</v>
      </c>
      <c r="P542" s="5" t="s">
        <v>122</v>
      </c>
      <c r="Q542" s="4" t="s">
        <v>1571</v>
      </c>
      <c r="R542" s="4" t="s">
        <v>81</v>
      </c>
      <c r="S542" s="6">
        <v>422395.75</v>
      </c>
      <c r="T542" s="4" t="s">
        <v>74</v>
      </c>
      <c r="U542" s="4" t="s">
        <v>74</v>
      </c>
      <c r="V542" s="7">
        <f t="shared" si="16"/>
        <v>15143800.939999999</v>
      </c>
      <c r="W542" s="7"/>
      <c r="X542" s="8">
        <v>2024</v>
      </c>
      <c r="Y542" s="9" t="s">
        <v>96</v>
      </c>
      <c r="Z542" s="10">
        <v>45556</v>
      </c>
      <c r="AA542" s="9">
        <v>15143800.939999999</v>
      </c>
      <c r="AB542" s="10"/>
      <c r="AC542" s="9"/>
      <c r="AD542" s="10"/>
      <c r="AE542" s="9"/>
      <c r="AF542" s="10"/>
      <c r="AG542" s="9"/>
      <c r="AH542" s="10"/>
      <c r="AI542" s="9"/>
      <c r="AJ542" s="10"/>
      <c r="AK542" s="9"/>
      <c r="AL542" s="10"/>
      <c r="AM542" s="9"/>
      <c r="AN542" s="10"/>
      <c r="AO542" s="9"/>
      <c r="AP542" s="10"/>
      <c r="AQ542" s="9"/>
      <c r="AR542" s="10"/>
      <c r="AS542" s="9"/>
      <c r="AT542" s="10"/>
      <c r="AU542" s="9"/>
      <c r="AV542" s="10"/>
      <c r="AW542" s="9"/>
      <c r="AX542" s="10"/>
      <c r="AY542" s="9"/>
      <c r="AZ542" s="10"/>
      <c r="BA542" s="9"/>
      <c r="BB542" s="10"/>
      <c r="BC542" s="4"/>
      <c r="BD542" s="10"/>
      <c r="BE542" s="4"/>
      <c r="BF542" s="10"/>
      <c r="BG542" s="4"/>
      <c r="BH542" s="10"/>
      <c r="BI542" s="4"/>
      <c r="BJ542" s="9">
        <v>0</v>
      </c>
      <c r="BK542" s="11">
        <f t="shared" si="17"/>
        <v>0</v>
      </c>
      <c r="BL542" s="12" t="s">
        <v>870</v>
      </c>
    </row>
    <row r="543" spans="1:64" ht="19.5" customHeight="1" x14ac:dyDescent="0.35">
      <c r="A543" s="3">
        <v>539</v>
      </c>
      <c r="B543" s="3" t="s">
        <v>63</v>
      </c>
      <c r="C543" s="3">
        <v>2546283</v>
      </c>
      <c r="D543" s="4" t="s">
        <v>1572</v>
      </c>
      <c r="E543" s="3" t="s">
        <v>1143</v>
      </c>
      <c r="F543" s="3" t="s">
        <v>66</v>
      </c>
      <c r="G543" s="4" t="s">
        <v>174</v>
      </c>
      <c r="H543" s="4" t="s">
        <v>1573</v>
      </c>
      <c r="I543" s="4" t="s">
        <v>1122</v>
      </c>
      <c r="J543" s="4" t="s">
        <v>1144</v>
      </c>
      <c r="K543" s="4" t="s">
        <v>70</v>
      </c>
      <c r="L543" s="4">
        <v>1381</v>
      </c>
      <c r="M543" s="4">
        <v>12736</v>
      </c>
      <c r="N543" s="4" t="s">
        <v>780</v>
      </c>
      <c r="O543" s="3">
        <v>2024</v>
      </c>
      <c r="P543" s="5" t="s">
        <v>122</v>
      </c>
      <c r="Q543" s="4" t="s">
        <v>2093</v>
      </c>
      <c r="R543" s="4" t="s">
        <v>81</v>
      </c>
      <c r="S543" s="6">
        <v>238585.93</v>
      </c>
      <c r="T543" s="4" t="s">
        <v>74</v>
      </c>
      <c r="U543" s="4" t="s">
        <v>74</v>
      </c>
      <c r="V543" s="7">
        <f t="shared" si="16"/>
        <v>16580156.140000001</v>
      </c>
      <c r="W543" s="7"/>
      <c r="X543" s="8">
        <v>2024</v>
      </c>
      <c r="Y543" s="9" t="s">
        <v>96</v>
      </c>
      <c r="Z543" s="10">
        <v>45548</v>
      </c>
      <c r="AA543" s="9">
        <v>12585407.98</v>
      </c>
      <c r="AB543" s="10">
        <v>45840</v>
      </c>
      <c r="AC543" s="9">
        <v>3638094.9299999997</v>
      </c>
      <c r="AD543" s="10">
        <v>45877</v>
      </c>
      <c r="AE543" s="9"/>
      <c r="AF543" s="10"/>
      <c r="AG543" s="9"/>
      <c r="AH543" s="10">
        <v>45974</v>
      </c>
      <c r="AI543" s="9">
        <v>356653.23000000045</v>
      </c>
      <c r="AJ543" s="10"/>
      <c r="AK543" s="9"/>
      <c r="AL543" s="10"/>
      <c r="AM543" s="9"/>
      <c r="AN543" s="10"/>
      <c r="AO543" s="9"/>
      <c r="AP543" s="10"/>
      <c r="AQ543" s="9"/>
      <c r="AR543" s="10"/>
      <c r="AS543" s="9"/>
      <c r="AT543" s="10"/>
      <c r="AU543" s="9"/>
      <c r="AV543" s="10"/>
      <c r="AW543" s="9"/>
      <c r="AX543" s="10"/>
      <c r="AY543" s="9"/>
      <c r="AZ543" s="10"/>
      <c r="BA543" s="9"/>
      <c r="BB543" s="10"/>
      <c r="BC543" s="4"/>
      <c r="BD543" s="10"/>
      <c r="BE543" s="4"/>
      <c r="BF543" s="10"/>
      <c r="BG543" s="4"/>
      <c r="BH543" s="10"/>
      <c r="BI543" s="4"/>
      <c r="BJ543" s="9">
        <v>15209288.140000001</v>
      </c>
      <c r="BK543" s="11">
        <f t="shared" si="17"/>
        <v>0.91731875210193281</v>
      </c>
      <c r="BL543" s="12" t="s">
        <v>2899</v>
      </c>
    </row>
    <row r="544" spans="1:64" ht="19.5" customHeight="1" x14ac:dyDescent="0.35">
      <c r="A544" s="3">
        <v>540</v>
      </c>
      <c r="B544" s="3" t="s">
        <v>1401</v>
      </c>
      <c r="C544" s="3">
        <v>2643963</v>
      </c>
      <c r="D544" s="4" t="s">
        <v>1574</v>
      </c>
      <c r="E544" s="3" t="s">
        <v>1051</v>
      </c>
      <c r="F544" s="3" t="s">
        <v>66</v>
      </c>
      <c r="G544" s="4" t="s">
        <v>198</v>
      </c>
      <c r="H544" s="4" t="s">
        <v>1035</v>
      </c>
      <c r="I544" s="4" t="s">
        <v>1052</v>
      </c>
      <c r="J544" s="4" t="s">
        <v>1053</v>
      </c>
      <c r="K544" s="4" t="s">
        <v>162</v>
      </c>
      <c r="L544" s="4"/>
      <c r="M544" s="4"/>
      <c r="N544" s="4" t="s">
        <v>780</v>
      </c>
      <c r="O544" s="3">
        <v>2024</v>
      </c>
      <c r="P544" s="5" t="s">
        <v>122</v>
      </c>
      <c r="Q544" s="4" t="s">
        <v>1575</v>
      </c>
      <c r="R544" s="4" t="s">
        <v>81</v>
      </c>
      <c r="S544" s="6">
        <v>61129</v>
      </c>
      <c r="T544" s="4" t="s">
        <v>74</v>
      </c>
      <c r="U544" s="4" t="s">
        <v>74</v>
      </c>
      <c r="V544" s="7">
        <f t="shared" si="16"/>
        <v>2281274.61</v>
      </c>
      <c r="W544" s="7"/>
      <c r="X544" s="8">
        <v>2024</v>
      </c>
      <c r="Y544" s="9" t="s">
        <v>96</v>
      </c>
      <c r="Z544" s="10">
        <v>45559</v>
      </c>
      <c r="AA544" s="9">
        <v>1516116.31</v>
      </c>
      <c r="AB544" s="10">
        <v>45673</v>
      </c>
      <c r="AC544" s="9">
        <v>766693.4299999997</v>
      </c>
      <c r="AD544" s="10">
        <v>45792</v>
      </c>
      <c r="AE544" s="9">
        <v>-1535.1299999998882</v>
      </c>
      <c r="AF544" s="10"/>
      <c r="AG544" s="9"/>
      <c r="AH544" s="10"/>
      <c r="AI544" s="9"/>
      <c r="AJ544" s="10"/>
      <c r="AK544" s="9"/>
      <c r="AL544" s="10"/>
      <c r="AM544" s="9"/>
      <c r="AN544" s="10"/>
      <c r="AO544" s="9"/>
      <c r="AP544" s="10"/>
      <c r="AQ544" s="9"/>
      <c r="AR544" s="10"/>
      <c r="AS544" s="9"/>
      <c r="AT544" s="10"/>
      <c r="AU544" s="9"/>
      <c r="AV544" s="10"/>
      <c r="AW544" s="9"/>
      <c r="AX544" s="10"/>
      <c r="AY544" s="9"/>
      <c r="AZ544" s="10"/>
      <c r="BA544" s="9"/>
      <c r="BB544" s="10"/>
      <c r="BC544" s="4"/>
      <c r="BD544" s="10"/>
      <c r="BE544" s="4"/>
      <c r="BF544" s="10"/>
      <c r="BG544" s="4"/>
      <c r="BH544" s="10"/>
      <c r="BI544" s="4"/>
      <c r="BJ544" s="9">
        <v>2188440.36</v>
      </c>
      <c r="BK544" s="11">
        <f t="shared" si="17"/>
        <v>0.95930597325150613</v>
      </c>
      <c r="BL544" s="12" t="s">
        <v>243</v>
      </c>
    </row>
    <row r="545" spans="1:64" ht="19.5" customHeight="1" x14ac:dyDescent="0.35">
      <c r="A545" s="3">
        <v>541</v>
      </c>
      <c r="B545" s="3" t="s">
        <v>63</v>
      </c>
      <c r="C545" s="3">
        <v>2591452</v>
      </c>
      <c r="D545" s="4" t="s">
        <v>1576</v>
      </c>
      <c r="E545" s="3" t="s">
        <v>430</v>
      </c>
      <c r="F545" s="3" t="s">
        <v>66</v>
      </c>
      <c r="G545" s="4" t="s">
        <v>90</v>
      </c>
      <c r="H545" s="4" t="s">
        <v>91</v>
      </c>
      <c r="I545" s="4" t="s">
        <v>431</v>
      </c>
      <c r="J545" s="4" t="s">
        <v>432</v>
      </c>
      <c r="K545" s="4" t="s">
        <v>876</v>
      </c>
      <c r="L545" s="4">
        <v>2051</v>
      </c>
      <c r="M545" s="4">
        <v>18333</v>
      </c>
      <c r="N545" s="4" t="s">
        <v>780</v>
      </c>
      <c r="O545" s="3">
        <v>2024</v>
      </c>
      <c r="P545" s="5" t="s">
        <v>122</v>
      </c>
      <c r="Q545" s="4" t="s">
        <v>1577</v>
      </c>
      <c r="R545" s="4" t="s">
        <v>81</v>
      </c>
      <c r="S545" s="6">
        <v>221371.86</v>
      </c>
      <c r="T545" s="4" t="s">
        <v>74</v>
      </c>
      <c r="U545" s="4" t="s">
        <v>74</v>
      </c>
      <c r="V545" s="7">
        <f t="shared" si="16"/>
        <v>11661124.440000001</v>
      </c>
      <c r="W545" s="7"/>
      <c r="X545" s="8">
        <v>2024</v>
      </c>
      <c r="Y545" s="9" t="s">
        <v>96</v>
      </c>
      <c r="Z545" s="10">
        <v>45546</v>
      </c>
      <c r="AA545" s="9">
        <v>7939868.9300000006</v>
      </c>
      <c r="AB545" s="10">
        <v>45877</v>
      </c>
      <c r="AC545" s="9">
        <v>3721255.5100000007</v>
      </c>
      <c r="AD545" s="10">
        <v>45925</v>
      </c>
      <c r="AE545" s="9"/>
      <c r="AF545" s="10"/>
      <c r="AG545" s="9"/>
      <c r="AH545" s="10"/>
      <c r="AI545" s="9"/>
      <c r="AJ545" s="10"/>
      <c r="AK545" s="9"/>
      <c r="AL545" s="10"/>
      <c r="AM545" s="9"/>
      <c r="AN545" s="10"/>
      <c r="AO545" s="9"/>
      <c r="AP545" s="10"/>
      <c r="AQ545" s="9"/>
      <c r="AR545" s="10"/>
      <c r="AS545" s="9"/>
      <c r="AT545" s="10"/>
      <c r="AU545" s="9"/>
      <c r="AV545" s="10"/>
      <c r="AW545" s="9"/>
      <c r="AX545" s="10"/>
      <c r="AY545" s="9"/>
      <c r="AZ545" s="10"/>
      <c r="BA545" s="9"/>
      <c r="BB545" s="10"/>
      <c r="BC545" s="4"/>
      <c r="BD545" s="10"/>
      <c r="BE545" s="4"/>
      <c r="BF545" s="10"/>
      <c r="BG545" s="4"/>
      <c r="BH545" s="10"/>
      <c r="BI545" s="4"/>
      <c r="BJ545" s="9">
        <v>2920404.93</v>
      </c>
      <c r="BK545" s="11">
        <f t="shared" si="17"/>
        <v>0.25043939330433901</v>
      </c>
      <c r="BL545" s="12" t="s">
        <v>2899</v>
      </c>
    </row>
    <row r="546" spans="1:64" ht="19.5" customHeight="1" x14ac:dyDescent="0.35">
      <c r="A546" s="3">
        <v>542</v>
      </c>
      <c r="B546" s="3" t="s">
        <v>63</v>
      </c>
      <c r="C546" s="3">
        <v>2163489</v>
      </c>
      <c r="D546" s="4" t="s">
        <v>1578</v>
      </c>
      <c r="E546" s="3" t="s">
        <v>2910</v>
      </c>
      <c r="F546" s="3" t="s">
        <v>670</v>
      </c>
      <c r="G546" s="4" t="s">
        <v>174</v>
      </c>
      <c r="H546" s="4" t="s">
        <v>847</v>
      </c>
      <c r="I546" s="4" t="s">
        <v>1579</v>
      </c>
      <c r="J546" s="4" t="s">
        <v>1580</v>
      </c>
      <c r="K546" s="4" t="s">
        <v>1581</v>
      </c>
      <c r="L546" s="4">
        <v>693</v>
      </c>
      <c r="M546" s="4">
        <v>693</v>
      </c>
      <c r="N546" s="4" t="s">
        <v>71</v>
      </c>
      <c r="O546" s="3">
        <v>2024</v>
      </c>
      <c r="P546" s="5" t="s">
        <v>122</v>
      </c>
      <c r="Q546" s="4" t="s">
        <v>1582</v>
      </c>
      <c r="R546" s="4" t="s">
        <v>74</v>
      </c>
      <c r="S546" s="6"/>
      <c r="T546" s="4" t="s">
        <v>74</v>
      </c>
      <c r="U546" s="4" t="s">
        <v>74</v>
      </c>
      <c r="V546" s="7">
        <f t="shared" si="16"/>
        <v>49835530.119999997</v>
      </c>
      <c r="W546" s="7"/>
      <c r="X546" s="8">
        <v>2024</v>
      </c>
      <c r="Y546" s="9" t="s">
        <v>96</v>
      </c>
      <c r="Z546" s="10">
        <v>45552</v>
      </c>
      <c r="AA546" s="9">
        <v>49835530.119999997</v>
      </c>
      <c r="AB546" s="10"/>
      <c r="AC546" s="9"/>
      <c r="AD546" s="10"/>
      <c r="AE546" s="9"/>
      <c r="AF546" s="10"/>
      <c r="AG546" s="9"/>
      <c r="AH546" s="10"/>
      <c r="AI546" s="9"/>
      <c r="AJ546" s="10"/>
      <c r="AK546" s="9"/>
      <c r="AL546" s="10"/>
      <c r="AM546" s="9"/>
      <c r="AN546" s="10"/>
      <c r="AO546" s="9"/>
      <c r="AP546" s="10"/>
      <c r="AQ546" s="9"/>
      <c r="AR546" s="10"/>
      <c r="AS546" s="9"/>
      <c r="AT546" s="10"/>
      <c r="AU546" s="9"/>
      <c r="AV546" s="10"/>
      <c r="AW546" s="9"/>
      <c r="AX546" s="10"/>
      <c r="AY546" s="9"/>
      <c r="AZ546" s="10"/>
      <c r="BA546" s="9"/>
      <c r="BB546" s="10"/>
      <c r="BC546" s="4"/>
      <c r="BD546" s="10"/>
      <c r="BE546" s="4"/>
      <c r="BF546" s="10"/>
      <c r="BG546" s="4"/>
      <c r="BH546" s="10"/>
      <c r="BI546" s="4"/>
      <c r="BJ546" s="9">
        <v>20299438.91</v>
      </c>
      <c r="BK546" s="11">
        <f t="shared" si="17"/>
        <v>0.40732864406419605</v>
      </c>
      <c r="BL546" s="12" t="s">
        <v>2899</v>
      </c>
    </row>
    <row r="547" spans="1:64" ht="19.5" customHeight="1" x14ac:dyDescent="0.35">
      <c r="A547" s="3">
        <v>543</v>
      </c>
      <c r="B547" s="3" t="s">
        <v>1401</v>
      </c>
      <c r="C547" s="3">
        <v>2643242</v>
      </c>
      <c r="D547" s="4" t="s">
        <v>1583</v>
      </c>
      <c r="E547" s="3" t="s">
        <v>1584</v>
      </c>
      <c r="F547" s="3" t="s">
        <v>66</v>
      </c>
      <c r="G547" s="4" t="s">
        <v>784</v>
      </c>
      <c r="H547" s="4" t="s">
        <v>1450</v>
      </c>
      <c r="I547" s="4" t="s">
        <v>1585</v>
      </c>
      <c r="J547" s="4" t="s">
        <v>1586</v>
      </c>
      <c r="K547" s="4" t="s">
        <v>301</v>
      </c>
      <c r="L547" s="4"/>
      <c r="M547" s="4"/>
      <c r="N547" s="4" t="s">
        <v>780</v>
      </c>
      <c r="O547" s="3">
        <v>2024</v>
      </c>
      <c r="P547" s="5" t="s">
        <v>72</v>
      </c>
      <c r="Q547" s="4" t="s">
        <v>1567</v>
      </c>
      <c r="R547" s="4" t="s">
        <v>1587</v>
      </c>
      <c r="S547" s="6">
        <v>36311.56</v>
      </c>
      <c r="T547" s="4" t="s">
        <v>74</v>
      </c>
      <c r="U547" s="4" t="s">
        <v>74</v>
      </c>
      <c r="V547" s="7">
        <f t="shared" si="16"/>
        <v>1968086.31</v>
      </c>
      <c r="W547" s="7"/>
      <c r="X547" s="8">
        <v>2024</v>
      </c>
      <c r="Y547" s="9" t="s">
        <v>87</v>
      </c>
      <c r="Z547" s="10">
        <v>45532</v>
      </c>
      <c r="AA547" s="9">
        <v>1968086.31</v>
      </c>
      <c r="AB547" s="10"/>
      <c r="AC547" s="9"/>
      <c r="AD547" s="10"/>
      <c r="AE547" s="9"/>
      <c r="AF547" s="10"/>
      <c r="AG547" s="9"/>
      <c r="AH547" s="10"/>
      <c r="AI547" s="9"/>
      <c r="AJ547" s="10"/>
      <c r="AK547" s="9"/>
      <c r="AL547" s="10"/>
      <c r="AM547" s="9"/>
      <c r="AN547" s="10"/>
      <c r="AO547" s="9"/>
      <c r="AP547" s="10"/>
      <c r="AQ547" s="9"/>
      <c r="AR547" s="10"/>
      <c r="AS547" s="9"/>
      <c r="AT547" s="10"/>
      <c r="AU547" s="9"/>
      <c r="AV547" s="10"/>
      <c r="AW547" s="9"/>
      <c r="AX547" s="10"/>
      <c r="AY547" s="9"/>
      <c r="AZ547" s="10"/>
      <c r="BA547" s="9"/>
      <c r="BB547" s="10"/>
      <c r="BC547" s="4"/>
      <c r="BD547" s="10"/>
      <c r="BE547" s="4"/>
      <c r="BF547" s="10"/>
      <c r="BG547" s="4"/>
      <c r="BH547" s="10"/>
      <c r="BI547" s="4"/>
      <c r="BJ547" s="9">
        <v>1955020</v>
      </c>
      <c r="BK547" s="11">
        <v>1</v>
      </c>
      <c r="BL547" s="12" t="s">
        <v>72</v>
      </c>
    </row>
    <row r="548" spans="1:64" ht="19.5" customHeight="1" x14ac:dyDescent="0.35">
      <c r="A548" s="3">
        <v>544</v>
      </c>
      <c r="B548" s="3" t="s">
        <v>63</v>
      </c>
      <c r="C548" s="3">
        <v>2611545</v>
      </c>
      <c r="D548" s="4" t="s">
        <v>1588</v>
      </c>
      <c r="E548" s="3" t="s">
        <v>584</v>
      </c>
      <c r="F548" s="3" t="s">
        <v>66</v>
      </c>
      <c r="G548" s="4" t="s">
        <v>90</v>
      </c>
      <c r="H548" s="4" t="s">
        <v>90</v>
      </c>
      <c r="I548" s="4" t="s">
        <v>585</v>
      </c>
      <c r="J548" s="4" t="s">
        <v>586</v>
      </c>
      <c r="K548" s="4" t="s">
        <v>108</v>
      </c>
      <c r="L548" s="4">
        <v>234340</v>
      </c>
      <c r="M548" s="4">
        <v>1913753</v>
      </c>
      <c r="N548" s="4" t="s">
        <v>780</v>
      </c>
      <c r="O548" s="3">
        <v>2024</v>
      </c>
      <c r="P548" s="5" t="s">
        <v>122</v>
      </c>
      <c r="Q548" s="4" t="s">
        <v>1589</v>
      </c>
      <c r="R548" s="4" t="s">
        <v>81</v>
      </c>
      <c r="S548" s="6">
        <v>117096.33</v>
      </c>
      <c r="T548" s="4" t="s">
        <v>74</v>
      </c>
      <c r="U548" s="4" t="s">
        <v>74</v>
      </c>
      <c r="V548" s="7">
        <f t="shared" si="16"/>
        <v>33435635.939999994</v>
      </c>
      <c r="W548" s="7"/>
      <c r="X548" s="8">
        <v>2024</v>
      </c>
      <c r="Y548" s="9" t="s">
        <v>96</v>
      </c>
      <c r="Z548" s="10">
        <v>45546</v>
      </c>
      <c r="AA548" s="9">
        <v>22511270.829999998</v>
      </c>
      <c r="AB548" s="10">
        <v>45790</v>
      </c>
      <c r="AC548" s="9">
        <v>10924365.109999996</v>
      </c>
      <c r="AD548" s="10"/>
      <c r="AE548" s="9"/>
      <c r="AF548" s="10"/>
      <c r="AG548" s="9"/>
      <c r="AH548" s="10"/>
      <c r="AI548" s="9"/>
      <c r="AJ548" s="10"/>
      <c r="AK548" s="9"/>
      <c r="AL548" s="10"/>
      <c r="AM548" s="9"/>
      <c r="AN548" s="10"/>
      <c r="AO548" s="9"/>
      <c r="AP548" s="10"/>
      <c r="AQ548" s="9"/>
      <c r="AR548" s="10"/>
      <c r="AS548" s="9"/>
      <c r="AT548" s="10"/>
      <c r="AU548" s="9"/>
      <c r="AV548" s="10"/>
      <c r="AW548" s="9"/>
      <c r="AX548" s="10"/>
      <c r="AY548" s="9"/>
      <c r="AZ548" s="10"/>
      <c r="BA548" s="9"/>
      <c r="BB548" s="10"/>
      <c r="BC548" s="4"/>
      <c r="BD548" s="10"/>
      <c r="BE548" s="4"/>
      <c r="BF548" s="10"/>
      <c r="BG548" s="4"/>
      <c r="BH548" s="10"/>
      <c r="BI548" s="4"/>
      <c r="BJ548" s="9">
        <v>21754465.309999999</v>
      </c>
      <c r="BK548" s="11">
        <f t="shared" si="17"/>
        <v>0.65063710315060941</v>
      </c>
      <c r="BL548" s="12" t="s">
        <v>2899</v>
      </c>
    </row>
    <row r="549" spans="1:64" ht="19.5" customHeight="1" x14ac:dyDescent="0.35">
      <c r="A549" s="3">
        <v>545</v>
      </c>
      <c r="B549" s="3" t="s">
        <v>63</v>
      </c>
      <c r="C549" s="3">
        <v>2622294</v>
      </c>
      <c r="D549" s="4" t="s">
        <v>1590</v>
      </c>
      <c r="E549" s="3" t="s">
        <v>1591</v>
      </c>
      <c r="F549" s="3" t="s">
        <v>66</v>
      </c>
      <c r="G549" s="4" t="s">
        <v>1062</v>
      </c>
      <c r="H549" s="4" t="s">
        <v>1592</v>
      </c>
      <c r="I549" s="4" t="s">
        <v>1593</v>
      </c>
      <c r="J549" s="4" t="s">
        <v>1594</v>
      </c>
      <c r="K549" s="4" t="s">
        <v>341</v>
      </c>
      <c r="L549" s="4">
        <v>100</v>
      </c>
      <c r="M549" s="4">
        <v>100</v>
      </c>
      <c r="N549" s="4" t="s">
        <v>780</v>
      </c>
      <c r="O549" s="3">
        <v>2024</v>
      </c>
      <c r="P549" s="5" t="s">
        <v>72</v>
      </c>
      <c r="Q549" s="4" t="s">
        <v>1369</v>
      </c>
      <c r="R549" s="4" t="s">
        <v>74</v>
      </c>
      <c r="S549" s="6"/>
      <c r="T549" s="4" t="s">
        <v>81</v>
      </c>
      <c r="U549" s="4" t="s">
        <v>74</v>
      </c>
      <c r="V549" s="7">
        <f t="shared" si="16"/>
        <v>570053.62</v>
      </c>
      <c r="W549" s="7"/>
      <c r="X549" s="8">
        <v>2024</v>
      </c>
      <c r="Y549" s="9" t="s">
        <v>96</v>
      </c>
      <c r="Z549" s="10">
        <v>45552</v>
      </c>
      <c r="AA549" s="9">
        <v>570053.62</v>
      </c>
      <c r="AB549" s="10"/>
      <c r="AC549" s="9"/>
      <c r="AD549" s="10"/>
      <c r="AE549" s="9"/>
      <c r="AF549" s="10"/>
      <c r="AG549" s="9"/>
      <c r="AH549" s="10"/>
      <c r="AI549" s="9"/>
      <c r="AJ549" s="10"/>
      <c r="AK549" s="9"/>
      <c r="AL549" s="10"/>
      <c r="AM549" s="9"/>
      <c r="AN549" s="10"/>
      <c r="AO549" s="9"/>
      <c r="AP549" s="10"/>
      <c r="AQ549" s="9"/>
      <c r="AR549" s="10"/>
      <c r="AS549" s="9"/>
      <c r="AT549" s="10"/>
      <c r="AU549" s="9"/>
      <c r="AV549" s="10"/>
      <c r="AW549" s="9"/>
      <c r="AX549" s="10"/>
      <c r="AY549" s="9"/>
      <c r="AZ549" s="10"/>
      <c r="BA549" s="9"/>
      <c r="BB549" s="10"/>
      <c r="BC549" s="4"/>
      <c r="BD549" s="10"/>
      <c r="BE549" s="4"/>
      <c r="BF549" s="10"/>
      <c r="BG549" s="4"/>
      <c r="BH549" s="10"/>
      <c r="BI549" s="4"/>
      <c r="BJ549" s="9">
        <v>570053.62</v>
      </c>
      <c r="BK549" s="11">
        <f t="shared" si="17"/>
        <v>1</v>
      </c>
      <c r="BL549" s="12" t="s">
        <v>72</v>
      </c>
    </row>
    <row r="550" spans="1:64" ht="19.5" customHeight="1" x14ac:dyDescent="0.35">
      <c r="A550" s="3">
        <v>546</v>
      </c>
      <c r="B550" s="3" t="s">
        <v>63</v>
      </c>
      <c r="C550" s="3">
        <v>2643947</v>
      </c>
      <c r="D550" s="4" t="s">
        <v>1595</v>
      </c>
      <c r="E550" s="3" t="s">
        <v>1596</v>
      </c>
      <c r="F550" s="3" t="s">
        <v>66</v>
      </c>
      <c r="G550" s="4" t="s">
        <v>153</v>
      </c>
      <c r="H550" s="4" t="s">
        <v>153</v>
      </c>
      <c r="I550" s="4" t="s">
        <v>1597</v>
      </c>
      <c r="J550" s="4" t="s">
        <v>1598</v>
      </c>
      <c r="K550" s="4" t="s">
        <v>582</v>
      </c>
      <c r="L550" s="4">
        <v>1453</v>
      </c>
      <c r="M550" s="4">
        <v>13580</v>
      </c>
      <c r="N550" s="4" t="s">
        <v>780</v>
      </c>
      <c r="O550" s="3">
        <v>2024</v>
      </c>
      <c r="P550" s="5" t="s">
        <v>122</v>
      </c>
      <c r="Q550" s="4" t="s">
        <v>1599</v>
      </c>
      <c r="R550" s="4" t="s">
        <v>81</v>
      </c>
      <c r="S550" s="6">
        <v>39000</v>
      </c>
      <c r="T550" s="4" t="s">
        <v>81</v>
      </c>
      <c r="U550" s="4" t="s">
        <v>74</v>
      </c>
      <c r="V550" s="7">
        <f t="shared" si="16"/>
        <v>3339000</v>
      </c>
      <c r="W550" s="7"/>
      <c r="X550" s="8">
        <v>2024</v>
      </c>
      <c r="Y550" s="9" t="s">
        <v>145</v>
      </c>
      <c r="Z550" s="10">
        <v>45572</v>
      </c>
      <c r="AA550" s="9">
        <v>3339000</v>
      </c>
      <c r="AB550" s="10"/>
      <c r="AC550" s="9"/>
      <c r="AD550" s="10"/>
      <c r="AE550" s="9"/>
      <c r="AF550" s="10"/>
      <c r="AG550" s="9"/>
      <c r="AH550" s="10"/>
      <c r="AI550" s="9"/>
      <c r="AJ550" s="10"/>
      <c r="AK550" s="9"/>
      <c r="AL550" s="10"/>
      <c r="AM550" s="9"/>
      <c r="AN550" s="10"/>
      <c r="AO550" s="9"/>
      <c r="AP550" s="10"/>
      <c r="AQ550" s="9"/>
      <c r="AR550" s="10"/>
      <c r="AS550" s="9"/>
      <c r="AT550" s="10"/>
      <c r="AU550" s="9"/>
      <c r="AV550" s="10"/>
      <c r="AW550" s="9"/>
      <c r="AX550" s="10"/>
      <c r="AY550" s="9"/>
      <c r="AZ550" s="10"/>
      <c r="BA550" s="9"/>
      <c r="BB550" s="10"/>
      <c r="BC550" s="4"/>
      <c r="BD550" s="10"/>
      <c r="BE550" s="4"/>
      <c r="BF550" s="10"/>
      <c r="BG550" s="4"/>
      <c r="BH550" s="10"/>
      <c r="BI550" s="4"/>
      <c r="BJ550" s="9">
        <v>3279536.5900000003</v>
      </c>
      <c r="BK550" s="11">
        <f t="shared" si="17"/>
        <v>0.98219125187181799</v>
      </c>
      <c r="BL550" s="12" t="s">
        <v>2899</v>
      </c>
    </row>
    <row r="551" spans="1:64" ht="19.5" customHeight="1" x14ac:dyDescent="0.35">
      <c r="A551" s="3">
        <v>547</v>
      </c>
      <c r="B551" s="3" t="s">
        <v>63</v>
      </c>
      <c r="C551" s="3">
        <v>2614104</v>
      </c>
      <c r="D551" s="4" t="s">
        <v>1600</v>
      </c>
      <c r="E551" s="3" t="s">
        <v>430</v>
      </c>
      <c r="F551" s="3" t="s">
        <v>66</v>
      </c>
      <c r="G551" s="4" t="s">
        <v>90</v>
      </c>
      <c r="H551" s="4" t="s">
        <v>91</v>
      </c>
      <c r="I551" s="4" t="s">
        <v>431</v>
      </c>
      <c r="J551" s="4" t="s">
        <v>432</v>
      </c>
      <c r="K551" s="4" t="s">
        <v>116</v>
      </c>
      <c r="L551" s="4">
        <v>17</v>
      </c>
      <c r="M551" s="4">
        <v>149</v>
      </c>
      <c r="N551" s="4" t="s">
        <v>780</v>
      </c>
      <c r="O551" s="3">
        <v>2024</v>
      </c>
      <c r="P551" s="5" t="s">
        <v>122</v>
      </c>
      <c r="Q551" s="4" t="s">
        <v>1601</v>
      </c>
      <c r="R551" s="4" t="s">
        <v>81</v>
      </c>
      <c r="S551" s="6">
        <v>96690.81</v>
      </c>
      <c r="T551" s="4" t="s">
        <v>74</v>
      </c>
      <c r="U551" s="4" t="s">
        <v>74</v>
      </c>
      <c r="V551" s="7">
        <f t="shared" si="16"/>
        <v>2204550.5099999998</v>
      </c>
      <c r="W551" s="7"/>
      <c r="X551" s="8">
        <v>2024</v>
      </c>
      <c r="Y551" s="9" t="s">
        <v>96</v>
      </c>
      <c r="Z551" s="10">
        <v>45555</v>
      </c>
      <c r="AA551" s="9">
        <v>2204550.5099999998</v>
      </c>
      <c r="AB551" s="10"/>
      <c r="AC551" s="9"/>
      <c r="AD551" s="10"/>
      <c r="AE551" s="9"/>
      <c r="AF551" s="10"/>
      <c r="AG551" s="9"/>
      <c r="AH551" s="10"/>
      <c r="AI551" s="9"/>
      <c r="AJ551" s="10"/>
      <c r="AK551" s="9"/>
      <c r="AL551" s="10"/>
      <c r="AM551" s="9"/>
      <c r="AN551" s="10"/>
      <c r="AO551" s="9"/>
      <c r="AP551" s="10"/>
      <c r="AQ551" s="9"/>
      <c r="AR551" s="10"/>
      <c r="AS551" s="9"/>
      <c r="AT551" s="10"/>
      <c r="AU551" s="9"/>
      <c r="AV551" s="10"/>
      <c r="AW551" s="9"/>
      <c r="AX551" s="10"/>
      <c r="AY551" s="9"/>
      <c r="AZ551" s="10"/>
      <c r="BA551" s="9"/>
      <c r="BB551" s="10"/>
      <c r="BC551" s="4"/>
      <c r="BD551" s="10"/>
      <c r="BE551" s="4"/>
      <c r="BF551" s="10"/>
      <c r="BG551" s="4"/>
      <c r="BH551" s="10"/>
      <c r="BI551" s="4"/>
      <c r="BJ551" s="9">
        <v>1104077.05</v>
      </c>
      <c r="BK551" s="11">
        <f t="shared" si="17"/>
        <v>0.5008173071979195</v>
      </c>
      <c r="BL551" s="12" t="s">
        <v>2899</v>
      </c>
    </row>
    <row r="552" spans="1:64" ht="19.5" customHeight="1" x14ac:dyDescent="0.35">
      <c r="A552" s="3">
        <v>548</v>
      </c>
      <c r="B552" s="3" t="s">
        <v>63</v>
      </c>
      <c r="C552" s="3">
        <v>2557528</v>
      </c>
      <c r="D552" s="4" t="s">
        <v>1602</v>
      </c>
      <c r="E552" s="3" t="s">
        <v>1603</v>
      </c>
      <c r="F552" s="3" t="s">
        <v>66</v>
      </c>
      <c r="G552" s="4" t="s">
        <v>180</v>
      </c>
      <c r="H552" s="4" t="s">
        <v>410</v>
      </c>
      <c r="I552" s="4" t="s">
        <v>1604</v>
      </c>
      <c r="J552" s="4" t="s">
        <v>1605</v>
      </c>
      <c r="K552" s="4" t="s">
        <v>582</v>
      </c>
      <c r="L552" s="4">
        <v>333</v>
      </c>
      <c r="M552" s="4">
        <v>3293</v>
      </c>
      <c r="N552" s="4" t="s">
        <v>780</v>
      </c>
      <c r="O552" s="3">
        <v>2024</v>
      </c>
      <c r="P552" s="5" t="s">
        <v>122</v>
      </c>
      <c r="Q552" s="4" t="s">
        <v>1606</v>
      </c>
      <c r="R552" s="4" t="s">
        <v>74</v>
      </c>
      <c r="S552" s="6"/>
      <c r="T552" s="4" t="s">
        <v>74</v>
      </c>
      <c r="U552" s="4" t="s">
        <v>74</v>
      </c>
      <c r="V552" s="7">
        <f t="shared" si="16"/>
        <v>18824434.440000001</v>
      </c>
      <c r="W552" s="7"/>
      <c r="X552" s="8">
        <v>2024</v>
      </c>
      <c r="Y552" s="9" t="s">
        <v>145</v>
      </c>
      <c r="Z552" s="10">
        <v>45587</v>
      </c>
      <c r="AA552" s="9">
        <v>18824434.440000001</v>
      </c>
      <c r="AB552" s="10"/>
      <c r="AC552" s="9"/>
      <c r="AD552" s="10"/>
      <c r="AE552" s="9"/>
      <c r="AF552" s="10"/>
      <c r="AG552" s="9"/>
      <c r="AH552" s="10"/>
      <c r="AI552" s="9"/>
      <c r="AJ552" s="10"/>
      <c r="AK552" s="9"/>
      <c r="AL552" s="10"/>
      <c r="AM552" s="9"/>
      <c r="AN552" s="10"/>
      <c r="AO552" s="9"/>
      <c r="AP552" s="10"/>
      <c r="AQ552" s="9"/>
      <c r="AR552" s="10"/>
      <c r="AS552" s="9"/>
      <c r="AT552" s="10"/>
      <c r="AU552" s="9"/>
      <c r="AV552" s="10"/>
      <c r="AW552" s="9"/>
      <c r="AX552" s="10"/>
      <c r="AY552" s="9"/>
      <c r="AZ552" s="10"/>
      <c r="BA552" s="9"/>
      <c r="BB552" s="10"/>
      <c r="BC552" s="4"/>
      <c r="BD552" s="10"/>
      <c r="BE552" s="4"/>
      <c r="BF552" s="10"/>
      <c r="BG552" s="4"/>
      <c r="BH552" s="10"/>
      <c r="BI552" s="4"/>
      <c r="BJ552" s="9">
        <v>0</v>
      </c>
      <c r="BK552" s="11">
        <f t="shared" si="17"/>
        <v>0</v>
      </c>
      <c r="BL552" s="12" t="s">
        <v>870</v>
      </c>
    </row>
    <row r="553" spans="1:64" ht="19.5" customHeight="1" x14ac:dyDescent="0.35">
      <c r="A553" s="3">
        <v>549</v>
      </c>
      <c r="B553" s="3" t="s">
        <v>63</v>
      </c>
      <c r="C553" s="3">
        <v>2134829</v>
      </c>
      <c r="D553" s="4" t="s">
        <v>1607</v>
      </c>
      <c r="E553" s="3" t="s">
        <v>2901</v>
      </c>
      <c r="F553" s="3" t="s">
        <v>670</v>
      </c>
      <c r="G553" s="4" t="s">
        <v>180</v>
      </c>
      <c r="H553" s="4" t="s">
        <v>671</v>
      </c>
      <c r="I553" s="4" t="s">
        <v>844</v>
      </c>
      <c r="J553" s="4" t="s">
        <v>673</v>
      </c>
      <c r="K553" s="4" t="s">
        <v>116</v>
      </c>
      <c r="L553" s="4">
        <v>335</v>
      </c>
      <c r="M553" s="4">
        <v>335</v>
      </c>
      <c r="N553" s="4" t="s">
        <v>71</v>
      </c>
      <c r="O553" s="3">
        <v>2024</v>
      </c>
      <c r="P553" s="5" t="s">
        <v>122</v>
      </c>
      <c r="Q553" s="4" t="s">
        <v>270</v>
      </c>
      <c r="R553" s="4" t="s">
        <v>74</v>
      </c>
      <c r="S553" s="6"/>
      <c r="T553" s="4" t="s">
        <v>74</v>
      </c>
      <c r="U553" s="4" t="s">
        <v>74</v>
      </c>
      <c r="V553" s="7">
        <f t="shared" si="16"/>
        <v>29369948.809999999</v>
      </c>
      <c r="W553" s="7"/>
      <c r="X553" s="8">
        <v>2024</v>
      </c>
      <c r="Y553" s="9" t="s">
        <v>145</v>
      </c>
      <c r="Z553" s="10">
        <v>45586</v>
      </c>
      <c r="AA553" s="9">
        <v>29369948.809999999</v>
      </c>
      <c r="AB553" s="10"/>
      <c r="AC553" s="9"/>
      <c r="AD553" s="10"/>
      <c r="AE553" s="9"/>
      <c r="AF553" s="10"/>
      <c r="AG553" s="9"/>
      <c r="AH553" s="10"/>
      <c r="AI553" s="9"/>
      <c r="AJ553" s="10"/>
      <c r="AK553" s="9"/>
      <c r="AL553" s="10"/>
      <c r="AM553" s="9"/>
      <c r="AN553" s="10"/>
      <c r="AO553" s="9"/>
      <c r="AP553" s="10"/>
      <c r="AQ553" s="9"/>
      <c r="AR553" s="10"/>
      <c r="AS553" s="9"/>
      <c r="AT553" s="10"/>
      <c r="AU553" s="9"/>
      <c r="AV553" s="10"/>
      <c r="AW553" s="9"/>
      <c r="AX553" s="10"/>
      <c r="AY553" s="9"/>
      <c r="AZ553" s="10"/>
      <c r="BA553" s="9"/>
      <c r="BB553" s="10"/>
      <c r="BC553" s="4"/>
      <c r="BD553" s="10"/>
      <c r="BE553" s="4"/>
      <c r="BF553" s="10"/>
      <c r="BG553" s="4"/>
      <c r="BH553" s="10"/>
      <c r="BI553" s="4"/>
      <c r="BJ553" s="9">
        <v>9849808.1699999999</v>
      </c>
      <c r="BK553" s="11">
        <f t="shared" si="17"/>
        <v>0.33537028728651708</v>
      </c>
      <c r="BL553" s="12" t="s">
        <v>2899</v>
      </c>
    </row>
    <row r="554" spans="1:64" ht="19.5" customHeight="1" x14ac:dyDescent="0.35">
      <c r="A554" s="3">
        <v>550</v>
      </c>
      <c r="B554" s="3" t="s">
        <v>63</v>
      </c>
      <c r="C554" s="3">
        <v>2613213</v>
      </c>
      <c r="D554" s="4" t="s">
        <v>1608</v>
      </c>
      <c r="E554" s="3" t="s">
        <v>1609</v>
      </c>
      <c r="F554" s="3" t="s">
        <v>66</v>
      </c>
      <c r="G554" s="4" t="s">
        <v>784</v>
      </c>
      <c r="H554" s="4" t="s">
        <v>1610</v>
      </c>
      <c r="I554" s="4" t="s">
        <v>1611</v>
      </c>
      <c r="J554" s="4" t="s">
        <v>1612</v>
      </c>
      <c r="K554" s="4" t="s">
        <v>70</v>
      </c>
      <c r="L554" s="4">
        <v>189</v>
      </c>
      <c r="M554" s="4">
        <v>8248</v>
      </c>
      <c r="N554" s="4" t="s">
        <v>780</v>
      </c>
      <c r="O554" s="3">
        <v>2024</v>
      </c>
      <c r="P554" s="5" t="s">
        <v>122</v>
      </c>
      <c r="Q554" s="4" t="s">
        <v>1349</v>
      </c>
      <c r="R554" s="4" t="s">
        <v>81</v>
      </c>
      <c r="S554" s="6">
        <v>122742.37</v>
      </c>
      <c r="T554" s="4" t="s">
        <v>74</v>
      </c>
      <c r="U554" s="4" t="s">
        <v>74</v>
      </c>
      <c r="V554" s="7">
        <f t="shared" si="16"/>
        <v>3135798.79</v>
      </c>
      <c r="W554" s="7"/>
      <c r="X554" s="8">
        <v>2024</v>
      </c>
      <c r="Y554" s="9" t="s">
        <v>96</v>
      </c>
      <c r="Z554" s="10">
        <v>45559</v>
      </c>
      <c r="AA554" s="9">
        <v>3135798.79</v>
      </c>
      <c r="AB554" s="10"/>
      <c r="AC554" s="9"/>
      <c r="AD554" s="10"/>
      <c r="AE554" s="9"/>
      <c r="AF554" s="10"/>
      <c r="AG554" s="9"/>
      <c r="AH554" s="10"/>
      <c r="AI554" s="9"/>
      <c r="AJ554" s="10"/>
      <c r="AK554" s="9"/>
      <c r="AL554" s="10"/>
      <c r="AM554" s="9"/>
      <c r="AN554" s="10"/>
      <c r="AO554" s="9"/>
      <c r="AP554" s="10"/>
      <c r="AQ554" s="9"/>
      <c r="AR554" s="10"/>
      <c r="AS554" s="9"/>
      <c r="AT554" s="10"/>
      <c r="AU554" s="9"/>
      <c r="AV554" s="10"/>
      <c r="AW554" s="9"/>
      <c r="AX554" s="10"/>
      <c r="AY554" s="9"/>
      <c r="AZ554" s="10"/>
      <c r="BA554" s="9"/>
      <c r="BB554" s="10"/>
      <c r="BC554" s="4"/>
      <c r="BD554" s="10"/>
      <c r="BE554" s="4"/>
      <c r="BF554" s="10"/>
      <c r="BG554" s="4"/>
      <c r="BH554" s="10"/>
      <c r="BI554" s="4"/>
      <c r="BJ554" s="9">
        <v>3135798.79</v>
      </c>
      <c r="BK554" s="11">
        <f t="shared" si="17"/>
        <v>1</v>
      </c>
      <c r="BL554" s="12" t="s">
        <v>2900</v>
      </c>
    </row>
    <row r="555" spans="1:64" ht="19.5" customHeight="1" x14ac:dyDescent="0.35">
      <c r="A555" s="3">
        <v>551</v>
      </c>
      <c r="B555" s="3" t="s">
        <v>63</v>
      </c>
      <c r="C555" s="3">
        <v>2486740</v>
      </c>
      <c r="D555" s="4" t="s">
        <v>1613</v>
      </c>
      <c r="E555" s="3" t="s">
        <v>1614</v>
      </c>
      <c r="F555" s="3" t="s">
        <v>66</v>
      </c>
      <c r="G555" s="4" t="s">
        <v>784</v>
      </c>
      <c r="H555" s="4" t="s">
        <v>785</v>
      </c>
      <c r="I555" s="4" t="s">
        <v>1615</v>
      </c>
      <c r="J555" s="4" t="s">
        <v>1616</v>
      </c>
      <c r="K555" s="4" t="s">
        <v>70</v>
      </c>
      <c r="L555" s="4">
        <v>556</v>
      </c>
      <c r="M555" s="4">
        <v>5751</v>
      </c>
      <c r="N555" s="4" t="s">
        <v>780</v>
      </c>
      <c r="O555" s="3">
        <v>2024</v>
      </c>
      <c r="P555" s="5" t="s">
        <v>122</v>
      </c>
      <c r="Q555" s="4" t="s">
        <v>1067</v>
      </c>
      <c r="R555" s="4" t="s">
        <v>74</v>
      </c>
      <c r="S555" s="6"/>
      <c r="T555" s="4" t="s">
        <v>74</v>
      </c>
      <c r="U555" s="4" t="s">
        <v>74</v>
      </c>
      <c r="V555" s="7">
        <f t="shared" si="16"/>
        <v>9570781.7300000023</v>
      </c>
      <c r="W555" s="7"/>
      <c r="X555" s="8">
        <v>2024</v>
      </c>
      <c r="Y555" s="9" t="s">
        <v>82</v>
      </c>
      <c r="Z555" s="10">
        <v>45604</v>
      </c>
      <c r="AA555" s="9">
        <v>9570781.7300000023</v>
      </c>
      <c r="AB555" s="10"/>
      <c r="AC555" s="9"/>
      <c r="AD555" s="10"/>
      <c r="AE555" s="9"/>
      <c r="AF555" s="10"/>
      <c r="AG555" s="9"/>
      <c r="AH555" s="10"/>
      <c r="AI555" s="9"/>
      <c r="AJ555" s="10"/>
      <c r="AK555" s="9"/>
      <c r="AL555" s="10"/>
      <c r="AM555" s="9"/>
      <c r="AN555" s="10"/>
      <c r="AO555" s="9"/>
      <c r="AP555" s="10"/>
      <c r="AQ555" s="9"/>
      <c r="AR555" s="10"/>
      <c r="AS555" s="9"/>
      <c r="AT555" s="10"/>
      <c r="AU555" s="9"/>
      <c r="AV555" s="10"/>
      <c r="AW555" s="9"/>
      <c r="AX555" s="10"/>
      <c r="AY555" s="9"/>
      <c r="AZ555" s="10"/>
      <c r="BA555" s="9"/>
      <c r="BB555" s="10"/>
      <c r="BC555" s="4"/>
      <c r="BD555" s="10"/>
      <c r="BE555" s="4"/>
      <c r="BF555" s="10"/>
      <c r="BG555" s="4"/>
      <c r="BH555" s="10"/>
      <c r="BI555" s="4"/>
      <c r="BJ555" s="9">
        <v>4716293.84</v>
      </c>
      <c r="BK555" s="11">
        <f t="shared" si="17"/>
        <v>0.49278041993336719</v>
      </c>
      <c r="BL555" s="12" t="s">
        <v>2899</v>
      </c>
    </row>
    <row r="556" spans="1:64" ht="19.5" customHeight="1" x14ac:dyDescent="0.35">
      <c r="A556" s="3">
        <v>552</v>
      </c>
      <c r="B556" s="3" t="s">
        <v>63</v>
      </c>
      <c r="C556" s="3">
        <v>2618552</v>
      </c>
      <c r="D556" s="4" t="s">
        <v>1617</v>
      </c>
      <c r="E556" s="3" t="s">
        <v>804</v>
      </c>
      <c r="F556" s="3" t="s">
        <v>66</v>
      </c>
      <c r="G556" s="4" t="s">
        <v>180</v>
      </c>
      <c r="H556" s="4" t="s">
        <v>410</v>
      </c>
      <c r="I556" s="4" t="s">
        <v>805</v>
      </c>
      <c r="J556" s="4" t="s">
        <v>806</v>
      </c>
      <c r="K556" s="4" t="s">
        <v>108</v>
      </c>
      <c r="L556" s="4">
        <v>7779</v>
      </c>
      <c r="M556" s="4">
        <v>46935</v>
      </c>
      <c r="N556" s="4" t="s">
        <v>780</v>
      </c>
      <c r="O556" s="3">
        <v>2024</v>
      </c>
      <c r="P556" s="5" t="s">
        <v>122</v>
      </c>
      <c r="Q556" s="4" t="s">
        <v>3008</v>
      </c>
      <c r="R556" s="4" t="s">
        <v>81</v>
      </c>
      <c r="S556" s="6">
        <v>242515.54</v>
      </c>
      <c r="T556" s="4" t="s">
        <v>74</v>
      </c>
      <c r="U556" s="4" t="s">
        <v>74</v>
      </c>
      <c r="V556" s="7">
        <f t="shared" si="16"/>
        <v>17150259.599999998</v>
      </c>
      <c r="W556" s="7"/>
      <c r="X556" s="8">
        <v>2024</v>
      </c>
      <c r="Y556" s="9" t="s">
        <v>82</v>
      </c>
      <c r="Z556" s="10">
        <v>45616</v>
      </c>
      <c r="AA556" s="9">
        <v>12407104.459999997</v>
      </c>
      <c r="AB556" s="10">
        <v>45988</v>
      </c>
      <c r="AC556" s="9">
        <v>4743155.1400000006</v>
      </c>
      <c r="AD556" s="10"/>
      <c r="AE556" s="9"/>
      <c r="AF556" s="10"/>
      <c r="AG556" s="9"/>
      <c r="AH556" s="10"/>
      <c r="AI556" s="9"/>
      <c r="AJ556" s="10"/>
      <c r="AK556" s="9"/>
      <c r="AL556" s="10"/>
      <c r="AM556" s="9"/>
      <c r="AN556" s="10"/>
      <c r="AO556" s="9"/>
      <c r="AP556" s="10"/>
      <c r="AQ556" s="9"/>
      <c r="AR556" s="10"/>
      <c r="AS556" s="9"/>
      <c r="AT556" s="10"/>
      <c r="AU556" s="9"/>
      <c r="AV556" s="10"/>
      <c r="AW556" s="9"/>
      <c r="AX556" s="10"/>
      <c r="AY556" s="9"/>
      <c r="AZ556" s="10"/>
      <c r="BA556" s="9"/>
      <c r="BB556" s="10"/>
      <c r="BC556" s="4"/>
      <c r="BD556" s="10"/>
      <c r="BE556" s="4"/>
      <c r="BF556" s="10"/>
      <c r="BG556" s="4"/>
      <c r="BH556" s="10"/>
      <c r="BI556" s="4"/>
      <c r="BJ556" s="9">
        <v>0</v>
      </c>
      <c r="BK556" s="11">
        <f t="shared" si="17"/>
        <v>0</v>
      </c>
      <c r="BL556" s="12" t="s">
        <v>2899</v>
      </c>
    </row>
    <row r="557" spans="1:64" ht="19.5" customHeight="1" x14ac:dyDescent="0.35">
      <c r="A557" s="3">
        <v>553</v>
      </c>
      <c r="B557" s="3" t="s">
        <v>1401</v>
      </c>
      <c r="C557" s="3">
        <v>2447873</v>
      </c>
      <c r="D557" s="4" t="s">
        <v>1618</v>
      </c>
      <c r="E557" s="3" t="s">
        <v>1012</v>
      </c>
      <c r="F557" s="3" t="s">
        <v>1013</v>
      </c>
      <c r="G557" s="4" t="s">
        <v>125</v>
      </c>
      <c r="H557" s="4" t="s">
        <v>125</v>
      </c>
      <c r="I557" s="4" t="s">
        <v>125</v>
      </c>
      <c r="J557" s="4" t="s">
        <v>1014</v>
      </c>
      <c r="K557" s="4" t="s">
        <v>116</v>
      </c>
      <c r="L557" s="4"/>
      <c r="M557" s="4"/>
      <c r="N557" s="4" t="s">
        <v>1438</v>
      </c>
      <c r="O557" s="3">
        <v>2024</v>
      </c>
      <c r="P557" s="5" t="s">
        <v>122</v>
      </c>
      <c r="Q557" s="4" t="s">
        <v>1619</v>
      </c>
      <c r="R557" s="4" t="s">
        <v>74</v>
      </c>
      <c r="S557" s="6"/>
      <c r="T557" s="4" t="s">
        <v>74</v>
      </c>
      <c r="U557" s="4" t="s">
        <v>74</v>
      </c>
      <c r="V557" s="7">
        <f t="shared" si="16"/>
        <v>8501611.5000000019</v>
      </c>
      <c r="W557" s="7"/>
      <c r="X557" s="8">
        <v>2024</v>
      </c>
      <c r="Y557" s="9" t="s">
        <v>145</v>
      </c>
      <c r="Z557" s="10">
        <v>45581</v>
      </c>
      <c r="AA557" s="9">
        <v>5642053.5499999998</v>
      </c>
      <c r="AB557" s="10">
        <v>45791</v>
      </c>
      <c r="AC557" s="9">
        <v>2859557.950000002</v>
      </c>
      <c r="AD557" s="10">
        <v>45898</v>
      </c>
      <c r="AE557" s="9"/>
      <c r="AF557" s="10"/>
      <c r="AG557" s="9"/>
      <c r="AH557" s="10"/>
      <c r="AI557" s="9"/>
      <c r="AJ557" s="10"/>
      <c r="AK557" s="9"/>
      <c r="AL557" s="10"/>
      <c r="AM557" s="9"/>
      <c r="AN557" s="10"/>
      <c r="AO557" s="9"/>
      <c r="AP557" s="10"/>
      <c r="AQ557" s="9"/>
      <c r="AR557" s="10"/>
      <c r="AS557" s="9"/>
      <c r="AT557" s="10"/>
      <c r="AU557" s="9"/>
      <c r="AV557" s="10"/>
      <c r="AW557" s="9"/>
      <c r="AX557" s="10"/>
      <c r="AY557" s="9"/>
      <c r="AZ557" s="10"/>
      <c r="BA557" s="9"/>
      <c r="BB557" s="10"/>
      <c r="BC557" s="4"/>
      <c r="BD557" s="10"/>
      <c r="BE557" s="4"/>
      <c r="BF557" s="10"/>
      <c r="BG557" s="4"/>
      <c r="BH557" s="10"/>
      <c r="BI557" s="4"/>
      <c r="BJ557" s="9">
        <v>3000461.76</v>
      </c>
      <c r="BK557" s="11">
        <f t="shared" si="17"/>
        <v>0.35292859006789468</v>
      </c>
      <c r="BL557" s="12" t="s">
        <v>2899</v>
      </c>
    </row>
    <row r="558" spans="1:64" ht="19.5" customHeight="1" x14ac:dyDescent="0.35">
      <c r="A558" s="3">
        <v>554</v>
      </c>
      <c r="B558" s="3" t="s">
        <v>63</v>
      </c>
      <c r="C558" s="3">
        <v>2625390</v>
      </c>
      <c r="D558" s="4" t="s">
        <v>1620</v>
      </c>
      <c r="E558" s="3" t="s">
        <v>1621</v>
      </c>
      <c r="F558" s="3" t="s">
        <v>66</v>
      </c>
      <c r="G558" s="4" t="s">
        <v>246</v>
      </c>
      <c r="H558" s="4" t="s">
        <v>687</v>
      </c>
      <c r="I558" s="4" t="s">
        <v>1622</v>
      </c>
      <c r="J558" s="4" t="s">
        <v>1623</v>
      </c>
      <c r="K558" s="4" t="s">
        <v>301</v>
      </c>
      <c r="L558" s="4">
        <v>779</v>
      </c>
      <c r="M558" s="4">
        <v>7778</v>
      </c>
      <c r="N558" s="4" t="s">
        <v>780</v>
      </c>
      <c r="O558" s="3">
        <v>2024</v>
      </c>
      <c r="P558" s="5" t="s">
        <v>122</v>
      </c>
      <c r="Q558" s="4" t="s">
        <v>601</v>
      </c>
      <c r="R558" s="4" t="s">
        <v>81</v>
      </c>
      <c r="S558" s="6">
        <v>324510.59999999998</v>
      </c>
      <c r="T558" s="4" t="s">
        <v>74</v>
      </c>
      <c r="U558" s="4" t="s">
        <v>74</v>
      </c>
      <c r="V558" s="7">
        <f t="shared" si="16"/>
        <v>15677336.859999999</v>
      </c>
      <c r="W558" s="7"/>
      <c r="X558" s="8">
        <v>2024</v>
      </c>
      <c r="Y558" s="9" t="s">
        <v>145</v>
      </c>
      <c r="Z558" s="10">
        <v>45590</v>
      </c>
      <c r="AA558" s="9">
        <v>13635436.17</v>
      </c>
      <c r="AB558" s="10">
        <v>45972</v>
      </c>
      <c r="AC558" s="9">
        <v>2041900.6899999995</v>
      </c>
      <c r="AD558" s="10"/>
      <c r="AE558" s="9"/>
      <c r="AF558" s="10"/>
      <c r="AG558" s="9"/>
      <c r="AH558" s="10"/>
      <c r="AI558" s="9"/>
      <c r="AJ558" s="10"/>
      <c r="AK558" s="9"/>
      <c r="AL558" s="10"/>
      <c r="AM558" s="9"/>
      <c r="AN558" s="10"/>
      <c r="AO558" s="9"/>
      <c r="AP558" s="10"/>
      <c r="AQ558" s="9"/>
      <c r="AR558" s="10"/>
      <c r="AS558" s="9"/>
      <c r="AT558" s="10"/>
      <c r="AU558" s="9"/>
      <c r="AV558" s="10"/>
      <c r="AW558" s="9"/>
      <c r="AX558" s="10"/>
      <c r="AY558" s="9"/>
      <c r="AZ558" s="10"/>
      <c r="BA558" s="9"/>
      <c r="BB558" s="10"/>
      <c r="BC558" s="4"/>
      <c r="BD558" s="10"/>
      <c r="BE558" s="4"/>
      <c r="BF558" s="10"/>
      <c r="BG558" s="4"/>
      <c r="BH558" s="10"/>
      <c r="BI558" s="4"/>
      <c r="BJ558" s="9">
        <v>0</v>
      </c>
      <c r="BK558" s="11">
        <f t="shared" si="17"/>
        <v>0</v>
      </c>
      <c r="BL558" s="12" t="s">
        <v>2899</v>
      </c>
    </row>
    <row r="559" spans="1:64" ht="19.5" customHeight="1" x14ac:dyDescent="0.35">
      <c r="A559" s="3">
        <v>555</v>
      </c>
      <c r="B559" s="3" t="s">
        <v>63</v>
      </c>
      <c r="C559" s="3">
        <v>2643557</v>
      </c>
      <c r="D559" s="4" t="s">
        <v>1624</v>
      </c>
      <c r="E559" s="3" t="s">
        <v>1625</v>
      </c>
      <c r="F559" s="3" t="s">
        <v>66</v>
      </c>
      <c r="G559" s="4" t="s">
        <v>78</v>
      </c>
      <c r="H559" s="4" t="s">
        <v>1626</v>
      </c>
      <c r="I559" s="4" t="s">
        <v>1627</v>
      </c>
      <c r="J559" s="4" t="s">
        <v>1628</v>
      </c>
      <c r="K559" s="4" t="s">
        <v>70</v>
      </c>
      <c r="L559" s="4">
        <v>2000</v>
      </c>
      <c r="M559" s="4">
        <v>20000</v>
      </c>
      <c r="N559" s="4" t="s">
        <v>780</v>
      </c>
      <c r="O559" s="3">
        <v>2024</v>
      </c>
      <c r="P559" s="5" t="s">
        <v>122</v>
      </c>
      <c r="Q559" s="4" t="s">
        <v>1629</v>
      </c>
      <c r="R559" s="4" t="s">
        <v>81</v>
      </c>
      <c r="S559" s="6">
        <v>120000</v>
      </c>
      <c r="T559" s="4" t="s">
        <v>74</v>
      </c>
      <c r="U559" s="4" t="s">
        <v>74</v>
      </c>
      <c r="V559" s="7">
        <f t="shared" si="16"/>
        <v>7235409.6900000004</v>
      </c>
      <c r="W559" s="7"/>
      <c r="X559" s="8">
        <v>2024</v>
      </c>
      <c r="Y559" s="9" t="s">
        <v>145</v>
      </c>
      <c r="Z559" s="10">
        <v>45579</v>
      </c>
      <c r="AA559" s="9">
        <v>4830077.29</v>
      </c>
      <c r="AB559" s="10">
        <v>45674</v>
      </c>
      <c r="AC559" s="9">
        <v>2405332.4000000004</v>
      </c>
      <c r="AD559" s="10"/>
      <c r="AE559" s="9"/>
      <c r="AF559" s="10"/>
      <c r="AG559" s="9"/>
      <c r="AH559" s="10"/>
      <c r="AI559" s="9"/>
      <c r="AJ559" s="10"/>
      <c r="AK559" s="9"/>
      <c r="AL559" s="10"/>
      <c r="AM559" s="9"/>
      <c r="AN559" s="10"/>
      <c r="AO559" s="9"/>
      <c r="AP559" s="10"/>
      <c r="AQ559" s="9"/>
      <c r="AR559" s="10"/>
      <c r="AS559" s="9"/>
      <c r="AT559" s="10"/>
      <c r="AU559" s="9"/>
      <c r="AV559" s="10"/>
      <c r="AW559" s="9"/>
      <c r="AX559" s="10"/>
      <c r="AY559" s="9"/>
      <c r="AZ559" s="10"/>
      <c r="BA559" s="9"/>
      <c r="BB559" s="10"/>
      <c r="BC559" s="4"/>
      <c r="BD559" s="10"/>
      <c r="BE559" s="4"/>
      <c r="BF559" s="10"/>
      <c r="BG559" s="4"/>
      <c r="BH559" s="10"/>
      <c r="BI559" s="4"/>
      <c r="BJ559" s="9">
        <v>6898136.0399999991</v>
      </c>
      <c r="BK559" s="11">
        <f t="shared" si="17"/>
        <v>0.9533856872726717</v>
      </c>
      <c r="BL559" s="12" t="s">
        <v>2899</v>
      </c>
    </row>
    <row r="560" spans="1:64" ht="19.5" customHeight="1" x14ac:dyDescent="0.35">
      <c r="A560" s="3">
        <v>556</v>
      </c>
      <c r="B560" s="3" t="s">
        <v>63</v>
      </c>
      <c r="C560" s="3">
        <v>2569636</v>
      </c>
      <c r="D560" s="4" t="s">
        <v>1630</v>
      </c>
      <c r="E560" s="3" t="s">
        <v>339</v>
      </c>
      <c r="F560" s="3" t="s">
        <v>132</v>
      </c>
      <c r="G560" s="4" t="s">
        <v>198</v>
      </c>
      <c r="H560" s="4" t="s">
        <v>199</v>
      </c>
      <c r="I560" s="4" t="s">
        <v>1631</v>
      </c>
      <c r="J560" s="4" t="s">
        <v>340</v>
      </c>
      <c r="K560" s="4" t="s">
        <v>116</v>
      </c>
      <c r="L560" s="4">
        <v>126</v>
      </c>
      <c r="M560" s="4">
        <v>1142</v>
      </c>
      <c r="N560" s="4" t="s">
        <v>780</v>
      </c>
      <c r="O560" s="3">
        <v>2024</v>
      </c>
      <c r="P560" s="5" t="s">
        <v>122</v>
      </c>
      <c r="Q560" s="4" t="s">
        <v>1632</v>
      </c>
      <c r="R560" s="4" t="s">
        <v>81</v>
      </c>
      <c r="S560" s="6">
        <v>283936.2</v>
      </c>
      <c r="T560" s="4" t="s">
        <v>74</v>
      </c>
      <c r="U560" s="4" t="s">
        <v>74</v>
      </c>
      <c r="V560" s="7">
        <f t="shared" si="16"/>
        <v>6111323.3399999999</v>
      </c>
      <c r="W560" s="7"/>
      <c r="X560" s="8">
        <v>2024</v>
      </c>
      <c r="Y560" s="9" t="s">
        <v>145</v>
      </c>
      <c r="Z560" s="10">
        <v>45587</v>
      </c>
      <c r="AA560" s="9">
        <v>5383595.3200000003</v>
      </c>
      <c r="AB560" s="10">
        <v>45791</v>
      </c>
      <c r="AC560" s="9">
        <v>727728.01999999955</v>
      </c>
      <c r="AD560" s="10"/>
      <c r="AE560" s="9"/>
      <c r="AF560" s="10"/>
      <c r="AG560" s="9"/>
      <c r="AH560" s="10"/>
      <c r="AI560" s="9"/>
      <c r="AJ560" s="10"/>
      <c r="AK560" s="9"/>
      <c r="AL560" s="10"/>
      <c r="AM560" s="9"/>
      <c r="AN560" s="10"/>
      <c r="AO560" s="9"/>
      <c r="AP560" s="10"/>
      <c r="AQ560" s="9"/>
      <c r="AR560" s="10"/>
      <c r="AS560" s="9"/>
      <c r="AT560" s="10"/>
      <c r="AU560" s="9"/>
      <c r="AV560" s="10"/>
      <c r="AW560" s="9"/>
      <c r="AX560" s="10"/>
      <c r="AY560" s="9"/>
      <c r="AZ560" s="10"/>
      <c r="BA560" s="9"/>
      <c r="BB560" s="10"/>
      <c r="BC560" s="4"/>
      <c r="BD560" s="10"/>
      <c r="BE560" s="4"/>
      <c r="BF560" s="10"/>
      <c r="BG560" s="4"/>
      <c r="BH560" s="10"/>
      <c r="BI560" s="4"/>
      <c r="BJ560" s="9">
        <v>4991041.08</v>
      </c>
      <c r="BK560" s="11">
        <f t="shared" si="17"/>
        <v>0.81668745087213801</v>
      </c>
      <c r="BL560" s="12" t="s">
        <v>2900</v>
      </c>
    </row>
    <row r="561" spans="1:64" ht="19.5" customHeight="1" x14ac:dyDescent="0.35">
      <c r="A561" s="3">
        <v>557</v>
      </c>
      <c r="B561" s="3" t="s">
        <v>63</v>
      </c>
      <c r="C561" s="3">
        <v>2564559</v>
      </c>
      <c r="D561" s="4" t="s">
        <v>1633</v>
      </c>
      <c r="E561" s="3" t="s">
        <v>1634</v>
      </c>
      <c r="F561" s="3" t="s">
        <v>66</v>
      </c>
      <c r="G561" s="4" t="s">
        <v>125</v>
      </c>
      <c r="H561" s="4" t="s">
        <v>125</v>
      </c>
      <c r="I561" s="4" t="s">
        <v>1635</v>
      </c>
      <c r="J561" s="4" t="s">
        <v>1636</v>
      </c>
      <c r="K561" s="4" t="s">
        <v>116</v>
      </c>
      <c r="L561" s="4">
        <v>1141</v>
      </c>
      <c r="M561" s="4">
        <v>8262</v>
      </c>
      <c r="N561" s="4" t="s">
        <v>780</v>
      </c>
      <c r="O561" s="3">
        <v>2024</v>
      </c>
      <c r="P561" s="5" t="s">
        <v>122</v>
      </c>
      <c r="Q561" s="4" t="s">
        <v>1637</v>
      </c>
      <c r="R561" s="4" t="s">
        <v>81</v>
      </c>
      <c r="S561" s="6">
        <v>1827209.95</v>
      </c>
      <c r="T561" s="4" t="s">
        <v>74</v>
      </c>
      <c r="U561" s="4" t="s">
        <v>74</v>
      </c>
      <c r="V561" s="7">
        <f t="shared" si="16"/>
        <v>54073790.950000003</v>
      </c>
      <c r="W561" s="7"/>
      <c r="X561" s="8">
        <v>2024</v>
      </c>
      <c r="Y561" s="9" t="s">
        <v>145</v>
      </c>
      <c r="Z561" s="10">
        <v>45579</v>
      </c>
      <c r="AA561" s="9">
        <v>38636525.549999997</v>
      </c>
      <c r="AB561" s="10">
        <v>45919</v>
      </c>
      <c r="AC561" s="9">
        <v>15437265.400000006</v>
      </c>
      <c r="AD561" s="10"/>
      <c r="AE561" s="9"/>
      <c r="AF561" s="10"/>
      <c r="AG561" s="9"/>
      <c r="AH561" s="10"/>
      <c r="AI561" s="9"/>
      <c r="AJ561" s="10"/>
      <c r="AK561" s="9"/>
      <c r="AL561" s="10"/>
      <c r="AM561" s="9"/>
      <c r="AN561" s="10"/>
      <c r="AO561" s="9"/>
      <c r="AP561" s="10"/>
      <c r="AQ561" s="9"/>
      <c r="AR561" s="10"/>
      <c r="AS561" s="9"/>
      <c r="AT561" s="10"/>
      <c r="AU561" s="9"/>
      <c r="AV561" s="10"/>
      <c r="AW561" s="9"/>
      <c r="AX561" s="10"/>
      <c r="AY561" s="9"/>
      <c r="AZ561" s="10"/>
      <c r="BA561" s="9"/>
      <c r="BB561" s="10"/>
      <c r="BC561" s="4"/>
      <c r="BD561" s="10"/>
      <c r="BE561" s="4"/>
      <c r="BF561" s="10"/>
      <c r="BG561" s="4"/>
      <c r="BH561" s="10"/>
      <c r="BI561" s="4"/>
      <c r="BJ561" s="9">
        <v>8858423.1799999997</v>
      </c>
      <c r="BK561" s="11">
        <f t="shared" si="17"/>
        <v>0.16382101244188796</v>
      </c>
      <c r="BL561" s="12" t="s">
        <v>2899</v>
      </c>
    </row>
    <row r="562" spans="1:64" ht="19.5" customHeight="1" x14ac:dyDescent="0.35">
      <c r="A562" s="3">
        <v>558</v>
      </c>
      <c r="B562" s="3" t="s">
        <v>63</v>
      </c>
      <c r="C562" s="3">
        <v>2620854</v>
      </c>
      <c r="D562" s="4" t="s">
        <v>1638</v>
      </c>
      <c r="E562" s="3" t="s">
        <v>743</v>
      </c>
      <c r="F562" s="3" t="s">
        <v>66</v>
      </c>
      <c r="G562" s="4" t="s">
        <v>335</v>
      </c>
      <c r="H562" s="4" t="s">
        <v>547</v>
      </c>
      <c r="I562" s="4" t="s">
        <v>547</v>
      </c>
      <c r="J562" s="4" t="s">
        <v>744</v>
      </c>
      <c r="K562" s="4" t="s">
        <v>190</v>
      </c>
      <c r="L562" s="4">
        <v>142089</v>
      </c>
      <c r="M562" s="4">
        <v>1359229</v>
      </c>
      <c r="N562" s="4" t="s">
        <v>780</v>
      </c>
      <c r="O562" s="3">
        <v>2024</v>
      </c>
      <c r="P562" s="5" t="s">
        <v>72</v>
      </c>
      <c r="Q562" s="4" t="s">
        <v>1639</v>
      </c>
      <c r="R562" s="4" t="s">
        <v>81</v>
      </c>
      <c r="S562" s="6">
        <v>40500</v>
      </c>
      <c r="T562" s="4" t="s">
        <v>74</v>
      </c>
      <c r="U562" s="4" t="s">
        <v>74</v>
      </c>
      <c r="V562" s="7">
        <f t="shared" si="16"/>
        <v>8337382.7400000002</v>
      </c>
      <c r="W562" s="7"/>
      <c r="X562" s="8">
        <v>2024</v>
      </c>
      <c r="Y562" s="9" t="s">
        <v>145</v>
      </c>
      <c r="Z562" s="10">
        <v>45575</v>
      </c>
      <c r="AA562" s="9">
        <v>8392556.3200000003</v>
      </c>
      <c r="AB562" s="10">
        <v>45721</v>
      </c>
      <c r="AC562" s="9"/>
      <c r="AD562" s="10">
        <v>45939</v>
      </c>
      <c r="AE562" s="9">
        <v>-55173.580000000075</v>
      </c>
      <c r="AF562" s="10"/>
      <c r="AG562" s="9"/>
      <c r="AH562" s="10"/>
      <c r="AI562" s="9"/>
      <c r="AJ562" s="10"/>
      <c r="AK562" s="9"/>
      <c r="AL562" s="10"/>
      <c r="AM562" s="9"/>
      <c r="AN562" s="10"/>
      <c r="AO562" s="9"/>
      <c r="AP562" s="10"/>
      <c r="AQ562" s="9"/>
      <c r="AR562" s="10"/>
      <c r="AS562" s="9"/>
      <c r="AT562" s="10"/>
      <c r="AU562" s="9"/>
      <c r="AV562" s="10"/>
      <c r="AW562" s="9"/>
      <c r="AX562" s="10"/>
      <c r="AY562" s="9"/>
      <c r="AZ562" s="10"/>
      <c r="BA562" s="9"/>
      <c r="BB562" s="10"/>
      <c r="BC562" s="4"/>
      <c r="BD562" s="10"/>
      <c r="BE562" s="4"/>
      <c r="BF562" s="10"/>
      <c r="BG562" s="4"/>
      <c r="BH562" s="10"/>
      <c r="BI562" s="4"/>
      <c r="BJ562" s="9">
        <v>8337382.7400000002</v>
      </c>
      <c r="BK562" s="11">
        <f t="shared" si="17"/>
        <v>1</v>
      </c>
      <c r="BL562" s="12" t="s">
        <v>72</v>
      </c>
    </row>
    <row r="563" spans="1:64" ht="19.5" customHeight="1" x14ac:dyDescent="0.35">
      <c r="A563" s="3">
        <v>559</v>
      </c>
      <c r="B563" s="3" t="s">
        <v>63</v>
      </c>
      <c r="C563" s="3">
        <v>2607488</v>
      </c>
      <c r="D563" s="4" t="s">
        <v>1640</v>
      </c>
      <c r="E563" s="3" t="s">
        <v>1641</v>
      </c>
      <c r="F563" s="3" t="s">
        <v>66</v>
      </c>
      <c r="G563" s="4" t="s">
        <v>78</v>
      </c>
      <c r="H563" s="4" t="s">
        <v>1642</v>
      </c>
      <c r="I563" s="4" t="s">
        <v>1643</v>
      </c>
      <c r="J563" s="4" t="s">
        <v>1644</v>
      </c>
      <c r="K563" s="4" t="s">
        <v>301</v>
      </c>
      <c r="L563" s="4">
        <v>37284</v>
      </c>
      <c r="M563" s="4">
        <v>391756</v>
      </c>
      <c r="N563" s="4" t="s">
        <v>780</v>
      </c>
      <c r="O563" s="3">
        <v>2024</v>
      </c>
      <c r="P563" s="5" t="s">
        <v>122</v>
      </c>
      <c r="Q563" s="4" t="s">
        <v>1349</v>
      </c>
      <c r="R563" s="4" t="s">
        <v>81</v>
      </c>
      <c r="S563" s="6">
        <v>126915.61</v>
      </c>
      <c r="T563" s="4" t="s">
        <v>74</v>
      </c>
      <c r="U563" s="4" t="s">
        <v>74</v>
      </c>
      <c r="V563" s="7">
        <f t="shared" si="16"/>
        <v>7043816.3700000001</v>
      </c>
      <c r="W563" s="7"/>
      <c r="X563" s="8">
        <v>2024</v>
      </c>
      <c r="Y563" s="9" t="s">
        <v>145</v>
      </c>
      <c r="Z563" s="10">
        <v>45580</v>
      </c>
      <c r="AA563" s="9">
        <v>7043816.3700000001</v>
      </c>
      <c r="AB563" s="10"/>
      <c r="AC563" s="9"/>
      <c r="AD563" s="10"/>
      <c r="AE563" s="9"/>
      <c r="AF563" s="10"/>
      <c r="AG563" s="9"/>
      <c r="AH563" s="10"/>
      <c r="AI563" s="9"/>
      <c r="AJ563" s="10"/>
      <c r="AK563" s="9"/>
      <c r="AL563" s="10"/>
      <c r="AM563" s="9"/>
      <c r="AN563" s="10"/>
      <c r="AO563" s="9"/>
      <c r="AP563" s="10"/>
      <c r="AQ563" s="9"/>
      <c r="AR563" s="10"/>
      <c r="AS563" s="9"/>
      <c r="AT563" s="10"/>
      <c r="AU563" s="9"/>
      <c r="AV563" s="10"/>
      <c r="AW563" s="9"/>
      <c r="AX563" s="10"/>
      <c r="AY563" s="9"/>
      <c r="AZ563" s="10"/>
      <c r="BA563" s="9"/>
      <c r="BB563" s="10"/>
      <c r="BC563" s="4"/>
      <c r="BD563" s="10"/>
      <c r="BE563" s="4"/>
      <c r="BF563" s="10"/>
      <c r="BG563" s="4"/>
      <c r="BH563" s="10"/>
      <c r="BI563" s="4"/>
      <c r="BJ563" s="9">
        <v>5898087.8700000001</v>
      </c>
      <c r="BK563" s="11">
        <f t="shared" si="17"/>
        <v>0.83734265065743052</v>
      </c>
      <c r="BL563" s="12" t="s">
        <v>2899</v>
      </c>
    </row>
    <row r="564" spans="1:64" ht="19.5" customHeight="1" x14ac:dyDescent="0.35">
      <c r="A564" s="3">
        <v>560</v>
      </c>
      <c r="B564" s="3" t="s">
        <v>63</v>
      </c>
      <c r="C564" s="3">
        <v>2649700</v>
      </c>
      <c r="D564" s="4" t="s">
        <v>1645</v>
      </c>
      <c r="E564" s="3" t="s">
        <v>1646</v>
      </c>
      <c r="F564" s="3" t="s">
        <v>66</v>
      </c>
      <c r="G564" s="4" t="s">
        <v>125</v>
      </c>
      <c r="H564" s="4" t="s">
        <v>125</v>
      </c>
      <c r="I564" s="4" t="s">
        <v>1647</v>
      </c>
      <c r="J564" s="4" t="s">
        <v>1648</v>
      </c>
      <c r="K564" s="4" t="s">
        <v>108</v>
      </c>
      <c r="L564" s="4">
        <v>77015</v>
      </c>
      <c r="M564" s="4">
        <v>369003</v>
      </c>
      <c r="N564" s="4" t="s">
        <v>780</v>
      </c>
      <c r="O564" s="3">
        <v>2024</v>
      </c>
      <c r="P564" s="5" t="s">
        <v>122</v>
      </c>
      <c r="Q564" s="4" t="s">
        <v>1964</v>
      </c>
      <c r="R564" s="4" t="s">
        <v>81</v>
      </c>
      <c r="S564" s="6">
        <v>589449.77</v>
      </c>
      <c r="T564" s="4" t="s">
        <v>74</v>
      </c>
      <c r="U564" s="4" t="s">
        <v>74</v>
      </c>
      <c r="V564" s="7">
        <f t="shared" si="16"/>
        <v>25063606.190000001</v>
      </c>
      <c r="W564" s="7"/>
      <c r="X564" s="8">
        <v>2024</v>
      </c>
      <c r="Y564" s="9" t="s">
        <v>82</v>
      </c>
      <c r="Z564" s="10">
        <v>45604</v>
      </c>
      <c r="AA564" s="9">
        <v>21646454.199999999</v>
      </c>
      <c r="AB564" s="10">
        <v>45796</v>
      </c>
      <c r="AC564" s="9">
        <v>3523281.8599999994</v>
      </c>
      <c r="AD564" s="10">
        <v>45838</v>
      </c>
      <c r="AE564" s="9"/>
      <c r="AF564" s="10">
        <v>45959</v>
      </c>
      <c r="AG564" s="9">
        <v>-106129.86999999732</v>
      </c>
      <c r="AH564" s="10">
        <v>46013</v>
      </c>
      <c r="AI564" s="9"/>
      <c r="AJ564" s="10"/>
      <c r="AK564" s="9"/>
      <c r="AL564" s="10"/>
      <c r="AM564" s="9"/>
      <c r="AN564" s="10"/>
      <c r="AO564" s="9"/>
      <c r="AP564" s="10"/>
      <c r="AQ564" s="9"/>
      <c r="AR564" s="10"/>
      <c r="AS564" s="9"/>
      <c r="AT564" s="10"/>
      <c r="AU564" s="9"/>
      <c r="AV564" s="10"/>
      <c r="AW564" s="9"/>
      <c r="AX564" s="10"/>
      <c r="AY564" s="9"/>
      <c r="AZ564" s="10"/>
      <c r="BA564" s="9"/>
      <c r="BB564" s="10"/>
      <c r="BC564" s="4"/>
      <c r="BD564" s="10"/>
      <c r="BE564" s="4"/>
      <c r="BF564" s="10"/>
      <c r="BG564" s="4"/>
      <c r="BH564" s="10"/>
      <c r="BI564" s="4"/>
      <c r="BJ564" s="9">
        <v>13182934.130000001</v>
      </c>
      <c r="BK564" s="11">
        <f t="shared" si="17"/>
        <v>0.52597914402516388</v>
      </c>
      <c r="BL564" s="12" t="s">
        <v>2899</v>
      </c>
    </row>
    <row r="565" spans="1:64" ht="19.5" customHeight="1" x14ac:dyDescent="0.35">
      <c r="A565" s="3">
        <v>561</v>
      </c>
      <c r="B565" s="3" t="s">
        <v>63</v>
      </c>
      <c r="C565" s="3">
        <v>2446658</v>
      </c>
      <c r="D565" s="4" t="s">
        <v>1218</v>
      </c>
      <c r="E565" s="3" t="s">
        <v>976</v>
      </c>
      <c r="F565" s="3" t="s">
        <v>66</v>
      </c>
      <c r="G565" s="4" t="s">
        <v>180</v>
      </c>
      <c r="H565" s="4" t="s">
        <v>410</v>
      </c>
      <c r="I565" s="4" t="s">
        <v>977</v>
      </c>
      <c r="J565" s="4" t="s">
        <v>978</v>
      </c>
      <c r="K565" s="4" t="s">
        <v>134</v>
      </c>
      <c r="L565" s="4">
        <v>25</v>
      </c>
      <c r="M565" s="4">
        <v>475</v>
      </c>
      <c r="N565" s="4" t="s">
        <v>780</v>
      </c>
      <c r="O565" s="3">
        <v>2021</v>
      </c>
      <c r="P565" s="5" t="s">
        <v>72</v>
      </c>
      <c r="Q565" s="4" t="s">
        <v>270</v>
      </c>
      <c r="R565" s="4" t="s">
        <v>74</v>
      </c>
      <c r="S565" s="6"/>
      <c r="T565" s="4" t="s">
        <v>74</v>
      </c>
      <c r="U565" s="4" t="s">
        <v>74</v>
      </c>
      <c r="V565" s="7">
        <f t="shared" si="16"/>
        <v>1669103.76</v>
      </c>
      <c r="W565" s="7"/>
      <c r="X565" s="8">
        <v>2022</v>
      </c>
      <c r="Y565" s="9" t="s">
        <v>171</v>
      </c>
      <c r="Z565" s="10">
        <v>44596</v>
      </c>
      <c r="AA565" s="9">
        <v>1508527.0900000003</v>
      </c>
      <c r="AB565" s="10">
        <v>45714</v>
      </c>
      <c r="AC565" s="9">
        <v>160576.66999999969</v>
      </c>
      <c r="AD565" s="10"/>
      <c r="AE565" s="9"/>
      <c r="AF565" s="10"/>
      <c r="AG565" s="9"/>
      <c r="AH565" s="10"/>
      <c r="AI565" s="9"/>
      <c r="AJ565" s="10"/>
      <c r="AK565" s="9"/>
      <c r="AL565" s="10"/>
      <c r="AM565" s="9"/>
      <c r="AN565" s="10"/>
      <c r="AO565" s="9"/>
      <c r="AP565" s="10"/>
      <c r="AQ565" s="9"/>
      <c r="AR565" s="10"/>
      <c r="AS565" s="9"/>
      <c r="AT565" s="10"/>
      <c r="AU565" s="9"/>
      <c r="AV565" s="10"/>
      <c r="AW565" s="9"/>
      <c r="AX565" s="10"/>
      <c r="AY565" s="9"/>
      <c r="AZ565" s="10"/>
      <c r="BA565" s="9"/>
      <c r="BB565" s="10"/>
      <c r="BC565" s="4"/>
      <c r="BD565" s="10"/>
      <c r="BE565" s="4"/>
      <c r="BF565" s="10"/>
      <c r="BG565" s="4"/>
      <c r="BH565" s="10"/>
      <c r="BI565" s="4"/>
      <c r="BJ565" s="9">
        <v>1669103.76</v>
      </c>
      <c r="BK565" s="11">
        <f t="shared" si="17"/>
        <v>1</v>
      </c>
      <c r="BL565" s="12" t="s">
        <v>72</v>
      </c>
    </row>
    <row r="566" spans="1:64" ht="19.5" customHeight="1" x14ac:dyDescent="0.35">
      <c r="A566" s="3">
        <v>562</v>
      </c>
      <c r="B566" s="3" t="s">
        <v>63</v>
      </c>
      <c r="C566" s="3">
        <v>2549898</v>
      </c>
      <c r="D566" s="4" t="s">
        <v>1653</v>
      </c>
      <c r="E566" s="3" t="s">
        <v>1110</v>
      </c>
      <c r="F566" s="3" t="s">
        <v>66</v>
      </c>
      <c r="G566" s="4" t="s">
        <v>78</v>
      </c>
      <c r="H566" s="4" t="s">
        <v>1111</v>
      </c>
      <c r="I566" s="4" t="s">
        <v>1112</v>
      </c>
      <c r="J566" s="4" t="s">
        <v>1113</v>
      </c>
      <c r="K566" s="4" t="s">
        <v>116</v>
      </c>
      <c r="L566" s="4">
        <v>179</v>
      </c>
      <c r="M566" s="4">
        <v>1679</v>
      </c>
      <c r="N566" s="4" t="s">
        <v>780</v>
      </c>
      <c r="O566" s="3">
        <v>2024</v>
      </c>
      <c r="P566" s="5" t="s">
        <v>122</v>
      </c>
      <c r="Q566" s="4" t="s">
        <v>1114</v>
      </c>
      <c r="R566" s="4" t="s">
        <v>81</v>
      </c>
      <c r="S566" s="6">
        <v>35000</v>
      </c>
      <c r="T566" s="4" t="s">
        <v>74</v>
      </c>
      <c r="U566" s="4" t="s">
        <v>74</v>
      </c>
      <c r="V566" s="7">
        <f t="shared" si="16"/>
        <v>6808546.1200000001</v>
      </c>
      <c r="W566" s="7"/>
      <c r="X566" s="8">
        <v>2024</v>
      </c>
      <c r="Y566" s="9" t="s">
        <v>145</v>
      </c>
      <c r="Z566" s="10">
        <v>45595</v>
      </c>
      <c r="AA566" s="9">
        <v>6808546.1200000001</v>
      </c>
      <c r="AB566" s="10"/>
      <c r="AC566" s="9"/>
      <c r="AD566" s="10"/>
      <c r="AE566" s="9"/>
      <c r="AF566" s="10"/>
      <c r="AG566" s="9"/>
      <c r="AH566" s="10"/>
      <c r="AI566" s="9"/>
      <c r="AJ566" s="10"/>
      <c r="AK566" s="9"/>
      <c r="AL566" s="10"/>
      <c r="AM566" s="9"/>
      <c r="AN566" s="10"/>
      <c r="AO566" s="9"/>
      <c r="AP566" s="10"/>
      <c r="AQ566" s="9"/>
      <c r="AR566" s="10"/>
      <c r="AS566" s="9"/>
      <c r="AT566" s="10"/>
      <c r="AU566" s="9"/>
      <c r="AV566" s="10"/>
      <c r="AW566" s="9"/>
      <c r="AX566" s="10"/>
      <c r="AY566" s="9"/>
      <c r="AZ566" s="10"/>
      <c r="BA566" s="9"/>
      <c r="BB566" s="10"/>
      <c r="BC566" s="4"/>
      <c r="BD566" s="10"/>
      <c r="BE566" s="4"/>
      <c r="BF566" s="10"/>
      <c r="BG566" s="4"/>
      <c r="BH566" s="10"/>
      <c r="BI566" s="4"/>
      <c r="BJ566" s="9">
        <v>0</v>
      </c>
      <c r="BK566" s="11">
        <f t="shared" si="17"/>
        <v>0</v>
      </c>
      <c r="BL566" s="12" t="s">
        <v>870</v>
      </c>
    </row>
    <row r="567" spans="1:64" ht="19.5" customHeight="1" x14ac:dyDescent="0.35">
      <c r="A567" s="3">
        <v>563</v>
      </c>
      <c r="B567" s="3" t="s">
        <v>63</v>
      </c>
      <c r="C567" s="3">
        <v>2549712</v>
      </c>
      <c r="D567" s="4" t="s">
        <v>1654</v>
      </c>
      <c r="E567" s="3" t="s">
        <v>1110</v>
      </c>
      <c r="F567" s="3" t="s">
        <v>66</v>
      </c>
      <c r="G567" s="4" t="s">
        <v>78</v>
      </c>
      <c r="H567" s="4" t="s">
        <v>1111</v>
      </c>
      <c r="I567" s="4" t="s">
        <v>1112</v>
      </c>
      <c r="J567" s="4" t="s">
        <v>1113</v>
      </c>
      <c r="K567" s="4" t="s">
        <v>116</v>
      </c>
      <c r="L567" s="4">
        <v>420</v>
      </c>
      <c r="M567" s="4">
        <v>4033</v>
      </c>
      <c r="N567" s="4" t="s">
        <v>780</v>
      </c>
      <c r="O567" s="3">
        <v>2024</v>
      </c>
      <c r="P567" s="5" t="s">
        <v>122</v>
      </c>
      <c r="Q567" s="4" t="s">
        <v>1114</v>
      </c>
      <c r="R567" s="4" t="s">
        <v>81</v>
      </c>
      <c r="S567" s="6">
        <v>35000</v>
      </c>
      <c r="T567" s="4" t="s">
        <v>74</v>
      </c>
      <c r="U567" s="4" t="s">
        <v>74</v>
      </c>
      <c r="V567" s="7">
        <f t="shared" si="16"/>
        <v>4913247.3499999996</v>
      </c>
      <c r="W567" s="7"/>
      <c r="X567" s="8">
        <v>2024</v>
      </c>
      <c r="Y567" s="9" t="s">
        <v>145</v>
      </c>
      <c r="Z567" s="10">
        <v>45595</v>
      </c>
      <c r="AA567" s="9">
        <v>4913247.3499999996</v>
      </c>
      <c r="AB567" s="10"/>
      <c r="AC567" s="9"/>
      <c r="AD567" s="10"/>
      <c r="AE567" s="9"/>
      <c r="AF567" s="10"/>
      <c r="AG567" s="9"/>
      <c r="AH567" s="10"/>
      <c r="AI567" s="9"/>
      <c r="AJ567" s="10"/>
      <c r="AK567" s="9"/>
      <c r="AL567" s="10"/>
      <c r="AM567" s="9"/>
      <c r="AN567" s="10"/>
      <c r="AO567" s="9"/>
      <c r="AP567" s="10"/>
      <c r="AQ567" s="9"/>
      <c r="AR567" s="10"/>
      <c r="AS567" s="9"/>
      <c r="AT567" s="10"/>
      <c r="AU567" s="9"/>
      <c r="AV567" s="10"/>
      <c r="AW567" s="9"/>
      <c r="AX567" s="10"/>
      <c r="AY567" s="9"/>
      <c r="AZ567" s="10"/>
      <c r="BA567" s="9"/>
      <c r="BB567" s="10"/>
      <c r="BC567" s="4"/>
      <c r="BD567" s="10"/>
      <c r="BE567" s="4"/>
      <c r="BF567" s="10"/>
      <c r="BG567" s="4"/>
      <c r="BH567" s="10"/>
      <c r="BI567" s="4"/>
      <c r="BJ567" s="9">
        <v>0</v>
      </c>
      <c r="BK567" s="11">
        <f t="shared" si="17"/>
        <v>0</v>
      </c>
      <c r="BL567" s="12" t="s">
        <v>2899</v>
      </c>
    </row>
    <row r="568" spans="1:64" ht="19.5" customHeight="1" x14ac:dyDescent="0.35">
      <c r="A568" s="3">
        <v>564</v>
      </c>
      <c r="B568" s="3" t="s">
        <v>63</v>
      </c>
      <c r="C568" s="3">
        <v>2613650</v>
      </c>
      <c r="D568" s="4" t="s">
        <v>1655</v>
      </c>
      <c r="E568" s="3" t="s">
        <v>1656</v>
      </c>
      <c r="F568" s="3" t="s">
        <v>66</v>
      </c>
      <c r="G568" s="4" t="s">
        <v>78</v>
      </c>
      <c r="H568" s="4" t="s">
        <v>1356</v>
      </c>
      <c r="I568" s="4" t="s">
        <v>1657</v>
      </c>
      <c r="J568" s="4" t="s">
        <v>1658</v>
      </c>
      <c r="K568" s="4" t="s">
        <v>876</v>
      </c>
      <c r="L568" s="4">
        <v>402</v>
      </c>
      <c r="M568" s="4">
        <v>402</v>
      </c>
      <c r="N568" s="4" t="s">
        <v>780</v>
      </c>
      <c r="O568" s="3">
        <v>2024</v>
      </c>
      <c r="P568" s="5" t="s">
        <v>122</v>
      </c>
      <c r="Q568" s="4" t="s">
        <v>1659</v>
      </c>
      <c r="R568" s="4" t="s">
        <v>74</v>
      </c>
      <c r="S568" s="6"/>
      <c r="T568" s="4" t="s">
        <v>74</v>
      </c>
      <c r="U568" s="4" t="s">
        <v>74</v>
      </c>
      <c r="V568" s="7">
        <f t="shared" si="16"/>
        <v>2811672.56</v>
      </c>
      <c r="W568" s="7"/>
      <c r="X568" s="8">
        <v>2024</v>
      </c>
      <c r="Y568" s="9" t="s">
        <v>145</v>
      </c>
      <c r="Z568" s="10">
        <v>45586</v>
      </c>
      <c r="AA568" s="9">
        <v>2811672.5600000005</v>
      </c>
      <c r="AB568" s="10">
        <v>45600</v>
      </c>
      <c r="AC568" s="9">
        <v>39599.999999999534</v>
      </c>
      <c r="AD568" s="10">
        <v>45621</v>
      </c>
      <c r="AE568" s="9">
        <v>-39600</v>
      </c>
      <c r="AF568" s="10">
        <v>45698</v>
      </c>
      <c r="AG568" s="9"/>
      <c r="AH568" s="10">
        <v>45777</v>
      </c>
      <c r="AI568" s="9"/>
      <c r="AJ568" s="10"/>
      <c r="AK568" s="9"/>
      <c r="AL568" s="10"/>
      <c r="AM568" s="9"/>
      <c r="AN568" s="10"/>
      <c r="AO568" s="9"/>
      <c r="AP568" s="10"/>
      <c r="AQ568" s="9"/>
      <c r="AR568" s="10"/>
      <c r="AS568" s="9"/>
      <c r="AT568" s="10"/>
      <c r="AU568" s="9"/>
      <c r="AV568" s="10"/>
      <c r="AW568" s="9"/>
      <c r="AX568" s="10"/>
      <c r="AY568" s="9"/>
      <c r="AZ568" s="10"/>
      <c r="BA568" s="9"/>
      <c r="BB568" s="10"/>
      <c r="BC568" s="4"/>
      <c r="BD568" s="10"/>
      <c r="BE568" s="4"/>
      <c r="BF568" s="10"/>
      <c r="BG568" s="4"/>
      <c r="BH568" s="10"/>
      <c r="BI568" s="4"/>
      <c r="BJ568" s="9">
        <v>2811642.55</v>
      </c>
      <c r="BK568" s="11">
        <f t="shared" si="17"/>
        <v>0.99998932663766504</v>
      </c>
      <c r="BL568" s="12" t="s">
        <v>2900</v>
      </c>
    </row>
    <row r="569" spans="1:64" ht="19.5" customHeight="1" x14ac:dyDescent="0.35">
      <c r="A569" s="3">
        <v>565</v>
      </c>
      <c r="B569" s="3" t="s">
        <v>63</v>
      </c>
      <c r="C569" s="3">
        <v>2640748</v>
      </c>
      <c r="D569" s="4" t="s">
        <v>1660</v>
      </c>
      <c r="E569" s="3" t="s">
        <v>544</v>
      </c>
      <c r="F569" s="3" t="s">
        <v>132</v>
      </c>
      <c r="G569" s="4" t="s">
        <v>174</v>
      </c>
      <c r="H569" s="4" t="s">
        <v>174</v>
      </c>
      <c r="I569" s="4" t="s">
        <v>630</v>
      </c>
      <c r="J569" s="4" t="s">
        <v>545</v>
      </c>
      <c r="K569" s="4" t="s">
        <v>876</v>
      </c>
      <c r="L569" s="4">
        <v>153891</v>
      </c>
      <c r="M569" s="4">
        <v>1362708</v>
      </c>
      <c r="N569" s="4" t="s">
        <v>780</v>
      </c>
      <c r="O569" s="3">
        <v>2024</v>
      </c>
      <c r="P569" s="5" t="s">
        <v>122</v>
      </c>
      <c r="Q569" s="4" t="s">
        <v>1661</v>
      </c>
      <c r="R569" s="4" t="s">
        <v>81</v>
      </c>
      <c r="S569" s="6">
        <v>1939601.4</v>
      </c>
      <c r="T569" s="4" t="s">
        <v>74</v>
      </c>
      <c r="U569" s="4" t="s">
        <v>74</v>
      </c>
      <c r="V569" s="7">
        <f t="shared" si="16"/>
        <v>147677577.34</v>
      </c>
      <c r="W569" s="7"/>
      <c r="X569" s="8">
        <v>2024</v>
      </c>
      <c r="Y569" s="9" t="s">
        <v>145</v>
      </c>
      <c r="Z569" s="10">
        <v>45590</v>
      </c>
      <c r="AA569" s="9">
        <v>147677577.34</v>
      </c>
      <c r="AB569" s="10"/>
      <c r="AC569" s="9"/>
      <c r="AD569" s="10">
        <v>46043</v>
      </c>
      <c r="AE569" s="9"/>
      <c r="AF569" s="10"/>
      <c r="AG569" s="9"/>
      <c r="AH569" s="10"/>
      <c r="AI569" s="9"/>
      <c r="AJ569" s="10"/>
      <c r="AK569" s="9"/>
      <c r="AL569" s="10"/>
      <c r="AM569" s="9"/>
      <c r="AN569" s="10"/>
      <c r="AO569" s="9"/>
      <c r="AP569" s="10"/>
      <c r="AQ569" s="9"/>
      <c r="AR569" s="10"/>
      <c r="AS569" s="9"/>
      <c r="AT569" s="10"/>
      <c r="AU569" s="9"/>
      <c r="AV569" s="10"/>
      <c r="AW569" s="9"/>
      <c r="AX569" s="10"/>
      <c r="AY569" s="9"/>
      <c r="AZ569" s="10"/>
      <c r="BA569" s="9"/>
      <c r="BB569" s="10"/>
      <c r="BC569" s="4"/>
      <c r="BD569" s="10"/>
      <c r="BE569" s="4"/>
      <c r="BF569" s="10"/>
      <c r="BG569" s="4"/>
      <c r="BH569" s="10"/>
      <c r="BI569" s="4"/>
      <c r="BJ569" s="9">
        <v>0</v>
      </c>
      <c r="BK569" s="11">
        <f t="shared" si="17"/>
        <v>0</v>
      </c>
      <c r="BL569" s="12" t="s">
        <v>870</v>
      </c>
    </row>
    <row r="570" spans="1:64" ht="19.5" customHeight="1" x14ac:dyDescent="0.35">
      <c r="A570" s="3">
        <v>566</v>
      </c>
      <c r="B570" s="3" t="s">
        <v>63</v>
      </c>
      <c r="C570" s="3">
        <v>2626571</v>
      </c>
      <c r="D570" s="4" t="s">
        <v>1662</v>
      </c>
      <c r="E570" s="3" t="s">
        <v>308</v>
      </c>
      <c r="F570" s="3" t="s">
        <v>66</v>
      </c>
      <c r="G570" s="4" t="s">
        <v>67</v>
      </c>
      <c r="H570" s="4" t="s">
        <v>309</v>
      </c>
      <c r="I570" s="4" t="s">
        <v>310</v>
      </c>
      <c r="J570" s="4" t="s">
        <v>2720</v>
      </c>
      <c r="K570" s="4" t="s">
        <v>301</v>
      </c>
      <c r="L570" s="4">
        <v>42929</v>
      </c>
      <c r="M570" s="4">
        <v>414008</v>
      </c>
      <c r="N570" s="4" t="s">
        <v>780</v>
      </c>
      <c r="O570" s="3">
        <v>2024</v>
      </c>
      <c r="P570" s="5" t="s">
        <v>122</v>
      </c>
      <c r="Q570" s="4" t="s">
        <v>781</v>
      </c>
      <c r="R570" s="4" t="s">
        <v>1405</v>
      </c>
      <c r="S570" s="6">
        <v>110023.54</v>
      </c>
      <c r="T570" s="4" t="s">
        <v>74</v>
      </c>
      <c r="U570" s="4" t="s">
        <v>74</v>
      </c>
      <c r="V570" s="7">
        <f t="shared" si="16"/>
        <v>8671093.5</v>
      </c>
      <c r="W570" s="7"/>
      <c r="X570" s="8">
        <v>2024</v>
      </c>
      <c r="Y570" s="9" t="s">
        <v>145</v>
      </c>
      <c r="Z570" s="10">
        <v>45590</v>
      </c>
      <c r="AA570" s="9">
        <v>5930268.6399999997</v>
      </c>
      <c r="AB570" s="10">
        <v>45681</v>
      </c>
      <c r="AC570" s="9">
        <v>2740824.8600000003</v>
      </c>
      <c r="AD570" s="10">
        <v>45736</v>
      </c>
      <c r="AE570" s="9"/>
      <c r="AF570" s="10"/>
      <c r="AG570" s="9"/>
      <c r="AH570" s="10"/>
      <c r="AI570" s="9"/>
      <c r="AJ570" s="10"/>
      <c r="AK570" s="9"/>
      <c r="AL570" s="10"/>
      <c r="AM570" s="9"/>
      <c r="AN570" s="10"/>
      <c r="AO570" s="9"/>
      <c r="AP570" s="10"/>
      <c r="AQ570" s="9"/>
      <c r="AR570" s="10"/>
      <c r="AS570" s="9"/>
      <c r="AT570" s="10"/>
      <c r="AU570" s="9"/>
      <c r="AV570" s="10"/>
      <c r="AW570" s="9"/>
      <c r="AX570" s="10"/>
      <c r="AY570" s="9"/>
      <c r="AZ570" s="10"/>
      <c r="BA570" s="9"/>
      <c r="BB570" s="10"/>
      <c r="BC570" s="4"/>
      <c r="BD570" s="10"/>
      <c r="BE570" s="4"/>
      <c r="BF570" s="10"/>
      <c r="BG570" s="4"/>
      <c r="BH570" s="10"/>
      <c r="BI570" s="4"/>
      <c r="BJ570" s="9">
        <v>8293193.7199999997</v>
      </c>
      <c r="BK570" s="11">
        <f t="shared" si="17"/>
        <v>0.95641844018865674</v>
      </c>
      <c r="BL570" s="12" t="s">
        <v>243</v>
      </c>
    </row>
    <row r="571" spans="1:64" ht="19.5" customHeight="1" x14ac:dyDescent="0.35">
      <c r="A571" s="3">
        <v>567</v>
      </c>
      <c r="B571" s="3" t="s">
        <v>63</v>
      </c>
      <c r="C571" s="3">
        <v>2550591</v>
      </c>
      <c r="D571" s="4" t="s">
        <v>1663</v>
      </c>
      <c r="E571" s="3" t="s">
        <v>1531</v>
      </c>
      <c r="F571" s="3" t="s">
        <v>66</v>
      </c>
      <c r="G571" s="4" t="s">
        <v>78</v>
      </c>
      <c r="H571" s="4" t="s">
        <v>1626</v>
      </c>
      <c r="I571" s="4" t="s">
        <v>1532</v>
      </c>
      <c r="J571" s="4" t="s">
        <v>1533</v>
      </c>
      <c r="K571" s="4" t="s">
        <v>116</v>
      </c>
      <c r="L571" s="4">
        <v>123</v>
      </c>
      <c r="M571" s="4">
        <v>748</v>
      </c>
      <c r="N571" s="4" t="s">
        <v>780</v>
      </c>
      <c r="O571" s="3">
        <v>2024</v>
      </c>
      <c r="P571" s="5" t="s">
        <v>122</v>
      </c>
      <c r="Q571" s="4" t="s">
        <v>1664</v>
      </c>
      <c r="R571" s="4" t="s">
        <v>74</v>
      </c>
      <c r="S571" s="6"/>
      <c r="T571" s="4" t="s">
        <v>74</v>
      </c>
      <c r="U571" s="4" t="s">
        <v>74</v>
      </c>
      <c r="V571" s="7">
        <f t="shared" si="16"/>
        <v>3708653.49</v>
      </c>
      <c r="W571" s="7"/>
      <c r="X571" s="8">
        <v>2024</v>
      </c>
      <c r="Y571" s="9" t="s">
        <v>145</v>
      </c>
      <c r="Z571" s="10">
        <v>45586</v>
      </c>
      <c r="AA571" s="9">
        <v>3394242.7</v>
      </c>
      <c r="AB571" s="10"/>
      <c r="AC571" s="9"/>
      <c r="AD571" s="10">
        <v>45856</v>
      </c>
      <c r="AE571" s="9">
        <v>294137.41999999993</v>
      </c>
      <c r="AF571" s="10">
        <v>46041</v>
      </c>
      <c r="AG571" s="9">
        <v>20273.370000000112</v>
      </c>
      <c r="AH571" s="10"/>
      <c r="AI571" s="9"/>
      <c r="AJ571" s="10"/>
      <c r="AK571" s="9"/>
      <c r="AL571" s="10"/>
      <c r="AM571" s="9"/>
      <c r="AN571" s="10"/>
      <c r="AO571" s="9"/>
      <c r="AP571" s="10"/>
      <c r="AQ571" s="9"/>
      <c r="AR571" s="10"/>
      <c r="AS571" s="9"/>
      <c r="AT571" s="10"/>
      <c r="AU571" s="9"/>
      <c r="AV571" s="10"/>
      <c r="AW571" s="9"/>
      <c r="AX571" s="10"/>
      <c r="AY571" s="9"/>
      <c r="AZ571" s="10"/>
      <c r="BA571" s="9"/>
      <c r="BB571" s="10"/>
      <c r="BC571" s="4"/>
      <c r="BD571" s="10"/>
      <c r="BE571" s="4"/>
      <c r="BF571" s="10"/>
      <c r="BG571" s="4"/>
      <c r="BH571" s="10"/>
      <c r="BI571" s="4"/>
      <c r="BJ571" s="9">
        <v>3186311.33</v>
      </c>
      <c r="BK571" s="11">
        <f t="shared" si="17"/>
        <v>0.85915584688393198</v>
      </c>
      <c r="BL571" s="12" t="s">
        <v>2900</v>
      </c>
    </row>
    <row r="572" spans="1:64" ht="19.5" customHeight="1" x14ac:dyDescent="0.35">
      <c r="A572" s="3">
        <v>568</v>
      </c>
      <c r="B572" s="3" t="s">
        <v>63</v>
      </c>
      <c r="C572" s="3">
        <v>2642491</v>
      </c>
      <c r="D572" s="4" t="s">
        <v>1665</v>
      </c>
      <c r="E572" s="3" t="s">
        <v>1666</v>
      </c>
      <c r="F572" s="3" t="s">
        <v>66</v>
      </c>
      <c r="G572" s="4" t="s">
        <v>395</v>
      </c>
      <c r="H572" s="4" t="s">
        <v>1667</v>
      </c>
      <c r="I572" s="4" t="s">
        <v>1667</v>
      </c>
      <c r="J572" s="4" t="s">
        <v>1668</v>
      </c>
      <c r="K572" s="4" t="s">
        <v>301</v>
      </c>
      <c r="L572" s="4">
        <v>29059</v>
      </c>
      <c r="M572" s="4">
        <v>336517</v>
      </c>
      <c r="N572" s="4" t="s">
        <v>780</v>
      </c>
      <c r="O572" s="3">
        <v>2024</v>
      </c>
      <c r="P572" s="5" t="s">
        <v>72</v>
      </c>
      <c r="Q572" s="4" t="s">
        <v>1567</v>
      </c>
      <c r="R572" s="4" t="s">
        <v>1587</v>
      </c>
      <c r="S572" s="6">
        <v>83804.899999999994</v>
      </c>
      <c r="T572" s="4" t="s">
        <v>81</v>
      </c>
      <c r="U572" s="4" t="s">
        <v>74</v>
      </c>
      <c r="V572" s="7">
        <f t="shared" si="16"/>
        <v>9227466</v>
      </c>
      <c r="W572" s="7"/>
      <c r="X572" s="8">
        <v>2024</v>
      </c>
      <c r="Y572" s="9" t="s">
        <v>145</v>
      </c>
      <c r="Z572" s="10">
        <v>45596</v>
      </c>
      <c r="AA572" s="9">
        <v>9009025.7899999991</v>
      </c>
      <c r="AB572" s="10">
        <v>45637</v>
      </c>
      <c r="AC572" s="9">
        <v>540505.21000000089</v>
      </c>
      <c r="AD572" s="10">
        <v>45720</v>
      </c>
      <c r="AE572" s="9">
        <v>-318925.55000000075</v>
      </c>
      <c r="AF572" s="10">
        <v>45841</v>
      </c>
      <c r="AG572" s="9">
        <v>-3139.4499999992549</v>
      </c>
      <c r="AH572" s="10"/>
      <c r="AI572" s="9"/>
      <c r="AJ572" s="10"/>
      <c r="AK572" s="9"/>
      <c r="AL572" s="10"/>
      <c r="AM572" s="9"/>
      <c r="AN572" s="10"/>
      <c r="AO572" s="9"/>
      <c r="AP572" s="10"/>
      <c r="AQ572" s="9"/>
      <c r="AR572" s="10"/>
      <c r="AS572" s="9"/>
      <c r="AT572" s="10"/>
      <c r="AU572" s="9"/>
      <c r="AV572" s="10"/>
      <c r="AW572" s="9"/>
      <c r="AX572" s="10"/>
      <c r="AY572" s="9"/>
      <c r="AZ572" s="10"/>
      <c r="BA572" s="9"/>
      <c r="BB572" s="10"/>
      <c r="BC572" s="4"/>
      <c r="BD572" s="10"/>
      <c r="BE572" s="4"/>
      <c r="BF572" s="10"/>
      <c r="BG572" s="4"/>
      <c r="BH572" s="10"/>
      <c r="BI572" s="4"/>
      <c r="BJ572" s="9">
        <v>9227466</v>
      </c>
      <c r="BK572" s="11">
        <f t="shared" si="17"/>
        <v>1</v>
      </c>
      <c r="BL572" s="12" t="s">
        <v>72</v>
      </c>
    </row>
    <row r="573" spans="1:64" ht="19.5" customHeight="1" x14ac:dyDescent="0.35">
      <c r="A573" s="3">
        <v>569</v>
      </c>
      <c r="B573" s="3" t="s">
        <v>63</v>
      </c>
      <c r="C573" s="3">
        <v>2624099</v>
      </c>
      <c r="D573" s="4" t="s">
        <v>1669</v>
      </c>
      <c r="E573" s="3" t="s">
        <v>1646</v>
      </c>
      <c r="F573" s="3" t="s">
        <v>66</v>
      </c>
      <c r="G573" s="4" t="s">
        <v>125</v>
      </c>
      <c r="H573" s="4" t="s">
        <v>125</v>
      </c>
      <c r="I573" s="4" t="s">
        <v>1647</v>
      </c>
      <c r="J573" s="4" t="s">
        <v>1648</v>
      </c>
      <c r="K573" s="4" t="s">
        <v>70</v>
      </c>
      <c r="L573" s="4">
        <v>4119</v>
      </c>
      <c r="M573" s="4">
        <v>40505</v>
      </c>
      <c r="N573" s="4" t="s">
        <v>780</v>
      </c>
      <c r="O573" s="3">
        <v>2024</v>
      </c>
      <c r="P573" s="5" t="s">
        <v>122</v>
      </c>
      <c r="Q573" s="4" t="s">
        <v>1670</v>
      </c>
      <c r="R573" s="4" t="s">
        <v>81</v>
      </c>
      <c r="S573" s="6">
        <v>293680</v>
      </c>
      <c r="T573" s="4" t="s">
        <v>74</v>
      </c>
      <c r="U573" s="4" t="s">
        <v>74</v>
      </c>
      <c r="V573" s="7">
        <f t="shared" si="16"/>
        <v>26436969.23</v>
      </c>
      <c r="W573" s="7"/>
      <c r="X573" s="8">
        <v>2024</v>
      </c>
      <c r="Y573" s="9" t="s">
        <v>82</v>
      </c>
      <c r="Z573" s="10">
        <v>45604</v>
      </c>
      <c r="AA573" s="9">
        <v>19794061.600000001</v>
      </c>
      <c r="AB573" s="10">
        <v>45833</v>
      </c>
      <c r="AC573" s="9">
        <v>6642907.629999999</v>
      </c>
      <c r="AD573" s="10"/>
      <c r="AE573" s="9"/>
      <c r="AF573" s="10"/>
      <c r="AG573" s="9"/>
      <c r="AH573" s="10"/>
      <c r="AI573" s="9"/>
      <c r="AJ573" s="10"/>
      <c r="AK573" s="9"/>
      <c r="AL573" s="10"/>
      <c r="AM573" s="9"/>
      <c r="AN573" s="10"/>
      <c r="AO573" s="9"/>
      <c r="AP573" s="10"/>
      <c r="AQ573" s="9"/>
      <c r="AR573" s="10"/>
      <c r="AS573" s="9"/>
      <c r="AT573" s="10"/>
      <c r="AU573" s="9"/>
      <c r="AV573" s="10"/>
      <c r="AW573" s="9"/>
      <c r="AX573" s="10"/>
      <c r="AY573" s="9"/>
      <c r="AZ573" s="10"/>
      <c r="BA573" s="9"/>
      <c r="BB573" s="10"/>
      <c r="BC573" s="4"/>
      <c r="BD573" s="10"/>
      <c r="BE573" s="4"/>
      <c r="BF573" s="10"/>
      <c r="BG573" s="4"/>
      <c r="BH573" s="10"/>
      <c r="BI573" s="4"/>
      <c r="BJ573" s="9">
        <v>10360025.17</v>
      </c>
      <c r="BK573" s="11">
        <f t="shared" si="17"/>
        <v>0.39187643182047155</v>
      </c>
      <c r="BL573" s="12" t="s">
        <v>2899</v>
      </c>
    </row>
    <row r="574" spans="1:64" ht="19.5" customHeight="1" x14ac:dyDescent="0.35">
      <c r="A574" s="3">
        <v>570</v>
      </c>
      <c r="B574" s="3" t="s">
        <v>63</v>
      </c>
      <c r="C574" s="3">
        <v>2623156</v>
      </c>
      <c r="D574" s="4" t="s">
        <v>1671</v>
      </c>
      <c r="E574" s="3" t="s">
        <v>1672</v>
      </c>
      <c r="F574" s="3" t="s">
        <v>66</v>
      </c>
      <c r="G574" s="4" t="s">
        <v>784</v>
      </c>
      <c r="H574" s="4" t="s">
        <v>1450</v>
      </c>
      <c r="I574" s="4" t="s">
        <v>1673</v>
      </c>
      <c r="J574" s="4" t="s">
        <v>1674</v>
      </c>
      <c r="K574" s="4" t="s">
        <v>301</v>
      </c>
      <c r="L574" s="4">
        <v>1020</v>
      </c>
      <c r="M574" s="4">
        <v>10204</v>
      </c>
      <c r="N574" s="4" t="s">
        <v>780</v>
      </c>
      <c r="O574" s="3">
        <v>2024</v>
      </c>
      <c r="P574" s="5" t="s">
        <v>122</v>
      </c>
      <c r="Q574" s="4" t="s">
        <v>1349</v>
      </c>
      <c r="R574" s="4" t="s">
        <v>81</v>
      </c>
      <c r="S574" s="6">
        <v>195738.23999999999</v>
      </c>
      <c r="T574" s="4" t="s">
        <v>74</v>
      </c>
      <c r="U574" s="4" t="s">
        <v>74</v>
      </c>
      <c r="V574" s="7">
        <f t="shared" si="16"/>
        <v>5023948.2800000012</v>
      </c>
      <c r="W574" s="7"/>
      <c r="X574" s="8">
        <v>2024</v>
      </c>
      <c r="Y574" s="9" t="s">
        <v>145</v>
      </c>
      <c r="Z574" s="10">
        <v>45587</v>
      </c>
      <c r="AA574" s="9">
        <v>5023948.2800000012</v>
      </c>
      <c r="AB574" s="10"/>
      <c r="AC574" s="9"/>
      <c r="AD574" s="10"/>
      <c r="AE574" s="9"/>
      <c r="AF574" s="10"/>
      <c r="AG574" s="9"/>
      <c r="AH574" s="10"/>
      <c r="AI574" s="9"/>
      <c r="AJ574" s="10"/>
      <c r="AK574" s="9"/>
      <c r="AL574" s="10"/>
      <c r="AM574" s="9"/>
      <c r="AN574" s="10"/>
      <c r="AO574" s="9"/>
      <c r="AP574" s="10"/>
      <c r="AQ574" s="9"/>
      <c r="AR574" s="10"/>
      <c r="AS574" s="9"/>
      <c r="AT574" s="10"/>
      <c r="AU574" s="9"/>
      <c r="AV574" s="10"/>
      <c r="AW574" s="9"/>
      <c r="AX574" s="10"/>
      <c r="AY574" s="9"/>
      <c r="AZ574" s="10"/>
      <c r="BA574" s="9"/>
      <c r="BB574" s="10"/>
      <c r="BC574" s="4"/>
      <c r="BD574" s="10"/>
      <c r="BE574" s="4"/>
      <c r="BF574" s="10"/>
      <c r="BG574" s="4"/>
      <c r="BH574" s="10"/>
      <c r="BI574" s="4"/>
      <c r="BJ574" s="9">
        <v>5023948.2799999993</v>
      </c>
      <c r="BK574" s="11">
        <f t="shared" si="17"/>
        <v>0.99999999999999967</v>
      </c>
      <c r="BL574" s="12" t="s">
        <v>2900</v>
      </c>
    </row>
    <row r="575" spans="1:64" ht="19.5" customHeight="1" x14ac:dyDescent="0.35">
      <c r="A575" s="3">
        <v>571</v>
      </c>
      <c r="B575" s="3" t="s">
        <v>63</v>
      </c>
      <c r="C575" s="3">
        <v>2617377</v>
      </c>
      <c r="D575" s="4" t="s">
        <v>1675</v>
      </c>
      <c r="E575" s="3" t="s">
        <v>1676</v>
      </c>
      <c r="F575" s="3" t="s">
        <v>66</v>
      </c>
      <c r="G575" s="4" t="s">
        <v>198</v>
      </c>
      <c r="H575" s="4" t="s">
        <v>199</v>
      </c>
      <c r="I575" s="4" t="s">
        <v>1631</v>
      </c>
      <c r="J575" s="4" t="s">
        <v>1677</v>
      </c>
      <c r="K575" s="4" t="s">
        <v>108</v>
      </c>
      <c r="L575" s="4">
        <v>36990</v>
      </c>
      <c r="M575" s="4">
        <v>312023</v>
      </c>
      <c r="N575" s="4" t="s">
        <v>780</v>
      </c>
      <c r="O575" s="3">
        <v>2024</v>
      </c>
      <c r="P575" s="5" t="s">
        <v>122</v>
      </c>
      <c r="Q575" s="4" t="s">
        <v>2845</v>
      </c>
      <c r="R575" s="4" t="s">
        <v>81</v>
      </c>
      <c r="S575" s="6">
        <v>145024.48000000001</v>
      </c>
      <c r="T575" s="4" t="s">
        <v>74</v>
      </c>
      <c r="U575" s="4" t="s">
        <v>74</v>
      </c>
      <c r="V575" s="7">
        <f t="shared" si="16"/>
        <v>7723860.0800000001</v>
      </c>
      <c r="W575" s="7"/>
      <c r="X575" s="8">
        <v>2024</v>
      </c>
      <c r="Y575" s="9" t="s">
        <v>82</v>
      </c>
      <c r="Z575" s="10">
        <v>45602</v>
      </c>
      <c r="AA575" s="9">
        <v>6294062.4000000004</v>
      </c>
      <c r="AB575" s="10">
        <v>45755</v>
      </c>
      <c r="AC575" s="9">
        <v>25782.129999999888</v>
      </c>
      <c r="AD575" s="10">
        <v>45933</v>
      </c>
      <c r="AE575" s="9">
        <v>1404015.5499999998</v>
      </c>
      <c r="AF575" s="10">
        <v>45972</v>
      </c>
      <c r="AG575" s="9"/>
      <c r="AH575" s="10"/>
      <c r="AI575" s="9"/>
      <c r="AJ575" s="10">
        <v>46003</v>
      </c>
      <c r="AK575" s="9"/>
      <c r="AL575" s="10"/>
      <c r="AM575" s="9"/>
      <c r="AN575" s="10"/>
      <c r="AO575" s="9"/>
      <c r="AP575" s="10"/>
      <c r="AQ575" s="9"/>
      <c r="AR575" s="10"/>
      <c r="AS575" s="9"/>
      <c r="AT575" s="10"/>
      <c r="AU575" s="9"/>
      <c r="AV575" s="10"/>
      <c r="AW575" s="9"/>
      <c r="AX575" s="10"/>
      <c r="AY575" s="9"/>
      <c r="AZ575" s="10"/>
      <c r="BA575" s="9"/>
      <c r="BB575" s="10"/>
      <c r="BC575" s="4"/>
      <c r="BD575" s="10"/>
      <c r="BE575" s="4"/>
      <c r="BF575" s="10"/>
      <c r="BG575" s="4"/>
      <c r="BH575" s="10"/>
      <c r="BI575" s="4"/>
      <c r="BJ575" s="9">
        <v>2783760.16</v>
      </c>
      <c r="BK575" s="11">
        <f t="shared" si="17"/>
        <v>0.36041048532303294</v>
      </c>
      <c r="BL575" s="12" t="s">
        <v>2899</v>
      </c>
    </row>
    <row r="576" spans="1:64" ht="19.5" customHeight="1" x14ac:dyDescent="0.35">
      <c r="A576" s="3">
        <v>572</v>
      </c>
      <c r="B576" s="3" t="s">
        <v>63</v>
      </c>
      <c r="C576" s="3">
        <v>2648404</v>
      </c>
      <c r="D576" s="4" t="s">
        <v>1678</v>
      </c>
      <c r="E576" s="3" t="s">
        <v>1679</v>
      </c>
      <c r="F576" s="3" t="s">
        <v>66</v>
      </c>
      <c r="G576" s="4" t="s">
        <v>78</v>
      </c>
      <c r="H576" s="4" t="s">
        <v>78</v>
      </c>
      <c r="I576" s="4" t="s">
        <v>1680</v>
      </c>
      <c r="J576" s="4" t="s">
        <v>1681</v>
      </c>
      <c r="K576" s="4" t="s">
        <v>239</v>
      </c>
      <c r="L576" s="4">
        <v>1267</v>
      </c>
      <c r="M576" s="4">
        <v>116363</v>
      </c>
      <c r="N576" s="4" t="s">
        <v>780</v>
      </c>
      <c r="O576" s="3">
        <v>2024</v>
      </c>
      <c r="P576" s="5" t="s">
        <v>122</v>
      </c>
      <c r="Q576" s="4" t="s">
        <v>2094</v>
      </c>
      <c r="R576" s="4" t="s">
        <v>81</v>
      </c>
      <c r="S576" s="6">
        <v>96000</v>
      </c>
      <c r="T576" s="4" t="s">
        <v>74</v>
      </c>
      <c r="U576" s="4" t="s">
        <v>74</v>
      </c>
      <c r="V576" s="7">
        <f t="shared" si="16"/>
        <v>5236050.62</v>
      </c>
      <c r="W576" s="7"/>
      <c r="X576" s="8">
        <v>2024</v>
      </c>
      <c r="Y576" s="9" t="s">
        <v>145</v>
      </c>
      <c r="Z576" s="10">
        <v>45588</v>
      </c>
      <c r="AA576" s="9">
        <v>4766616.8</v>
      </c>
      <c r="AB576" s="10">
        <v>45835</v>
      </c>
      <c r="AC576" s="9">
        <v>469433.8200000003</v>
      </c>
      <c r="AD576" s="10"/>
      <c r="AE576" s="9"/>
      <c r="AF576" s="10"/>
      <c r="AG576" s="9"/>
      <c r="AH576" s="10"/>
      <c r="AI576" s="9"/>
      <c r="AJ576" s="10"/>
      <c r="AK576" s="9"/>
      <c r="AL576" s="10"/>
      <c r="AM576" s="9"/>
      <c r="AN576" s="10"/>
      <c r="AO576" s="9"/>
      <c r="AP576" s="10"/>
      <c r="AQ576" s="9"/>
      <c r="AR576" s="10"/>
      <c r="AS576" s="9"/>
      <c r="AT576" s="10"/>
      <c r="AU576" s="9"/>
      <c r="AV576" s="10"/>
      <c r="AW576" s="9"/>
      <c r="AX576" s="10"/>
      <c r="AY576" s="9"/>
      <c r="AZ576" s="10"/>
      <c r="BA576" s="9"/>
      <c r="BB576" s="10"/>
      <c r="BC576" s="4"/>
      <c r="BD576" s="10"/>
      <c r="BE576" s="4"/>
      <c r="BF576" s="10"/>
      <c r="BG576" s="4"/>
      <c r="BH576" s="10"/>
      <c r="BI576" s="4"/>
      <c r="BJ576" s="9">
        <v>1308410.7899999998</v>
      </c>
      <c r="BK576" s="11">
        <f t="shared" si="17"/>
        <v>0.24988505363227367</v>
      </c>
      <c r="BL576" s="12" t="s">
        <v>2899</v>
      </c>
    </row>
    <row r="577" spans="1:64" ht="19.5" customHeight="1" x14ac:dyDescent="0.35">
      <c r="A577" s="3">
        <v>573</v>
      </c>
      <c r="B577" s="3" t="s">
        <v>1401</v>
      </c>
      <c r="C577" s="3">
        <v>2638882</v>
      </c>
      <c r="D577" s="4" t="s">
        <v>1682</v>
      </c>
      <c r="E577" s="3" t="s">
        <v>339</v>
      </c>
      <c r="F577" s="3" t="s">
        <v>132</v>
      </c>
      <c r="G577" s="4" t="s">
        <v>198</v>
      </c>
      <c r="H577" s="4" t="s">
        <v>199</v>
      </c>
      <c r="I577" s="4" t="s">
        <v>1683</v>
      </c>
      <c r="J577" s="4" t="s">
        <v>340</v>
      </c>
      <c r="K577" s="4" t="s">
        <v>611</v>
      </c>
      <c r="L577" s="4"/>
      <c r="M577" s="4"/>
      <c r="N577" s="4" t="s">
        <v>780</v>
      </c>
      <c r="O577" s="3">
        <v>2024</v>
      </c>
      <c r="P577" s="5" t="s">
        <v>122</v>
      </c>
      <c r="Q577" s="4" t="s">
        <v>1684</v>
      </c>
      <c r="R577" s="4" t="s">
        <v>81</v>
      </c>
      <c r="S577" s="6">
        <v>194186.7</v>
      </c>
      <c r="T577" s="4" t="s">
        <v>74</v>
      </c>
      <c r="U577" s="4" t="s">
        <v>74</v>
      </c>
      <c r="V577" s="7">
        <f t="shared" si="16"/>
        <v>4922670.58</v>
      </c>
      <c r="W577" s="7"/>
      <c r="X577" s="8">
        <v>2024</v>
      </c>
      <c r="Y577" s="9" t="s">
        <v>82</v>
      </c>
      <c r="Z577" s="10">
        <v>45600</v>
      </c>
      <c r="AA577" s="9">
        <v>3716804.65</v>
      </c>
      <c r="AB577" s="10">
        <v>45792</v>
      </c>
      <c r="AC577" s="9">
        <v>1238995.5900000003</v>
      </c>
      <c r="AD577" s="10">
        <v>46045</v>
      </c>
      <c r="AE577" s="9">
        <v>-33129.660000000003</v>
      </c>
      <c r="AF577" s="10"/>
      <c r="AG577" s="9"/>
      <c r="AH577" s="10"/>
      <c r="AI577" s="9"/>
      <c r="AJ577" s="10"/>
      <c r="AK577" s="9"/>
      <c r="AL577" s="10"/>
      <c r="AM577" s="9"/>
      <c r="AN577" s="10"/>
      <c r="AO577" s="9"/>
      <c r="AP577" s="10"/>
      <c r="AQ577" s="9"/>
      <c r="AR577" s="10"/>
      <c r="AS577" s="9"/>
      <c r="AT577" s="10"/>
      <c r="AU577" s="9"/>
      <c r="AV577" s="10"/>
      <c r="AW577" s="9"/>
      <c r="AX577" s="10"/>
      <c r="AY577" s="9"/>
      <c r="AZ577" s="10"/>
      <c r="BA577" s="9"/>
      <c r="BB577" s="10"/>
      <c r="BC577" s="4"/>
      <c r="BD577" s="10"/>
      <c r="BE577" s="4"/>
      <c r="BF577" s="10"/>
      <c r="BG577" s="4"/>
      <c r="BH577" s="10"/>
      <c r="BI577" s="4"/>
      <c r="BJ577" s="9">
        <v>4938447.1399999997</v>
      </c>
      <c r="BK577" s="11">
        <f t="shared" si="17"/>
        <v>1.0032048782756451</v>
      </c>
      <c r="BL577" s="12" t="s">
        <v>2900</v>
      </c>
    </row>
    <row r="578" spans="1:64" ht="19.5" customHeight="1" x14ac:dyDescent="0.35">
      <c r="A578" s="3">
        <v>574</v>
      </c>
      <c r="B578" s="3" t="s">
        <v>1685</v>
      </c>
      <c r="C578" s="3">
        <v>1</v>
      </c>
      <c r="D578" s="4" t="s">
        <v>1686</v>
      </c>
      <c r="E578" s="3" t="s">
        <v>804</v>
      </c>
      <c r="F578" s="3" t="s">
        <v>66</v>
      </c>
      <c r="G578" s="4" t="s">
        <v>180</v>
      </c>
      <c r="H578" s="4" t="s">
        <v>410</v>
      </c>
      <c r="I578" s="4" t="s">
        <v>805</v>
      </c>
      <c r="J578" s="4" t="s">
        <v>806</v>
      </c>
      <c r="K578" s="4" t="s">
        <v>134</v>
      </c>
      <c r="L578" s="4"/>
      <c r="M578" s="4"/>
      <c r="N578" s="4" t="s">
        <v>780</v>
      </c>
      <c r="O578" s="3">
        <v>2024</v>
      </c>
      <c r="P578" s="5" t="s">
        <v>122</v>
      </c>
      <c r="Q578" s="4" t="s">
        <v>1688</v>
      </c>
      <c r="R578" s="4" t="s">
        <v>1876</v>
      </c>
      <c r="S578" s="6">
        <v>160883.6</v>
      </c>
      <c r="T578" s="4" t="s">
        <v>81</v>
      </c>
      <c r="U578" s="4" t="s">
        <v>74</v>
      </c>
      <c r="V578" s="7">
        <f t="shared" si="16"/>
        <v>3208554.8</v>
      </c>
      <c r="W578" s="7"/>
      <c r="X578" s="8">
        <v>2024</v>
      </c>
      <c r="Y578" s="9" t="s">
        <v>110</v>
      </c>
      <c r="Z578" s="10">
        <v>45628</v>
      </c>
      <c r="AA578" s="9">
        <v>3208554.8</v>
      </c>
      <c r="AB578" s="10"/>
      <c r="AC578" s="9"/>
      <c r="AD578" s="10"/>
      <c r="AE578" s="9"/>
      <c r="AF578" s="10"/>
      <c r="AG578" s="9"/>
      <c r="AH578" s="10"/>
      <c r="AI578" s="9"/>
      <c r="AJ578" s="10"/>
      <c r="AK578" s="9"/>
      <c r="AL578" s="10"/>
      <c r="AM578" s="9"/>
      <c r="AN578" s="10"/>
      <c r="AO578" s="9"/>
      <c r="AP578" s="10"/>
      <c r="AQ578" s="9"/>
      <c r="AR578" s="10"/>
      <c r="AS578" s="9"/>
      <c r="AT578" s="10"/>
      <c r="AU578" s="9"/>
      <c r="AV578" s="10"/>
      <c r="AW578" s="9"/>
      <c r="AX578" s="10"/>
      <c r="AY578" s="9"/>
      <c r="AZ578" s="10"/>
      <c r="BA578" s="9"/>
      <c r="BB578" s="10"/>
      <c r="BC578" s="4"/>
      <c r="BD578" s="10"/>
      <c r="BE578" s="4"/>
      <c r="BF578" s="10"/>
      <c r="BG578" s="4"/>
      <c r="BH578" s="10"/>
      <c r="BI578" s="4"/>
      <c r="BJ578" s="9">
        <v>0</v>
      </c>
      <c r="BK578" s="11">
        <f t="shared" si="17"/>
        <v>0</v>
      </c>
      <c r="BL578" s="12" t="s">
        <v>243</v>
      </c>
    </row>
    <row r="579" spans="1:64" ht="19.5" customHeight="1" x14ac:dyDescent="0.35">
      <c r="A579" s="3">
        <v>575</v>
      </c>
      <c r="B579" s="3" t="s">
        <v>63</v>
      </c>
      <c r="C579" s="3">
        <v>2613661</v>
      </c>
      <c r="D579" s="4" t="s">
        <v>1689</v>
      </c>
      <c r="E579" s="3" t="s">
        <v>1408</v>
      </c>
      <c r="F579" s="3" t="s">
        <v>66</v>
      </c>
      <c r="G579" s="4" t="s">
        <v>784</v>
      </c>
      <c r="H579" s="4" t="s">
        <v>1409</v>
      </c>
      <c r="I579" s="4" t="s">
        <v>1409</v>
      </c>
      <c r="J579" s="4" t="s">
        <v>1410</v>
      </c>
      <c r="K579" s="4" t="s">
        <v>301</v>
      </c>
      <c r="L579" s="4">
        <v>96803</v>
      </c>
      <c r="M579" s="4">
        <v>978023</v>
      </c>
      <c r="N579" s="4" t="s">
        <v>780</v>
      </c>
      <c r="O579" s="3">
        <v>2024</v>
      </c>
      <c r="P579" s="5" t="s">
        <v>122</v>
      </c>
      <c r="Q579" s="4" t="s">
        <v>781</v>
      </c>
      <c r="R579" s="4" t="s">
        <v>81</v>
      </c>
      <c r="S579" s="6">
        <v>126555.8</v>
      </c>
      <c r="T579" s="4" t="s">
        <v>74</v>
      </c>
      <c r="U579" s="4" t="s">
        <v>74</v>
      </c>
      <c r="V579" s="7">
        <f t="shared" si="16"/>
        <v>17746538.989999998</v>
      </c>
      <c r="W579" s="7"/>
      <c r="X579" s="8">
        <v>2024</v>
      </c>
      <c r="Y579" s="9" t="s">
        <v>145</v>
      </c>
      <c r="Z579" s="10">
        <v>45594</v>
      </c>
      <c r="AA579" s="9">
        <v>16194141.510000002</v>
      </c>
      <c r="AB579" s="10">
        <v>45709</v>
      </c>
      <c r="AC579" s="9">
        <v>1552397.4799999967</v>
      </c>
      <c r="AD579" s="10"/>
      <c r="AE579" s="9"/>
      <c r="AF579" s="10"/>
      <c r="AG579" s="9"/>
      <c r="AH579" s="10"/>
      <c r="AI579" s="9"/>
      <c r="AJ579" s="10"/>
      <c r="AK579" s="9"/>
      <c r="AL579" s="10"/>
      <c r="AM579" s="9"/>
      <c r="AN579" s="10"/>
      <c r="AO579" s="9"/>
      <c r="AP579" s="10"/>
      <c r="AQ579" s="9"/>
      <c r="AR579" s="10"/>
      <c r="AS579" s="9"/>
      <c r="AT579" s="10"/>
      <c r="AU579" s="9"/>
      <c r="AV579" s="10"/>
      <c r="AW579" s="9"/>
      <c r="AX579" s="10"/>
      <c r="AY579" s="9"/>
      <c r="AZ579" s="10"/>
      <c r="BA579" s="9"/>
      <c r="BB579" s="10"/>
      <c r="BC579" s="4"/>
      <c r="BD579" s="10"/>
      <c r="BE579" s="4"/>
      <c r="BF579" s="10"/>
      <c r="BG579" s="4"/>
      <c r="BH579" s="10"/>
      <c r="BI579" s="4"/>
      <c r="BJ579" s="9">
        <v>17436167.609999999</v>
      </c>
      <c r="BK579" s="11">
        <f t="shared" si="17"/>
        <v>0.98251087830844708</v>
      </c>
      <c r="BL579" s="12" t="s">
        <v>2899</v>
      </c>
    </row>
    <row r="580" spans="1:64" ht="19.5" customHeight="1" x14ac:dyDescent="0.35">
      <c r="A580" s="3">
        <v>576</v>
      </c>
      <c r="B580" s="3" t="s">
        <v>63</v>
      </c>
      <c r="C580" s="3">
        <v>2519577</v>
      </c>
      <c r="D580" s="4" t="s">
        <v>1690</v>
      </c>
      <c r="E580" s="3" t="s">
        <v>1057</v>
      </c>
      <c r="F580" s="3" t="s">
        <v>66</v>
      </c>
      <c r="G580" s="4" t="s">
        <v>125</v>
      </c>
      <c r="H580" s="4" t="s">
        <v>125</v>
      </c>
      <c r="I580" s="4" t="s">
        <v>1058</v>
      </c>
      <c r="J580" s="4" t="s">
        <v>1059</v>
      </c>
      <c r="K580" s="4" t="s">
        <v>70</v>
      </c>
      <c r="L580" s="4">
        <v>3118</v>
      </c>
      <c r="M580" s="4">
        <v>29849</v>
      </c>
      <c r="N580" s="4" t="s">
        <v>780</v>
      </c>
      <c r="O580" s="3">
        <v>2024</v>
      </c>
      <c r="P580" s="5" t="s">
        <v>122</v>
      </c>
      <c r="Q580" s="4" t="s">
        <v>1670</v>
      </c>
      <c r="R580" s="4" t="s">
        <v>74</v>
      </c>
      <c r="S580" s="6"/>
      <c r="T580" s="4" t="s">
        <v>74</v>
      </c>
      <c r="U580" s="4" t="s">
        <v>74</v>
      </c>
      <c r="V580" s="7">
        <f t="shared" si="16"/>
        <v>12609356.640000001</v>
      </c>
      <c r="W580" s="7"/>
      <c r="X580" s="8">
        <v>2024</v>
      </c>
      <c r="Y580" s="9" t="s">
        <v>82</v>
      </c>
      <c r="Z580" s="10">
        <v>45624</v>
      </c>
      <c r="AA580" s="9">
        <v>12609356.640000001</v>
      </c>
      <c r="AB580" s="10"/>
      <c r="AC580" s="9"/>
      <c r="AD580" s="10"/>
      <c r="AE580" s="9"/>
      <c r="AF580" s="10">
        <v>45982</v>
      </c>
      <c r="AG580" s="9"/>
      <c r="AH580" s="10"/>
      <c r="AI580" s="9"/>
      <c r="AJ580" s="10"/>
      <c r="AK580" s="9"/>
      <c r="AL580" s="10"/>
      <c r="AM580" s="9"/>
      <c r="AN580" s="10"/>
      <c r="AO580" s="9"/>
      <c r="AP580" s="10"/>
      <c r="AQ580" s="9"/>
      <c r="AR580" s="10"/>
      <c r="AS580" s="9"/>
      <c r="AT580" s="10"/>
      <c r="AU580" s="9"/>
      <c r="AV580" s="10"/>
      <c r="AW580" s="9"/>
      <c r="AX580" s="10"/>
      <c r="AY580" s="9"/>
      <c r="AZ580" s="10"/>
      <c r="BA580" s="9"/>
      <c r="BB580" s="10"/>
      <c r="BC580" s="4"/>
      <c r="BD580" s="10"/>
      <c r="BE580" s="4"/>
      <c r="BF580" s="10"/>
      <c r="BG580" s="4"/>
      <c r="BH580" s="10"/>
      <c r="BI580" s="4"/>
      <c r="BJ580" s="9">
        <v>12350410.619999999</v>
      </c>
      <c r="BK580" s="11">
        <f t="shared" si="17"/>
        <v>0.97946397842546851</v>
      </c>
      <c r="BL580" s="12" t="s">
        <v>243</v>
      </c>
    </row>
    <row r="581" spans="1:64" ht="19.5" customHeight="1" x14ac:dyDescent="0.35">
      <c r="A581" s="3">
        <v>577</v>
      </c>
      <c r="B581" s="3" t="s">
        <v>63</v>
      </c>
      <c r="C581" s="3">
        <v>2630804</v>
      </c>
      <c r="D581" s="4" t="s">
        <v>1691</v>
      </c>
      <c r="E581" s="3" t="s">
        <v>430</v>
      </c>
      <c r="F581" s="3" t="s">
        <v>66</v>
      </c>
      <c r="G581" s="4" t="s">
        <v>90</v>
      </c>
      <c r="H581" s="4" t="s">
        <v>91</v>
      </c>
      <c r="I581" s="4" t="s">
        <v>431</v>
      </c>
      <c r="J581" s="4" t="s">
        <v>432</v>
      </c>
      <c r="K581" s="4" t="s">
        <v>134</v>
      </c>
      <c r="L581" s="4">
        <v>1732</v>
      </c>
      <c r="M581" s="4">
        <v>32092</v>
      </c>
      <c r="N581" s="4" t="s">
        <v>780</v>
      </c>
      <c r="O581" s="3">
        <v>2024</v>
      </c>
      <c r="P581" s="5" t="s">
        <v>122</v>
      </c>
      <c r="Q581" s="4" t="s">
        <v>1692</v>
      </c>
      <c r="R581" s="4" t="s">
        <v>81</v>
      </c>
      <c r="S581" s="6">
        <v>278735.57</v>
      </c>
      <c r="T581" s="4" t="s">
        <v>74</v>
      </c>
      <c r="U581" s="4" t="s">
        <v>74</v>
      </c>
      <c r="V581" s="7">
        <f t="shared" ref="V581:V644" si="18">+W581+AA581+AC581+AE581+AG581+AI581+AK581+AM581+AO581+AQ581+AS581+AU581+AW581+AY581+BA581+BC581+BE581+BG581+BI581</f>
        <v>10090227.630000001</v>
      </c>
      <c r="W581" s="7"/>
      <c r="X581" s="8">
        <v>2024</v>
      </c>
      <c r="Y581" s="9" t="s">
        <v>82</v>
      </c>
      <c r="Z581" s="10">
        <v>45603</v>
      </c>
      <c r="AA581" s="9">
        <v>10090227.630000001</v>
      </c>
      <c r="AB581" s="10"/>
      <c r="AC581" s="9"/>
      <c r="AD581" s="10"/>
      <c r="AE581" s="9"/>
      <c r="AF581" s="10"/>
      <c r="AG581" s="9"/>
      <c r="AH581" s="10"/>
      <c r="AI581" s="9"/>
      <c r="AJ581" s="10"/>
      <c r="AK581" s="9"/>
      <c r="AL581" s="10"/>
      <c r="AM581" s="9"/>
      <c r="AN581" s="10"/>
      <c r="AO581" s="9"/>
      <c r="AP581" s="10"/>
      <c r="AQ581" s="9"/>
      <c r="AR581" s="10"/>
      <c r="AS581" s="9"/>
      <c r="AT581" s="10"/>
      <c r="AU581" s="9"/>
      <c r="AV581" s="10"/>
      <c r="AW581" s="9"/>
      <c r="AX581" s="10"/>
      <c r="AY581" s="9"/>
      <c r="AZ581" s="10"/>
      <c r="BA581" s="9"/>
      <c r="BB581" s="10"/>
      <c r="BC581" s="4"/>
      <c r="BD581" s="10"/>
      <c r="BE581" s="4"/>
      <c r="BF581" s="10"/>
      <c r="BG581" s="4"/>
      <c r="BH581" s="10"/>
      <c r="BI581" s="4"/>
      <c r="BJ581" s="9">
        <v>1553339.06</v>
      </c>
      <c r="BK581" s="11">
        <f t="shared" ref="BK581:BK644" si="19">BJ581/V581</f>
        <v>0.15394489767323513</v>
      </c>
      <c r="BL581" s="12" t="s">
        <v>2899</v>
      </c>
    </row>
    <row r="582" spans="1:64" ht="19.5" customHeight="1" x14ac:dyDescent="0.35">
      <c r="A582" s="3">
        <v>578</v>
      </c>
      <c r="B582" s="3" t="s">
        <v>1401</v>
      </c>
      <c r="C582" s="3">
        <v>2619427</v>
      </c>
      <c r="D582" s="4" t="s">
        <v>1693</v>
      </c>
      <c r="E582" s="3" t="s">
        <v>259</v>
      </c>
      <c r="F582" s="3" t="s">
        <v>66</v>
      </c>
      <c r="G582" s="4" t="s">
        <v>246</v>
      </c>
      <c r="H582" s="4" t="s">
        <v>246</v>
      </c>
      <c r="I582" s="4" t="s">
        <v>1509</v>
      </c>
      <c r="J582" s="4" t="s">
        <v>260</v>
      </c>
      <c r="K582" s="4" t="s">
        <v>108</v>
      </c>
      <c r="L582" s="4"/>
      <c r="M582" s="4"/>
      <c r="N582" s="4" t="s">
        <v>780</v>
      </c>
      <c r="O582" s="3">
        <v>2024</v>
      </c>
      <c r="P582" s="5" t="s">
        <v>122</v>
      </c>
      <c r="Q582" s="4" t="s">
        <v>1559</v>
      </c>
      <c r="R582" s="4" t="s">
        <v>1405</v>
      </c>
      <c r="S582" s="6">
        <v>15586.56</v>
      </c>
      <c r="T582" s="4" t="s">
        <v>74</v>
      </c>
      <c r="U582" s="4" t="s">
        <v>74</v>
      </c>
      <c r="V582" s="7">
        <f t="shared" si="18"/>
        <v>7082152.6600000001</v>
      </c>
      <c r="W582" s="7"/>
      <c r="X582" s="8">
        <v>2024</v>
      </c>
      <c r="Y582" s="9" t="s">
        <v>82</v>
      </c>
      <c r="Z582" s="10">
        <v>45607</v>
      </c>
      <c r="AA582" s="9">
        <v>7082152.6600000001</v>
      </c>
      <c r="AB582" s="10"/>
      <c r="AC582" s="9"/>
      <c r="AD582" s="10"/>
      <c r="AE582" s="9"/>
      <c r="AF582" s="10"/>
      <c r="AG582" s="9"/>
      <c r="AH582" s="10"/>
      <c r="AI582" s="9"/>
      <c r="AJ582" s="10"/>
      <c r="AK582" s="9"/>
      <c r="AL582" s="10"/>
      <c r="AM582" s="9"/>
      <c r="AN582" s="10"/>
      <c r="AO582" s="9"/>
      <c r="AP582" s="10"/>
      <c r="AQ582" s="9"/>
      <c r="AR582" s="10"/>
      <c r="AS582" s="9"/>
      <c r="AT582" s="10"/>
      <c r="AU582" s="9"/>
      <c r="AV582" s="10"/>
      <c r="AW582" s="9"/>
      <c r="AX582" s="10"/>
      <c r="AY582" s="9"/>
      <c r="AZ582" s="10"/>
      <c r="BA582" s="9"/>
      <c r="BB582" s="10"/>
      <c r="BC582" s="4"/>
      <c r="BD582" s="10"/>
      <c r="BE582" s="4"/>
      <c r="BF582" s="10"/>
      <c r="BG582" s="4"/>
      <c r="BH582" s="10"/>
      <c r="BI582" s="4"/>
      <c r="BJ582" s="9">
        <v>6009107.7599999998</v>
      </c>
      <c r="BK582" s="11">
        <f t="shared" si="19"/>
        <v>0.84848605339156857</v>
      </c>
      <c r="BL582" s="12" t="s">
        <v>2899</v>
      </c>
    </row>
    <row r="583" spans="1:64" ht="19.5" customHeight="1" x14ac:dyDescent="0.35">
      <c r="A583" s="3">
        <v>579</v>
      </c>
      <c r="B583" s="3" t="s">
        <v>63</v>
      </c>
      <c r="C583" s="3">
        <v>2559054</v>
      </c>
      <c r="D583" s="4" t="s">
        <v>1694</v>
      </c>
      <c r="E583" s="3" t="s">
        <v>1695</v>
      </c>
      <c r="F583" s="3" t="s">
        <v>66</v>
      </c>
      <c r="G583" s="4" t="s">
        <v>67</v>
      </c>
      <c r="H583" s="4" t="s">
        <v>618</v>
      </c>
      <c r="I583" s="4" t="s">
        <v>1696</v>
      </c>
      <c r="J583" s="4" t="s">
        <v>1697</v>
      </c>
      <c r="K583" s="4" t="s">
        <v>70</v>
      </c>
      <c r="L583" s="4">
        <v>1058</v>
      </c>
      <c r="M583" s="4">
        <v>10761</v>
      </c>
      <c r="N583" s="4" t="s">
        <v>780</v>
      </c>
      <c r="O583" s="3">
        <v>2024</v>
      </c>
      <c r="P583" s="5" t="s">
        <v>122</v>
      </c>
      <c r="Q583" s="4" t="s">
        <v>1698</v>
      </c>
      <c r="R583" s="4" t="s">
        <v>74</v>
      </c>
      <c r="S583" s="6"/>
      <c r="T583" s="4" t="s">
        <v>74</v>
      </c>
      <c r="U583" s="4" t="s">
        <v>74</v>
      </c>
      <c r="V583" s="7">
        <f t="shared" si="18"/>
        <v>3625008.62</v>
      </c>
      <c r="W583" s="7"/>
      <c r="X583" s="8">
        <v>2024</v>
      </c>
      <c r="Y583" s="9" t="s">
        <v>82</v>
      </c>
      <c r="Z583" s="10">
        <v>45615</v>
      </c>
      <c r="AA583" s="9">
        <v>3037214.58</v>
      </c>
      <c r="AB583" s="10">
        <v>45686</v>
      </c>
      <c r="AC583" s="9">
        <v>587794.04</v>
      </c>
      <c r="AD583" s="10"/>
      <c r="AE583" s="9"/>
      <c r="AF583" s="10"/>
      <c r="AG583" s="9"/>
      <c r="AH583" s="10"/>
      <c r="AI583" s="9"/>
      <c r="AJ583" s="10"/>
      <c r="AK583" s="9"/>
      <c r="AL583" s="10"/>
      <c r="AM583" s="9"/>
      <c r="AN583" s="10"/>
      <c r="AO583" s="9"/>
      <c r="AP583" s="10"/>
      <c r="AQ583" s="9"/>
      <c r="AR583" s="10"/>
      <c r="AS583" s="9"/>
      <c r="AT583" s="10"/>
      <c r="AU583" s="9"/>
      <c r="AV583" s="10"/>
      <c r="AW583" s="9"/>
      <c r="AX583" s="10"/>
      <c r="AY583" s="9"/>
      <c r="AZ583" s="10"/>
      <c r="BA583" s="9"/>
      <c r="BB583" s="10"/>
      <c r="BC583" s="4"/>
      <c r="BD583" s="10"/>
      <c r="BE583" s="4"/>
      <c r="BF583" s="10"/>
      <c r="BG583" s="4"/>
      <c r="BH583" s="10"/>
      <c r="BI583" s="4"/>
      <c r="BJ583" s="9">
        <v>3625008.62</v>
      </c>
      <c r="BK583" s="11">
        <f t="shared" si="19"/>
        <v>1</v>
      </c>
      <c r="BL583" s="12" t="s">
        <v>2900</v>
      </c>
    </row>
    <row r="584" spans="1:64" ht="19.5" customHeight="1" x14ac:dyDescent="0.35">
      <c r="A584" s="3">
        <v>580</v>
      </c>
      <c r="B584" s="3" t="s">
        <v>63</v>
      </c>
      <c r="C584" s="3">
        <v>2648724</v>
      </c>
      <c r="D584" s="4" t="s">
        <v>1699</v>
      </c>
      <c r="E584" s="3" t="s">
        <v>1700</v>
      </c>
      <c r="F584" s="3" t="s">
        <v>66</v>
      </c>
      <c r="G584" s="4" t="s">
        <v>78</v>
      </c>
      <c r="H584" s="4" t="s">
        <v>1626</v>
      </c>
      <c r="I584" s="4" t="s">
        <v>1626</v>
      </c>
      <c r="J584" s="4" t="s">
        <v>1701</v>
      </c>
      <c r="K584" s="4" t="s">
        <v>70</v>
      </c>
      <c r="L584" s="4">
        <v>829</v>
      </c>
      <c r="M584" s="4">
        <v>1061</v>
      </c>
      <c r="N584" s="4" t="s">
        <v>780</v>
      </c>
      <c r="O584" s="3">
        <v>2024</v>
      </c>
      <c r="P584" s="5" t="s">
        <v>122</v>
      </c>
      <c r="Q584" s="4" t="s">
        <v>1702</v>
      </c>
      <c r="R584" s="4" t="s">
        <v>81</v>
      </c>
      <c r="S584" s="6">
        <v>313616.75</v>
      </c>
      <c r="T584" s="4" t="s">
        <v>74</v>
      </c>
      <c r="U584" s="4" t="s">
        <v>74</v>
      </c>
      <c r="V584" s="7">
        <f t="shared" si="18"/>
        <v>15248621.779999999</v>
      </c>
      <c r="W584" s="7"/>
      <c r="X584" s="8">
        <v>2024</v>
      </c>
      <c r="Y584" s="9" t="s">
        <v>82</v>
      </c>
      <c r="Z584" s="10">
        <v>45604</v>
      </c>
      <c r="AA584" s="9">
        <v>11185664.199999999</v>
      </c>
      <c r="AB584" s="10">
        <v>45803</v>
      </c>
      <c r="AC584" s="9">
        <v>4062957.58</v>
      </c>
      <c r="AD584" s="10"/>
      <c r="AE584" s="9"/>
      <c r="AF584" s="10"/>
      <c r="AG584" s="9"/>
      <c r="AH584" s="10"/>
      <c r="AI584" s="9"/>
      <c r="AJ584" s="10"/>
      <c r="AK584" s="9"/>
      <c r="AL584" s="10"/>
      <c r="AM584" s="9"/>
      <c r="AN584" s="10"/>
      <c r="AO584" s="9"/>
      <c r="AP584" s="10"/>
      <c r="AQ584" s="9"/>
      <c r="AR584" s="10"/>
      <c r="AS584" s="9"/>
      <c r="AT584" s="10"/>
      <c r="AU584" s="9"/>
      <c r="AV584" s="10"/>
      <c r="AW584" s="9"/>
      <c r="AX584" s="10"/>
      <c r="AY584" s="9"/>
      <c r="AZ584" s="10"/>
      <c r="BA584" s="9"/>
      <c r="BB584" s="10"/>
      <c r="BC584" s="4"/>
      <c r="BD584" s="10"/>
      <c r="BE584" s="4"/>
      <c r="BF584" s="10"/>
      <c r="BG584" s="4"/>
      <c r="BH584" s="10"/>
      <c r="BI584" s="4"/>
      <c r="BJ584" s="9">
        <v>6309827.7300000004</v>
      </c>
      <c r="BK584" s="11">
        <f t="shared" si="19"/>
        <v>0.41379659231078397</v>
      </c>
      <c r="BL584" s="12" t="s">
        <v>2899</v>
      </c>
    </row>
    <row r="585" spans="1:64" ht="19.5" customHeight="1" x14ac:dyDescent="0.35">
      <c r="A585" s="3">
        <v>581</v>
      </c>
      <c r="B585" s="3" t="s">
        <v>63</v>
      </c>
      <c r="C585" s="3">
        <v>2630805</v>
      </c>
      <c r="D585" s="4" t="s">
        <v>1703</v>
      </c>
      <c r="E585" s="3" t="s">
        <v>430</v>
      </c>
      <c r="F585" s="3" t="s">
        <v>66</v>
      </c>
      <c r="G585" s="4" t="s">
        <v>90</v>
      </c>
      <c r="H585" s="4" t="s">
        <v>91</v>
      </c>
      <c r="I585" s="4" t="s">
        <v>431</v>
      </c>
      <c r="J585" s="4" t="s">
        <v>432</v>
      </c>
      <c r="K585" s="4" t="s">
        <v>812</v>
      </c>
      <c r="L585" s="4">
        <v>1663</v>
      </c>
      <c r="M585" s="4">
        <v>26374</v>
      </c>
      <c r="N585" s="4" t="s">
        <v>780</v>
      </c>
      <c r="O585" s="3">
        <v>2024</v>
      </c>
      <c r="P585" s="5" t="s">
        <v>122</v>
      </c>
      <c r="Q585" s="4" t="s">
        <v>163</v>
      </c>
      <c r="R585" s="4" t="s">
        <v>81</v>
      </c>
      <c r="S585" s="6">
        <v>74891.600000000006</v>
      </c>
      <c r="T585" s="4" t="s">
        <v>81</v>
      </c>
      <c r="U585" s="4" t="s">
        <v>74</v>
      </c>
      <c r="V585" s="7">
        <f t="shared" si="18"/>
        <v>2548896.89</v>
      </c>
      <c r="W585" s="7"/>
      <c r="X585" s="8">
        <v>2024</v>
      </c>
      <c r="Y585" s="9" t="s">
        <v>110</v>
      </c>
      <c r="Z585" s="10">
        <v>45630</v>
      </c>
      <c r="AA585" s="9">
        <v>2548896.89</v>
      </c>
      <c r="AB585" s="10"/>
      <c r="AC585" s="9"/>
      <c r="AD585" s="10"/>
      <c r="AE585" s="9"/>
      <c r="AF585" s="10"/>
      <c r="AG585" s="9"/>
      <c r="AH585" s="10"/>
      <c r="AI585" s="9"/>
      <c r="AJ585" s="10"/>
      <c r="AK585" s="9"/>
      <c r="AL585" s="10"/>
      <c r="AM585" s="9"/>
      <c r="AN585" s="10"/>
      <c r="AO585" s="9"/>
      <c r="AP585" s="10"/>
      <c r="AQ585" s="9"/>
      <c r="AR585" s="10"/>
      <c r="AS585" s="9"/>
      <c r="AT585" s="10"/>
      <c r="AU585" s="9"/>
      <c r="AV585" s="10"/>
      <c r="AW585" s="9"/>
      <c r="AX585" s="10"/>
      <c r="AY585" s="9"/>
      <c r="AZ585" s="10"/>
      <c r="BA585" s="9"/>
      <c r="BB585" s="10"/>
      <c r="BC585" s="4"/>
      <c r="BD585" s="10"/>
      <c r="BE585" s="4"/>
      <c r="BF585" s="10"/>
      <c r="BG585" s="4"/>
      <c r="BH585" s="10"/>
      <c r="BI585" s="4"/>
      <c r="BJ585" s="9">
        <v>0</v>
      </c>
      <c r="BK585" s="11">
        <f t="shared" si="19"/>
        <v>0</v>
      </c>
      <c r="BL585" s="12" t="s">
        <v>870</v>
      </c>
    </row>
    <row r="586" spans="1:64" ht="19.5" customHeight="1" x14ac:dyDescent="0.35">
      <c r="A586" s="3">
        <v>582</v>
      </c>
      <c r="B586" s="3" t="s">
        <v>63</v>
      </c>
      <c r="C586" s="3">
        <v>2476326</v>
      </c>
      <c r="D586" s="4" t="s">
        <v>1704</v>
      </c>
      <c r="E586" s="3" t="s">
        <v>636</v>
      </c>
      <c r="F586" s="3" t="s">
        <v>132</v>
      </c>
      <c r="G586" s="4" t="s">
        <v>78</v>
      </c>
      <c r="H586" s="4" t="s">
        <v>237</v>
      </c>
      <c r="I586" s="4" t="s">
        <v>1705</v>
      </c>
      <c r="J586" s="4" t="s">
        <v>637</v>
      </c>
      <c r="K586" s="4" t="s">
        <v>116</v>
      </c>
      <c r="L586" s="4">
        <v>140</v>
      </c>
      <c r="M586" s="4">
        <v>1290</v>
      </c>
      <c r="N586" s="4" t="s">
        <v>780</v>
      </c>
      <c r="O586" s="3">
        <v>2024</v>
      </c>
      <c r="P586" s="5" t="s">
        <v>122</v>
      </c>
      <c r="Q586" s="4" t="s">
        <v>1706</v>
      </c>
      <c r="R586" s="4" t="s">
        <v>74</v>
      </c>
      <c r="S586" s="6"/>
      <c r="T586" s="4" t="s">
        <v>74</v>
      </c>
      <c r="U586" s="4" t="s">
        <v>74</v>
      </c>
      <c r="V586" s="7">
        <f t="shared" si="18"/>
        <v>5261824.6100000003</v>
      </c>
      <c r="W586" s="7"/>
      <c r="X586" s="8">
        <v>2024</v>
      </c>
      <c r="Y586" s="9" t="s">
        <v>82</v>
      </c>
      <c r="Z586" s="10">
        <v>45615</v>
      </c>
      <c r="AA586" s="9">
        <v>3746673.56</v>
      </c>
      <c r="AB586" s="10">
        <v>45793</v>
      </c>
      <c r="AC586" s="9">
        <v>1515151.05</v>
      </c>
      <c r="AD586" s="10"/>
      <c r="AE586" s="9"/>
      <c r="AF586" s="10"/>
      <c r="AG586" s="9"/>
      <c r="AH586" s="10"/>
      <c r="AI586" s="9"/>
      <c r="AJ586" s="10"/>
      <c r="AK586" s="9"/>
      <c r="AL586" s="10"/>
      <c r="AM586" s="9"/>
      <c r="AN586" s="10"/>
      <c r="AO586" s="9"/>
      <c r="AP586" s="10"/>
      <c r="AQ586" s="9"/>
      <c r="AR586" s="10"/>
      <c r="AS586" s="9"/>
      <c r="AT586" s="10"/>
      <c r="AU586" s="9"/>
      <c r="AV586" s="10"/>
      <c r="AW586" s="9"/>
      <c r="AX586" s="10"/>
      <c r="AY586" s="9"/>
      <c r="AZ586" s="10"/>
      <c r="BA586" s="9"/>
      <c r="BB586" s="10"/>
      <c r="BC586" s="4"/>
      <c r="BD586" s="10"/>
      <c r="BE586" s="4"/>
      <c r="BF586" s="10"/>
      <c r="BG586" s="4"/>
      <c r="BH586" s="10"/>
      <c r="BI586" s="4"/>
      <c r="BJ586" s="9">
        <v>0</v>
      </c>
      <c r="BK586" s="11">
        <f t="shared" si="19"/>
        <v>0</v>
      </c>
      <c r="BL586" s="12" t="s">
        <v>2899</v>
      </c>
    </row>
    <row r="587" spans="1:64" ht="19.5" customHeight="1" x14ac:dyDescent="0.35">
      <c r="A587" s="3">
        <v>583</v>
      </c>
      <c r="B587" s="3" t="s">
        <v>63</v>
      </c>
      <c r="C587" s="3">
        <v>2630418</v>
      </c>
      <c r="D587" s="4" t="s">
        <v>1707</v>
      </c>
      <c r="E587" s="3" t="s">
        <v>430</v>
      </c>
      <c r="F587" s="3" t="s">
        <v>66</v>
      </c>
      <c r="G587" s="4" t="s">
        <v>90</v>
      </c>
      <c r="H587" s="4" t="s">
        <v>91</v>
      </c>
      <c r="I587" s="4" t="s">
        <v>431</v>
      </c>
      <c r="J587" s="4" t="s">
        <v>432</v>
      </c>
      <c r="K587" s="4" t="s">
        <v>70</v>
      </c>
      <c r="L587" s="4">
        <v>1473</v>
      </c>
      <c r="M587" s="4">
        <v>13382</v>
      </c>
      <c r="N587" s="4" t="s">
        <v>780</v>
      </c>
      <c r="O587" s="3">
        <v>2024</v>
      </c>
      <c r="P587" s="5" t="s">
        <v>122</v>
      </c>
      <c r="Q587" s="4" t="s">
        <v>163</v>
      </c>
      <c r="R587" s="4" t="s">
        <v>1587</v>
      </c>
      <c r="S587" s="6">
        <v>649065.62</v>
      </c>
      <c r="T587" s="4" t="s">
        <v>81</v>
      </c>
      <c r="U587" s="4" t="s">
        <v>74</v>
      </c>
      <c r="V587" s="7">
        <f t="shared" si="18"/>
        <v>37456062.5</v>
      </c>
      <c r="W587" s="7"/>
      <c r="X587" s="8">
        <v>2024</v>
      </c>
      <c r="Y587" s="9" t="s">
        <v>110</v>
      </c>
      <c r="Z587" s="10">
        <v>45637</v>
      </c>
      <c r="AA587" s="9">
        <v>37456062.5</v>
      </c>
      <c r="AB587" s="10"/>
      <c r="AC587" s="9"/>
      <c r="AD587" s="10"/>
      <c r="AE587" s="9"/>
      <c r="AF587" s="10"/>
      <c r="AG587" s="9"/>
      <c r="AH587" s="10"/>
      <c r="AI587" s="9"/>
      <c r="AJ587" s="10"/>
      <c r="AK587" s="9"/>
      <c r="AL587" s="10"/>
      <c r="AM587" s="9"/>
      <c r="AN587" s="10"/>
      <c r="AO587" s="9"/>
      <c r="AP587" s="10"/>
      <c r="AQ587" s="9"/>
      <c r="AR587" s="10"/>
      <c r="AS587" s="9"/>
      <c r="AT587" s="10"/>
      <c r="AU587" s="9"/>
      <c r="AV587" s="10"/>
      <c r="AW587" s="9"/>
      <c r="AX587" s="10"/>
      <c r="AY587" s="9"/>
      <c r="AZ587" s="10"/>
      <c r="BA587" s="9"/>
      <c r="BB587" s="10"/>
      <c r="BC587" s="4"/>
      <c r="BD587" s="10"/>
      <c r="BE587" s="4"/>
      <c r="BF587" s="10"/>
      <c r="BG587" s="4"/>
      <c r="BH587" s="10"/>
      <c r="BI587" s="4"/>
      <c r="BJ587" s="9">
        <v>0</v>
      </c>
      <c r="BK587" s="11">
        <f t="shared" si="19"/>
        <v>0</v>
      </c>
      <c r="BL587" s="12" t="s">
        <v>2899</v>
      </c>
    </row>
    <row r="588" spans="1:64" ht="19.5" customHeight="1" x14ac:dyDescent="0.35">
      <c r="A588" s="3">
        <v>584</v>
      </c>
      <c r="B588" s="3" t="s">
        <v>63</v>
      </c>
      <c r="C588" s="3">
        <v>2621453</v>
      </c>
      <c r="D588" s="4" t="s">
        <v>1708</v>
      </c>
      <c r="E588" s="3" t="s">
        <v>1709</v>
      </c>
      <c r="F588" s="3" t="s">
        <v>66</v>
      </c>
      <c r="G588" s="4" t="s">
        <v>1423</v>
      </c>
      <c r="H588" s="4" t="s">
        <v>1424</v>
      </c>
      <c r="I588" s="4" t="s">
        <v>1710</v>
      </c>
      <c r="J588" s="4" t="s">
        <v>1711</v>
      </c>
      <c r="K588" s="4" t="s">
        <v>108</v>
      </c>
      <c r="L588" s="4">
        <v>22139</v>
      </c>
      <c r="M588" s="4">
        <v>288815</v>
      </c>
      <c r="N588" s="4" t="s">
        <v>780</v>
      </c>
      <c r="O588" s="3">
        <v>2024</v>
      </c>
      <c r="P588" s="5" t="s">
        <v>122</v>
      </c>
      <c r="Q588" s="4" t="s">
        <v>1404</v>
      </c>
      <c r="R588" s="4" t="s">
        <v>81</v>
      </c>
      <c r="S588" s="6">
        <v>353642.21</v>
      </c>
      <c r="T588" s="4" t="s">
        <v>74</v>
      </c>
      <c r="U588" s="4" t="s">
        <v>74</v>
      </c>
      <c r="V588" s="7">
        <f t="shared" si="18"/>
        <v>15704088.620000001</v>
      </c>
      <c r="W588" s="7"/>
      <c r="X588" s="8">
        <v>2024</v>
      </c>
      <c r="Y588" s="9" t="s">
        <v>82</v>
      </c>
      <c r="Z588" s="10">
        <v>45623</v>
      </c>
      <c r="AA588" s="9">
        <v>12849000.32</v>
      </c>
      <c r="AB588" s="10">
        <v>45747</v>
      </c>
      <c r="AC588" s="9">
        <v>2855088.3000000007</v>
      </c>
      <c r="AD588" s="10">
        <v>45971</v>
      </c>
      <c r="AE588" s="9"/>
      <c r="AF588" s="10"/>
      <c r="AG588" s="9"/>
      <c r="AH588" s="10"/>
      <c r="AI588" s="9"/>
      <c r="AJ588" s="10"/>
      <c r="AK588" s="9"/>
      <c r="AL588" s="10"/>
      <c r="AM588" s="9"/>
      <c r="AN588" s="10"/>
      <c r="AO588" s="9"/>
      <c r="AP588" s="10"/>
      <c r="AQ588" s="9"/>
      <c r="AR588" s="10"/>
      <c r="AS588" s="9"/>
      <c r="AT588" s="10"/>
      <c r="AU588" s="9"/>
      <c r="AV588" s="10"/>
      <c r="AW588" s="9"/>
      <c r="AX588" s="10"/>
      <c r="AY588" s="9"/>
      <c r="AZ588" s="10"/>
      <c r="BA588" s="9"/>
      <c r="BB588" s="10"/>
      <c r="BC588" s="4"/>
      <c r="BD588" s="10"/>
      <c r="BE588" s="4"/>
      <c r="BF588" s="10"/>
      <c r="BG588" s="4"/>
      <c r="BH588" s="10"/>
      <c r="BI588" s="4"/>
      <c r="BJ588" s="9">
        <v>12526006.899999999</v>
      </c>
      <c r="BK588" s="11">
        <f t="shared" si="19"/>
        <v>0.7976271150206995</v>
      </c>
      <c r="BL588" s="12" t="s">
        <v>2899</v>
      </c>
    </row>
    <row r="589" spans="1:64" ht="19.5" customHeight="1" x14ac:dyDescent="0.35">
      <c r="A589" s="3">
        <v>585</v>
      </c>
      <c r="B589" s="3" t="s">
        <v>63</v>
      </c>
      <c r="C589" s="3">
        <v>2285648</v>
      </c>
      <c r="D589" s="4" t="s">
        <v>1712</v>
      </c>
      <c r="E589" s="3" t="s">
        <v>2901</v>
      </c>
      <c r="F589" s="3" t="s">
        <v>670</v>
      </c>
      <c r="G589" s="4" t="s">
        <v>696</v>
      </c>
      <c r="H589" s="4" t="s">
        <v>697</v>
      </c>
      <c r="I589" s="4" t="s">
        <v>1647</v>
      </c>
      <c r="J589" s="4" t="s">
        <v>673</v>
      </c>
      <c r="K589" s="4" t="s">
        <v>116</v>
      </c>
      <c r="L589" s="4">
        <v>129</v>
      </c>
      <c r="M589" s="4">
        <v>1010</v>
      </c>
      <c r="N589" s="4" t="s">
        <v>71</v>
      </c>
      <c r="O589" s="3">
        <v>2024</v>
      </c>
      <c r="P589" s="5" t="s">
        <v>122</v>
      </c>
      <c r="Q589" s="4" t="s">
        <v>270</v>
      </c>
      <c r="R589" s="4" t="s">
        <v>74</v>
      </c>
      <c r="S589" s="6"/>
      <c r="T589" s="4" t="s">
        <v>74</v>
      </c>
      <c r="U589" s="4" t="s">
        <v>74</v>
      </c>
      <c r="V589" s="7">
        <f t="shared" si="18"/>
        <v>13370667.060000001</v>
      </c>
      <c r="W589" s="7"/>
      <c r="X589" s="8">
        <v>2024</v>
      </c>
      <c r="Y589" s="9" t="s">
        <v>82</v>
      </c>
      <c r="Z589" s="10">
        <v>45624</v>
      </c>
      <c r="AA589" s="9">
        <v>13370667.060000001</v>
      </c>
      <c r="AB589" s="10"/>
      <c r="AC589" s="9"/>
      <c r="AD589" s="10"/>
      <c r="AE589" s="9"/>
      <c r="AF589" s="10"/>
      <c r="AG589" s="9"/>
      <c r="AH589" s="10"/>
      <c r="AI589" s="9"/>
      <c r="AJ589" s="10"/>
      <c r="AK589" s="9"/>
      <c r="AL589" s="10"/>
      <c r="AM589" s="9"/>
      <c r="AN589" s="10"/>
      <c r="AO589" s="9"/>
      <c r="AP589" s="10"/>
      <c r="AQ589" s="9"/>
      <c r="AR589" s="10"/>
      <c r="AS589" s="9"/>
      <c r="AT589" s="10"/>
      <c r="AU589" s="9"/>
      <c r="AV589" s="10"/>
      <c r="AW589" s="9"/>
      <c r="AX589" s="10"/>
      <c r="AY589" s="9"/>
      <c r="AZ589" s="10"/>
      <c r="BA589" s="9"/>
      <c r="BB589" s="10"/>
      <c r="BC589" s="4"/>
      <c r="BD589" s="10"/>
      <c r="BE589" s="4"/>
      <c r="BF589" s="10"/>
      <c r="BG589" s="4"/>
      <c r="BH589" s="10"/>
      <c r="BI589" s="4"/>
      <c r="BJ589" s="9">
        <v>7716150.79</v>
      </c>
      <c r="BK589" s="11">
        <f t="shared" si="19"/>
        <v>0.57709542503558531</v>
      </c>
      <c r="BL589" s="12" t="s">
        <v>2899</v>
      </c>
    </row>
    <row r="590" spans="1:64" ht="19.5" customHeight="1" x14ac:dyDescent="0.35">
      <c r="A590" s="3">
        <v>586</v>
      </c>
      <c r="B590" s="3" t="s">
        <v>1401</v>
      </c>
      <c r="C590" s="3">
        <v>2637287</v>
      </c>
      <c r="D590" s="4" t="s">
        <v>1713</v>
      </c>
      <c r="E590" s="3" t="s">
        <v>339</v>
      </c>
      <c r="F590" s="3" t="s">
        <v>132</v>
      </c>
      <c r="G590" s="4" t="s">
        <v>198</v>
      </c>
      <c r="H590" s="4" t="s">
        <v>1714</v>
      </c>
      <c r="I590" s="4" t="s">
        <v>1715</v>
      </c>
      <c r="J590" s="4" t="s">
        <v>340</v>
      </c>
      <c r="K590" s="4" t="s">
        <v>70</v>
      </c>
      <c r="L590" s="4"/>
      <c r="M590" s="4"/>
      <c r="N590" s="4" t="s">
        <v>780</v>
      </c>
      <c r="O590" s="3">
        <v>2024</v>
      </c>
      <c r="P590" s="5" t="s">
        <v>122</v>
      </c>
      <c r="Q590" s="4" t="s">
        <v>342</v>
      </c>
      <c r="R590" s="4" t="s">
        <v>1405</v>
      </c>
      <c r="S590" s="6">
        <v>1502776.95</v>
      </c>
      <c r="T590" s="4" t="s">
        <v>74</v>
      </c>
      <c r="U590" s="4" t="s">
        <v>74</v>
      </c>
      <c r="V590" s="7">
        <f t="shared" si="18"/>
        <v>24537640.59</v>
      </c>
      <c r="W590" s="7"/>
      <c r="X590" s="8">
        <v>2024</v>
      </c>
      <c r="Y590" s="9" t="s">
        <v>110</v>
      </c>
      <c r="Z590" s="10">
        <v>45639</v>
      </c>
      <c r="AA590" s="9">
        <v>24537640.59</v>
      </c>
      <c r="AB590" s="10"/>
      <c r="AC590" s="9"/>
      <c r="AD590" s="10"/>
      <c r="AE590" s="9"/>
      <c r="AF590" s="10"/>
      <c r="AG590" s="9"/>
      <c r="AH590" s="10"/>
      <c r="AI590" s="9"/>
      <c r="AJ590" s="10"/>
      <c r="AK590" s="9"/>
      <c r="AL590" s="10"/>
      <c r="AM590" s="9"/>
      <c r="AN590" s="10"/>
      <c r="AO590" s="9"/>
      <c r="AP590" s="10"/>
      <c r="AQ590" s="9"/>
      <c r="AR590" s="10"/>
      <c r="AS590" s="9"/>
      <c r="AT590" s="10"/>
      <c r="AU590" s="9"/>
      <c r="AV590" s="10"/>
      <c r="AW590" s="9"/>
      <c r="AX590" s="10"/>
      <c r="AY590" s="9"/>
      <c r="AZ590" s="10"/>
      <c r="BA590" s="9"/>
      <c r="BB590" s="10"/>
      <c r="BC590" s="4"/>
      <c r="BD590" s="10"/>
      <c r="BE590" s="4"/>
      <c r="BF590" s="10"/>
      <c r="BG590" s="4"/>
      <c r="BH590" s="10"/>
      <c r="BI590" s="4"/>
      <c r="BJ590" s="9">
        <v>0</v>
      </c>
      <c r="BK590" s="11">
        <f t="shared" si="19"/>
        <v>0</v>
      </c>
      <c r="BL590" s="12" t="s">
        <v>2899</v>
      </c>
    </row>
    <row r="591" spans="1:64" ht="19.5" customHeight="1" x14ac:dyDescent="0.35">
      <c r="A591" s="3">
        <v>587</v>
      </c>
      <c r="B591" s="3" t="s">
        <v>63</v>
      </c>
      <c r="C591" s="3">
        <v>2626072</v>
      </c>
      <c r="D591" s="4" t="s">
        <v>1716</v>
      </c>
      <c r="E591" s="3" t="s">
        <v>1717</v>
      </c>
      <c r="F591" s="3" t="s">
        <v>66</v>
      </c>
      <c r="G591" s="4" t="s">
        <v>784</v>
      </c>
      <c r="H591" s="4" t="s">
        <v>785</v>
      </c>
      <c r="I591" s="4" t="s">
        <v>716</v>
      </c>
      <c r="J591" s="4" t="s">
        <v>2724</v>
      </c>
      <c r="K591" s="4" t="s">
        <v>70</v>
      </c>
      <c r="L591" s="4">
        <v>2746</v>
      </c>
      <c r="M591" s="4">
        <v>23617</v>
      </c>
      <c r="N591" s="4" t="s">
        <v>780</v>
      </c>
      <c r="O591" s="3">
        <v>2024</v>
      </c>
      <c r="P591" s="5" t="s">
        <v>122</v>
      </c>
      <c r="Q591" s="4" t="s">
        <v>1326</v>
      </c>
      <c r="R591" s="4" t="s">
        <v>81</v>
      </c>
      <c r="S591" s="6">
        <v>373345.61</v>
      </c>
      <c r="T591" s="4" t="s">
        <v>74</v>
      </c>
      <c r="U591" s="4" t="s">
        <v>74</v>
      </c>
      <c r="V591" s="7">
        <f t="shared" si="18"/>
        <v>11475428.91</v>
      </c>
      <c r="W591" s="7"/>
      <c r="X591" s="8">
        <v>2025</v>
      </c>
      <c r="Y591" s="9" t="s">
        <v>257</v>
      </c>
      <c r="Z591" s="10">
        <v>45758</v>
      </c>
      <c r="AA591" s="9">
        <v>10658055</v>
      </c>
      <c r="AB591" s="10">
        <v>45980</v>
      </c>
      <c r="AC591" s="9">
        <v>817373.91000000015</v>
      </c>
      <c r="AD591" s="10"/>
      <c r="AE591" s="9"/>
      <c r="AF591" s="10"/>
      <c r="AG591" s="9"/>
      <c r="AH591" s="10"/>
      <c r="AI591" s="9"/>
      <c r="AJ591" s="10"/>
      <c r="AK591" s="9"/>
      <c r="AL591" s="10"/>
      <c r="AM591" s="9"/>
      <c r="AN591" s="10"/>
      <c r="AO591" s="9"/>
      <c r="AP591" s="10"/>
      <c r="AQ591" s="9"/>
      <c r="AR591" s="10"/>
      <c r="AS591" s="9"/>
      <c r="AT591" s="10"/>
      <c r="AU591" s="9"/>
      <c r="AV591" s="10"/>
      <c r="AW591" s="9"/>
      <c r="AX591" s="10"/>
      <c r="AY591" s="9"/>
      <c r="AZ591" s="10"/>
      <c r="BA591" s="9"/>
      <c r="BB591" s="10"/>
      <c r="BC591" s="4"/>
      <c r="BD591" s="10"/>
      <c r="BE591" s="4"/>
      <c r="BF591" s="10"/>
      <c r="BG591" s="4"/>
      <c r="BH591" s="10"/>
      <c r="BI591" s="4"/>
      <c r="BJ591" s="9">
        <v>0</v>
      </c>
      <c r="BK591" s="11">
        <f t="shared" si="19"/>
        <v>0</v>
      </c>
      <c r="BL591" s="12" t="s">
        <v>2899</v>
      </c>
    </row>
    <row r="592" spans="1:64" ht="19.5" customHeight="1" x14ac:dyDescent="0.35">
      <c r="A592" s="3">
        <v>588</v>
      </c>
      <c r="B592" s="3" t="s">
        <v>63</v>
      </c>
      <c r="C592" s="3">
        <v>2563264</v>
      </c>
      <c r="D592" s="4" t="s">
        <v>1718</v>
      </c>
      <c r="E592" s="3" t="s">
        <v>1719</v>
      </c>
      <c r="F592" s="3" t="s">
        <v>1013</v>
      </c>
      <c r="G592" s="4" t="s">
        <v>153</v>
      </c>
      <c r="H592" s="4" t="s">
        <v>154</v>
      </c>
      <c r="I592" s="4" t="s">
        <v>716</v>
      </c>
      <c r="J592" s="4" t="s">
        <v>1720</v>
      </c>
      <c r="K592" s="4" t="s">
        <v>116</v>
      </c>
      <c r="L592" s="4">
        <v>11927</v>
      </c>
      <c r="M592" s="4">
        <v>114256</v>
      </c>
      <c r="N592" s="4" t="s">
        <v>1438</v>
      </c>
      <c r="O592" s="3">
        <v>2024</v>
      </c>
      <c r="P592" s="5" t="s">
        <v>122</v>
      </c>
      <c r="Q592" s="4" t="s">
        <v>1721</v>
      </c>
      <c r="R592" s="4" t="s">
        <v>81</v>
      </c>
      <c r="S592" s="6">
        <v>191719.63</v>
      </c>
      <c r="T592" s="4" t="s">
        <v>74</v>
      </c>
      <c r="U592" s="4" t="s">
        <v>74</v>
      </c>
      <c r="V592" s="7">
        <f t="shared" si="18"/>
        <v>10330454.18</v>
      </c>
      <c r="W592" s="7"/>
      <c r="X592" s="8">
        <v>2025</v>
      </c>
      <c r="Y592" s="9" t="s">
        <v>208</v>
      </c>
      <c r="Z592" s="10">
        <v>45666</v>
      </c>
      <c r="AA592" s="9">
        <v>10330454.18</v>
      </c>
      <c r="AB592" s="10"/>
      <c r="AC592" s="9"/>
      <c r="AD592" s="10"/>
      <c r="AE592" s="9"/>
      <c r="AF592" s="10"/>
      <c r="AG592" s="9"/>
      <c r="AH592" s="10"/>
      <c r="AI592" s="9"/>
      <c r="AJ592" s="10"/>
      <c r="AK592" s="9"/>
      <c r="AL592" s="10"/>
      <c r="AM592" s="9"/>
      <c r="AN592" s="10"/>
      <c r="AO592" s="9"/>
      <c r="AP592" s="10"/>
      <c r="AQ592" s="9"/>
      <c r="AR592" s="10"/>
      <c r="AS592" s="9"/>
      <c r="AT592" s="10"/>
      <c r="AU592" s="9"/>
      <c r="AV592" s="10"/>
      <c r="AW592" s="9"/>
      <c r="AX592" s="10"/>
      <c r="AY592" s="9"/>
      <c r="AZ592" s="10"/>
      <c r="BA592" s="9"/>
      <c r="BB592" s="10"/>
      <c r="BC592" s="4"/>
      <c r="BD592" s="10"/>
      <c r="BE592" s="4"/>
      <c r="BF592" s="10"/>
      <c r="BG592" s="4"/>
      <c r="BH592" s="10"/>
      <c r="BI592" s="4"/>
      <c r="BJ592" s="9">
        <v>0</v>
      </c>
      <c r="BK592" s="11">
        <f t="shared" si="19"/>
        <v>0</v>
      </c>
      <c r="BL592" s="12" t="s">
        <v>2899</v>
      </c>
    </row>
    <row r="593" spans="1:64" ht="19.5" customHeight="1" x14ac:dyDescent="0.35">
      <c r="A593" s="3">
        <v>589</v>
      </c>
      <c r="B593" s="3" t="s">
        <v>63</v>
      </c>
      <c r="C593" s="3">
        <v>2636471</v>
      </c>
      <c r="D593" s="4" t="s">
        <v>1722</v>
      </c>
      <c r="E593" s="3" t="s">
        <v>2911</v>
      </c>
      <c r="F593" s="3" t="s">
        <v>670</v>
      </c>
      <c r="G593" s="4" t="s">
        <v>246</v>
      </c>
      <c r="H593" s="4" t="s">
        <v>457</v>
      </c>
      <c r="I593" s="4" t="s">
        <v>1723</v>
      </c>
      <c r="J593" s="4" t="s">
        <v>1724</v>
      </c>
      <c r="K593" s="4" t="s">
        <v>1725</v>
      </c>
      <c r="L593" s="4">
        <v>4586</v>
      </c>
      <c r="M593" s="4">
        <v>38657</v>
      </c>
      <c r="N593" s="4" t="s">
        <v>71</v>
      </c>
      <c r="O593" s="3">
        <v>2024</v>
      </c>
      <c r="P593" s="5" t="s">
        <v>122</v>
      </c>
      <c r="Q593" s="4" t="s">
        <v>460</v>
      </c>
      <c r="R593" s="4" t="s">
        <v>81</v>
      </c>
      <c r="S593" s="6">
        <v>211007.25</v>
      </c>
      <c r="T593" s="4" t="s">
        <v>81</v>
      </c>
      <c r="U593" s="4" t="s">
        <v>74</v>
      </c>
      <c r="V593" s="7">
        <f t="shared" si="18"/>
        <v>6148837.2999999998</v>
      </c>
      <c r="W593" s="7"/>
      <c r="X593" s="8">
        <v>2024</v>
      </c>
      <c r="Y593" s="9" t="s">
        <v>110</v>
      </c>
      <c r="Z593" s="10">
        <v>45642</v>
      </c>
      <c r="AA593" s="9">
        <v>5029850.18</v>
      </c>
      <c r="AB593" s="10">
        <v>46057</v>
      </c>
      <c r="AC593" s="9">
        <v>1118987.1200000001</v>
      </c>
      <c r="AD593" s="10"/>
      <c r="AE593" s="9"/>
      <c r="AF593" s="10"/>
      <c r="AG593" s="9"/>
      <c r="AH593" s="10"/>
      <c r="AI593" s="9"/>
      <c r="AJ593" s="10"/>
      <c r="AK593" s="9"/>
      <c r="AL593" s="10"/>
      <c r="AM593" s="9"/>
      <c r="AN593" s="10"/>
      <c r="AO593" s="9"/>
      <c r="AP593" s="10"/>
      <c r="AQ593" s="9"/>
      <c r="AR593" s="10"/>
      <c r="AS593" s="9"/>
      <c r="AT593" s="10"/>
      <c r="AU593" s="9"/>
      <c r="AV593" s="10"/>
      <c r="AW593" s="9"/>
      <c r="AX593" s="10"/>
      <c r="AY593" s="9"/>
      <c r="AZ593" s="10"/>
      <c r="BA593" s="9"/>
      <c r="BB593" s="10"/>
      <c r="BC593" s="4"/>
      <c r="BD593" s="10"/>
      <c r="BE593" s="4"/>
      <c r="BF593" s="10"/>
      <c r="BG593" s="4"/>
      <c r="BH593" s="10"/>
      <c r="BI593" s="4"/>
      <c r="BJ593" s="9">
        <v>977736.77</v>
      </c>
      <c r="BK593" s="11">
        <f t="shared" si="19"/>
        <v>0.15901165086934405</v>
      </c>
      <c r="BL593" s="12" t="s">
        <v>2899</v>
      </c>
    </row>
    <row r="594" spans="1:64" ht="19.5" customHeight="1" x14ac:dyDescent="0.35">
      <c r="A594" s="3">
        <v>590</v>
      </c>
      <c r="B594" s="3" t="s">
        <v>63</v>
      </c>
      <c r="C594" s="3">
        <v>2400564</v>
      </c>
      <c r="D594" s="4" t="s">
        <v>1726</v>
      </c>
      <c r="E594" s="3" t="s">
        <v>1634</v>
      </c>
      <c r="F594" s="3" t="s">
        <v>66</v>
      </c>
      <c r="G594" s="4" t="s">
        <v>125</v>
      </c>
      <c r="H594" s="4" t="s">
        <v>125</v>
      </c>
      <c r="I594" s="4" t="s">
        <v>1635</v>
      </c>
      <c r="J594" s="4" t="s">
        <v>1636</v>
      </c>
      <c r="K594" s="4" t="s">
        <v>70</v>
      </c>
      <c r="L594" s="4">
        <v>5159</v>
      </c>
      <c r="M594" s="4">
        <v>50102</v>
      </c>
      <c r="N594" s="4" t="s">
        <v>780</v>
      </c>
      <c r="O594" s="3">
        <v>2024</v>
      </c>
      <c r="P594" s="5" t="s">
        <v>122</v>
      </c>
      <c r="Q594" s="4" t="s">
        <v>1637</v>
      </c>
      <c r="R594" s="4" t="s">
        <v>74</v>
      </c>
      <c r="S594" s="6"/>
      <c r="T594" s="4" t="s">
        <v>74</v>
      </c>
      <c r="U594" s="4" t="s">
        <v>74</v>
      </c>
      <c r="V594" s="7">
        <f t="shared" si="18"/>
        <v>20130565.399999999</v>
      </c>
      <c r="W594" s="7"/>
      <c r="X594" s="8">
        <v>2024</v>
      </c>
      <c r="Y594" s="9" t="s">
        <v>110</v>
      </c>
      <c r="Z594" s="10">
        <v>45629</v>
      </c>
      <c r="AA594" s="9">
        <v>17718814.079999998</v>
      </c>
      <c r="AB594" s="10">
        <v>45785</v>
      </c>
      <c r="AC594" s="9">
        <v>27833.210000000894</v>
      </c>
      <c r="AD594" s="10">
        <v>45869</v>
      </c>
      <c r="AE594" s="9">
        <v>283343.23</v>
      </c>
      <c r="AF594" s="10">
        <v>45944</v>
      </c>
      <c r="AG594" s="9">
        <v>2100574.879999999</v>
      </c>
      <c r="AH594" s="10"/>
      <c r="AI594" s="9"/>
      <c r="AJ594" s="10"/>
      <c r="AK594" s="9"/>
      <c r="AL594" s="10"/>
      <c r="AM594" s="9"/>
      <c r="AN594" s="10"/>
      <c r="AO594" s="9"/>
      <c r="AP594" s="10"/>
      <c r="AQ594" s="9"/>
      <c r="AR594" s="10"/>
      <c r="AS594" s="9"/>
      <c r="AT594" s="10"/>
      <c r="AU594" s="9"/>
      <c r="AV594" s="10"/>
      <c r="AW594" s="9"/>
      <c r="AX594" s="10"/>
      <c r="AY594" s="9"/>
      <c r="AZ594" s="10"/>
      <c r="BA594" s="9"/>
      <c r="BB594" s="10"/>
      <c r="BC594" s="4"/>
      <c r="BD594" s="10"/>
      <c r="BE594" s="4"/>
      <c r="BF594" s="10"/>
      <c r="BG594" s="4"/>
      <c r="BH594" s="10"/>
      <c r="BI594" s="4"/>
      <c r="BJ594" s="9">
        <v>19687063.18</v>
      </c>
      <c r="BK594" s="11">
        <f t="shared" si="19"/>
        <v>0.97796871517577944</v>
      </c>
      <c r="BL594" s="12" t="s">
        <v>2899</v>
      </c>
    </row>
    <row r="595" spans="1:64" ht="19.5" customHeight="1" x14ac:dyDescent="0.35">
      <c r="A595" s="3">
        <v>591</v>
      </c>
      <c r="B595" s="3" t="s">
        <v>63</v>
      </c>
      <c r="C595" s="3">
        <v>2654972</v>
      </c>
      <c r="D595" s="4" t="s">
        <v>1727</v>
      </c>
      <c r="E595" s="3" t="s">
        <v>1728</v>
      </c>
      <c r="F595" s="3" t="s">
        <v>66</v>
      </c>
      <c r="G595" s="4" t="s">
        <v>1423</v>
      </c>
      <c r="H595" s="4" t="s">
        <v>1564</v>
      </c>
      <c r="I595" s="4" t="s">
        <v>1729</v>
      </c>
      <c r="J595" s="4" t="s">
        <v>1730</v>
      </c>
      <c r="K595" s="4" t="s">
        <v>85</v>
      </c>
      <c r="L595" s="4">
        <v>2563</v>
      </c>
      <c r="M595" s="4">
        <v>25052</v>
      </c>
      <c r="N595" s="4" t="s">
        <v>780</v>
      </c>
      <c r="O595" s="3">
        <v>2024</v>
      </c>
      <c r="P595" s="5" t="s">
        <v>122</v>
      </c>
      <c r="Q595" s="4" t="s">
        <v>1404</v>
      </c>
      <c r="R595" s="4" t="s">
        <v>81</v>
      </c>
      <c r="S595" s="6">
        <v>339905.84</v>
      </c>
      <c r="T595" s="4" t="s">
        <v>74</v>
      </c>
      <c r="U595" s="4" t="s">
        <v>74</v>
      </c>
      <c r="V595" s="7">
        <f t="shared" si="18"/>
        <v>9602339.9700000007</v>
      </c>
      <c r="W595" s="7"/>
      <c r="X595" s="8">
        <v>2024</v>
      </c>
      <c r="Y595" s="9" t="s">
        <v>110</v>
      </c>
      <c r="Z595" s="10">
        <v>45646</v>
      </c>
      <c r="AA595" s="9">
        <v>9602339.9700000007</v>
      </c>
      <c r="AB595" s="10"/>
      <c r="AC595" s="9"/>
      <c r="AD595" s="10"/>
      <c r="AE595" s="9"/>
      <c r="AF595" s="10"/>
      <c r="AG595" s="9"/>
      <c r="AH595" s="10"/>
      <c r="AI595" s="9"/>
      <c r="AJ595" s="10"/>
      <c r="AK595" s="9"/>
      <c r="AL595" s="10"/>
      <c r="AM595" s="9"/>
      <c r="AN595" s="10"/>
      <c r="AO595" s="9"/>
      <c r="AP595" s="10"/>
      <c r="AQ595" s="9"/>
      <c r="AR595" s="10"/>
      <c r="AS595" s="9"/>
      <c r="AT595" s="10"/>
      <c r="AU595" s="9"/>
      <c r="AV595" s="10"/>
      <c r="AW595" s="9"/>
      <c r="AX595" s="10"/>
      <c r="AY595" s="9"/>
      <c r="AZ595" s="10"/>
      <c r="BA595" s="9"/>
      <c r="BB595" s="10"/>
      <c r="BC595" s="4"/>
      <c r="BD595" s="10"/>
      <c r="BE595" s="4"/>
      <c r="BF595" s="10"/>
      <c r="BG595" s="4"/>
      <c r="BH595" s="10"/>
      <c r="BI595" s="4"/>
      <c r="BJ595" s="9">
        <v>6727822.5300000003</v>
      </c>
      <c r="BK595" s="11">
        <f t="shared" si="19"/>
        <v>0.70064406707316362</v>
      </c>
      <c r="BL595" s="12" t="s">
        <v>2899</v>
      </c>
    </row>
    <row r="596" spans="1:64" ht="19.5" customHeight="1" x14ac:dyDescent="0.35">
      <c r="A596" s="3">
        <v>592</v>
      </c>
      <c r="B596" s="3" t="s">
        <v>1401</v>
      </c>
      <c r="C596" s="3">
        <v>2636175</v>
      </c>
      <c r="D596" s="4" t="s">
        <v>1731</v>
      </c>
      <c r="E596" s="3" t="s">
        <v>339</v>
      </c>
      <c r="F596" s="3" t="s">
        <v>132</v>
      </c>
      <c r="G596" s="4" t="s">
        <v>198</v>
      </c>
      <c r="H596" s="4" t="s">
        <v>199</v>
      </c>
      <c r="I596" s="4" t="s">
        <v>199</v>
      </c>
      <c r="J596" s="4" t="s">
        <v>340</v>
      </c>
      <c r="K596" s="4" t="s">
        <v>108</v>
      </c>
      <c r="L596" s="4"/>
      <c r="M596" s="4"/>
      <c r="N596" s="4" t="s">
        <v>780</v>
      </c>
      <c r="O596" s="3">
        <v>2024</v>
      </c>
      <c r="P596" s="5" t="s">
        <v>122</v>
      </c>
      <c r="Q596" s="4" t="s">
        <v>1332</v>
      </c>
      <c r="R596" s="4" t="s">
        <v>1405</v>
      </c>
      <c r="S596" s="6">
        <v>202943.78</v>
      </c>
      <c r="T596" s="4" t="s">
        <v>74</v>
      </c>
      <c r="U596" s="4" t="s">
        <v>74</v>
      </c>
      <c r="V596" s="7">
        <f t="shared" si="18"/>
        <v>18362847.199999999</v>
      </c>
      <c r="W596" s="7"/>
      <c r="X596" s="8">
        <v>2024</v>
      </c>
      <c r="Y596" s="9" t="s">
        <v>110</v>
      </c>
      <c r="Z596" s="10">
        <v>45657</v>
      </c>
      <c r="AA596" s="9">
        <v>12520304.119999999</v>
      </c>
      <c r="AB596" s="10">
        <v>46022</v>
      </c>
      <c r="AC596" s="9">
        <v>5842543.0800000001</v>
      </c>
      <c r="AD596" s="10"/>
      <c r="AE596" s="9"/>
      <c r="AF596" s="10"/>
      <c r="AG596" s="9"/>
      <c r="AH596" s="10"/>
      <c r="AI596" s="9"/>
      <c r="AJ596" s="10"/>
      <c r="AK596" s="9"/>
      <c r="AL596" s="10"/>
      <c r="AM596" s="9"/>
      <c r="AN596" s="10"/>
      <c r="AO596" s="9"/>
      <c r="AP596" s="10"/>
      <c r="AQ596" s="9"/>
      <c r="AR596" s="10"/>
      <c r="AS596" s="9"/>
      <c r="AT596" s="10"/>
      <c r="AU596" s="9"/>
      <c r="AV596" s="10"/>
      <c r="AW596" s="9"/>
      <c r="AX596" s="10"/>
      <c r="AY596" s="9"/>
      <c r="AZ596" s="10"/>
      <c r="BA596" s="9"/>
      <c r="BB596" s="10"/>
      <c r="BC596" s="4"/>
      <c r="BD596" s="10"/>
      <c r="BE596" s="4"/>
      <c r="BF596" s="10"/>
      <c r="BG596" s="4"/>
      <c r="BH596" s="10"/>
      <c r="BI596" s="4"/>
      <c r="BJ596" s="9">
        <v>8158886.1100000003</v>
      </c>
      <c r="BK596" s="11">
        <f t="shared" si="19"/>
        <v>0.44431487236903006</v>
      </c>
      <c r="BL596" s="12" t="s">
        <v>2899</v>
      </c>
    </row>
    <row r="597" spans="1:64" ht="19.5" customHeight="1" x14ac:dyDescent="0.35">
      <c r="A597" s="3">
        <v>593</v>
      </c>
      <c r="B597" s="3" t="s">
        <v>63</v>
      </c>
      <c r="C597" s="3">
        <v>2571847</v>
      </c>
      <c r="D597" s="4" t="s">
        <v>1732</v>
      </c>
      <c r="E597" s="3" t="s">
        <v>1196</v>
      </c>
      <c r="F597" s="3" t="s">
        <v>132</v>
      </c>
      <c r="G597" s="4" t="s">
        <v>1062</v>
      </c>
      <c r="H597" s="4" t="s">
        <v>1733</v>
      </c>
      <c r="I597" s="4" t="s">
        <v>1733</v>
      </c>
      <c r="J597" s="4" t="s">
        <v>1197</v>
      </c>
      <c r="K597" s="4" t="s">
        <v>116</v>
      </c>
      <c r="L597" s="4">
        <v>1086</v>
      </c>
      <c r="M597" s="4">
        <v>10170</v>
      </c>
      <c r="N597" s="4" t="s">
        <v>780</v>
      </c>
      <c r="O597" s="3">
        <v>2024</v>
      </c>
      <c r="P597" s="5" t="s">
        <v>122</v>
      </c>
      <c r="Q597" s="4" t="s">
        <v>101</v>
      </c>
      <c r="R597" s="4" t="s">
        <v>81</v>
      </c>
      <c r="S597" s="6">
        <v>3307577.82</v>
      </c>
      <c r="T597" s="4" t="s">
        <v>74</v>
      </c>
      <c r="U597" s="4" t="s">
        <v>74</v>
      </c>
      <c r="V597" s="7">
        <f t="shared" si="18"/>
        <v>90390000</v>
      </c>
      <c r="W597" s="7"/>
      <c r="X597" s="8">
        <v>2024</v>
      </c>
      <c r="Y597" s="9" t="s">
        <v>110</v>
      </c>
      <c r="Z597" s="10">
        <v>45645</v>
      </c>
      <c r="AA597" s="9">
        <v>90390000</v>
      </c>
      <c r="AB597" s="10"/>
      <c r="AC597" s="9"/>
      <c r="AD597" s="10"/>
      <c r="AE597" s="9"/>
      <c r="AF597" s="10"/>
      <c r="AG597" s="9"/>
      <c r="AH597" s="10"/>
      <c r="AI597" s="9"/>
      <c r="AJ597" s="10"/>
      <c r="AK597" s="9"/>
      <c r="AL597" s="10"/>
      <c r="AM597" s="9"/>
      <c r="AN597" s="10"/>
      <c r="AO597" s="9"/>
      <c r="AP597" s="10"/>
      <c r="AQ597" s="9"/>
      <c r="AR597" s="10"/>
      <c r="AS597" s="9"/>
      <c r="AT597" s="10"/>
      <c r="AU597" s="9"/>
      <c r="AV597" s="10"/>
      <c r="AW597" s="9"/>
      <c r="AX597" s="10"/>
      <c r="AY597" s="9"/>
      <c r="AZ597" s="10"/>
      <c r="BA597" s="9"/>
      <c r="BB597" s="10"/>
      <c r="BC597" s="4"/>
      <c r="BD597" s="10"/>
      <c r="BE597" s="4"/>
      <c r="BF597" s="10"/>
      <c r="BG597" s="4"/>
      <c r="BH597" s="10"/>
      <c r="BI597" s="4"/>
      <c r="BJ597" s="9">
        <v>0</v>
      </c>
      <c r="BK597" s="11">
        <f t="shared" si="19"/>
        <v>0</v>
      </c>
      <c r="BL597" s="12" t="s">
        <v>870</v>
      </c>
    </row>
    <row r="598" spans="1:64" ht="19.5" customHeight="1" x14ac:dyDescent="0.35">
      <c r="A598" s="3">
        <v>594</v>
      </c>
      <c r="B598" s="3" t="s">
        <v>63</v>
      </c>
      <c r="C598" s="3">
        <v>2605517</v>
      </c>
      <c r="D598" s="4" t="s">
        <v>1734</v>
      </c>
      <c r="E598" s="3" t="s">
        <v>1378</v>
      </c>
      <c r="F598" s="3" t="s">
        <v>66</v>
      </c>
      <c r="G598" s="4" t="s">
        <v>246</v>
      </c>
      <c r="H598" s="4" t="s">
        <v>1147</v>
      </c>
      <c r="I598" s="4" t="s">
        <v>1379</v>
      </c>
      <c r="J598" s="4" t="s">
        <v>1380</v>
      </c>
      <c r="K598" s="4" t="s">
        <v>116</v>
      </c>
      <c r="L598" s="4">
        <v>160</v>
      </c>
      <c r="M598" s="4">
        <v>1697</v>
      </c>
      <c r="N598" s="4" t="s">
        <v>780</v>
      </c>
      <c r="O598" s="3">
        <v>2024</v>
      </c>
      <c r="P598" s="5" t="s">
        <v>122</v>
      </c>
      <c r="Q598" s="4" t="s">
        <v>1381</v>
      </c>
      <c r="R598" s="4" t="s">
        <v>81</v>
      </c>
      <c r="S598" s="6">
        <v>165660.31</v>
      </c>
      <c r="T598" s="4" t="s">
        <v>74</v>
      </c>
      <c r="U598" s="4" t="s">
        <v>74</v>
      </c>
      <c r="V598" s="7">
        <f t="shared" si="18"/>
        <v>9194147.290000001</v>
      </c>
      <c r="W598" s="7"/>
      <c r="X598" s="8">
        <v>2024</v>
      </c>
      <c r="Y598" s="9" t="s">
        <v>110</v>
      </c>
      <c r="Z598" s="10">
        <v>45639</v>
      </c>
      <c r="AA598" s="9">
        <v>9194147.290000001</v>
      </c>
      <c r="AB598" s="10"/>
      <c r="AC598" s="9"/>
      <c r="AD598" s="10"/>
      <c r="AE598" s="9"/>
      <c r="AF598" s="10"/>
      <c r="AG598" s="9"/>
      <c r="AH598" s="10"/>
      <c r="AI598" s="9"/>
      <c r="AJ598" s="10"/>
      <c r="AK598" s="9"/>
      <c r="AL598" s="10"/>
      <c r="AM598" s="9"/>
      <c r="AN598" s="10"/>
      <c r="AO598" s="9"/>
      <c r="AP598" s="10"/>
      <c r="AQ598" s="9"/>
      <c r="AR598" s="10"/>
      <c r="AS598" s="9"/>
      <c r="AT598" s="10"/>
      <c r="AU598" s="9"/>
      <c r="AV598" s="10"/>
      <c r="AW598" s="9"/>
      <c r="AX598" s="10"/>
      <c r="AY598" s="9"/>
      <c r="AZ598" s="10"/>
      <c r="BA598" s="9"/>
      <c r="BB598" s="10"/>
      <c r="BC598" s="4"/>
      <c r="BD598" s="10"/>
      <c r="BE598" s="4"/>
      <c r="BF598" s="10"/>
      <c r="BG598" s="4"/>
      <c r="BH598" s="10"/>
      <c r="BI598" s="4"/>
      <c r="BJ598" s="9">
        <v>9194147.2899999991</v>
      </c>
      <c r="BK598" s="11">
        <f t="shared" si="19"/>
        <v>0.99999999999999978</v>
      </c>
      <c r="BL598" s="12" t="s">
        <v>243</v>
      </c>
    </row>
    <row r="599" spans="1:64" ht="19.5" customHeight="1" x14ac:dyDescent="0.35">
      <c r="A599" s="3">
        <v>595</v>
      </c>
      <c r="B599" s="3" t="s">
        <v>63</v>
      </c>
      <c r="C599" s="3">
        <v>2264872</v>
      </c>
      <c r="D599" s="4" t="s">
        <v>1735</v>
      </c>
      <c r="E599" s="3" t="s">
        <v>544</v>
      </c>
      <c r="F599" s="3" t="s">
        <v>132</v>
      </c>
      <c r="G599" s="4" t="s">
        <v>174</v>
      </c>
      <c r="H599" s="4" t="s">
        <v>174</v>
      </c>
      <c r="I599" s="4" t="s">
        <v>174</v>
      </c>
      <c r="J599" s="4" t="s">
        <v>545</v>
      </c>
      <c r="K599" s="4" t="s">
        <v>70</v>
      </c>
      <c r="L599" s="4">
        <v>91345</v>
      </c>
      <c r="M599" s="4">
        <v>91345</v>
      </c>
      <c r="N599" s="4" t="s">
        <v>780</v>
      </c>
      <c r="O599" s="3">
        <v>2024</v>
      </c>
      <c r="P599" s="5" t="s">
        <v>122</v>
      </c>
      <c r="Q599" s="4" t="s">
        <v>1736</v>
      </c>
      <c r="R599" s="4" t="s">
        <v>74</v>
      </c>
      <c r="S599" s="6"/>
      <c r="T599" s="4" t="s">
        <v>74</v>
      </c>
      <c r="U599" s="4" t="s">
        <v>74</v>
      </c>
      <c r="V599" s="7">
        <f t="shared" si="18"/>
        <v>40716146.030000001</v>
      </c>
      <c r="W599" s="7"/>
      <c r="X599" s="8">
        <v>2025</v>
      </c>
      <c r="Y599" s="9" t="s">
        <v>171</v>
      </c>
      <c r="Z599" s="10">
        <v>45692</v>
      </c>
      <c r="AA599" s="9">
        <v>40716146.030000001</v>
      </c>
      <c r="AB599" s="10"/>
      <c r="AC599" s="9"/>
      <c r="AD599" s="10"/>
      <c r="AE599" s="9"/>
      <c r="AF599" s="10"/>
      <c r="AG599" s="9"/>
      <c r="AH599" s="10"/>
      <c r="AI599" s="9"/>
      <c r="AJ599" s="10"/>
      <c r="AK599" s="9"/>
      <c r="AL599" s="10"/>
      <c r="AM599" s="9"/>
      <c r="AN599" s="10"/>
      <c r="AO599" s="9"/>
      <c r="AP599" s="10"/>
      <c r="AQ599" s="9"/>
      <c r="AR599" s="10"/>
      <c r="AS599" s="9"/>
      <c r="AT599" s="10"/>
      <c r="AU599" s="9"/>
      <c r="AV599" s="10"/>
      <c r="AW599" s="9"/>
      <c r="AX599" s="10"/>
      <c r="AY599" s="9"/>
      <c r="AZ599" s="10"/>
      <c r="BA599" s="9"/>
      <c r="BB599" s="10"/>
      <c r="BC599" s="4"/>
      <c r="BD599" s="10"/>
      <c r="BE599" s="4"/>
      <c r="BF599" s="10"/>
      <c r="BG599" s="4"/>
      <c r="BH599" s="10"/>
      <c r="BI599" s="4"/>
      <c r="BJ599" s="9">
        <v>16155931.43</v>
      </c>
      <c r="BK599" s="11">
        <f t="shared" si="19"/>
        <v>0.3967942206046754</v>
      </c>
      <c r="BL599" s="12" t="s">
        <v>2899</v>
      </c>
    </row>
    <row r="600" spans="1:64" ht="19.5" customHeight="1" x14ac:dyDescent="0.35">
      <c r="A600" s="3">
        <v>596</v>
      </c>
      <c r="B600" s="3" t="s">
        <v>63</v>
      </c>
      <c r="C600" s="3">
        <v>2389044</v>
      </c>
      <c r="D600" s="4" t="s">
        <v>1737</v>
      </c>
      <c r="E600" s="3" t="s">
        <v>748</v>
      </c>
      <c r="F600" s="3" t="s">
        <v>132</v>
      </c>
      <c r="G600" s="4" t="s">
        <v>246</v>
      </c>
      <c r="H600" s="4" t="s">
        <v>246</v>
      </c>
      <c r="I600" s="4" t="s">
        <v>1509</v>
      </c>
      <c r="J600" s="4" t="s">
        <v>749</v>
      </c>
      <c r="K600" s="4" t="s">
        <v>116</v>
      </c>
      <c r="L600" s="4">
        <v>643</v>
      </c>
      <c r="M600" s="4">
        <v>5788</v>
      </c>
      <c r="N600" s="4" t="s">
        <v>780</v>
      </c>
      <c r="O600" s="3">
        <v>2024</v>
      </c>
      <c r="P600" s="5" t="s">
        <v>122</v>
      </c>
      <c r="Q600" s="4" t="s">
        <v>1738</v>
      </c>
      <c r="R600" s="4" t="s">
        <v>81</v>
      </c>
      <c r="S600" s="6">
        <v>656642.4</v>
      </c>
      <c r="T600" s="4" t="s">
        <v>74</v>
      </c>
      <c r="U600" s="4" t="s">
        <v>74</v>
      </c>
      <c r="V600" s="7">
        <f t="shared" si="18"/>
        <v>22720779.300000001</v>
      </c>
      <c r="W600" s="7"/>
      <c r="X600" s="8">
        <v>2024</v>
      </c>
      <c r="Y600" s="9" t="s">
        <v>110</v>
      </c>
      <c r="Z600" s="10">
        <v>45646</v>
      </c>
      <c r="AA600" s="9">
        <v>22720779.300000001</v>
      </c>
      <c r="AB600" s="10"/>
      <c r="AC600" s="9"/>
      <c r="AD600" s="10"/>
      <c r="AE600" s="9"/>
      <c r="AF600" s="10"/>
      <c r="AG600" s="9"/>
      <c r="AH600" s="10"/>
      <c r="AI600" s="9"/>
      <c r="AJ600" s="10"/>
      <c r="AK600" s="9"/>
      <c r="AL600" s="10"/>
      <c r="AM600" s="9"/>
      <c r="AN600" s="10"/>
      <c r="AO600" s="9"/>
      <c r="AP600" s="10"/>
      <c r="AQ600" s="9"/>
      <c r="AR600" s="10"/>
      <c r="AS600" s="9"/>
      <c r="AT600" s="10"/>
      <c r="AU600" s="9"/>
      <c r="AV600" s="10"/>
      <c r="AW600" s="9"/>
      <c r="AX600" s="10"/>
      <c r="AY600" s="9"/>
      <c r="AZ600" s="10"/>
      <c r="BA600" s="9"/>
      <c r="BB600" s="10"/>
      <c r="BC600" s="4"/>
      <c r="BD600" s="10"/>
      <c r="BE600" s="4"/>
      <c r="BF600" s="10"/>
      <c r="BG600" s="4"/>
      <c r="BH600" s="10"/>
      <c r="BI600" s="4"/>
      <c r="BJ600" s="9">
        <v>0</v>
      </c>
      <c r="BK600" s="11">
        <f t="shared" si="19"/>
        <v>0</v>
      </c>
      <c r="BL600" s="12" t="s">
        <v>870</v>
      </c>
    </row>
    <row r="601" spans="1:64" ht="19.5" customHeight="1" x14ac:dyDescent="0.35">
      <c r="A601" s="3">
        <v>597</v>
      </c>
      <c r="B601" s="3" t="s">
        <v>63</v>
      </c>
      <c r="C601" s="3">
        <v>2340722</v>
      </c>
      <c r="D601" s="4" t="s">
        <v>1739</v>
      </c>
      <c r="E601" s="3" t="s">
        <v>142</v>
      </c>
      <c r="F601" s="3" t="s">
        <v>132</v>
      </c>
      <c r="G601" s="4" t="s">
        <v>125</v>
      </c>
      <c r="H601" s="4" t="s">
        <v>125</v>
      </c>
      <c r="I601" s="4" t="s">
        <v>897</v>
      </c>
      <c r="J601" s="4" t="s">
        <v>143</v>
      </c>
      <c r="K601" s="4" t="s">
        <v>341</v>
      </c>
      <c r="L601" s="4">
        <v>3229</v>
      </c>
      <c r="M601" s="4">
        <v>33584</v>
      </c>
      <c r="N601" s="4" t="s">
        <v>780</v>
      </c>
      <c r="O601" s="3">
        <v>2024</v>
      </c>
      <c r="P601" s="5" t="s">
        <v>122</v>
      </c>
      <c r="Q601" s="4" t="s">
        <v>2462</v>
      </c>
      <c r="R601" s="4" t="s">
        <v>81</v>
      </c>
      <c r="S601" s="6">
        <v>8639055.9800000004</v>
      </c>
      <c r="T601" s="4" t="s">
        <v>74</v>
      </c>
      <c r="U601" s="4" t="s">
        <v>74</v>
      </c>
      <c r="V601" s="7">
        <f t="shared" si="18"/>
        <v>102833403.34</v>
      </c>
      <c r="W601" s="7"/>
      <c r="X601" s="8">
        <v>2025</v>
      </c>
      <c r="Y601" s="9" t="s">
        <v>208</v>
      </c>
      <c r="Z601" s="10">
        <v>45672</v>
      </c>
      <c r="AA601" s="9">
        <v>102389875</v>
      </c>
      <c r="AB601" s="10">
        <v>45890</v>
      </c>
      <c r="AC601" s="9">
        <v>443528.34000000358</v>
      </c>
      <c r="AD601" s="10"/>
      <c r="AE601" s="9"/>
      <c r="AF601" s="10"/>
      <c r="AG601" s="9"/>
      <c r="AH601" s="10"/>
      <c r="AI601" s="9"/>
      <c r="AJ601" s="10"/>
      <c r="AK601" s="9"/>
      <c r="AL601" s="10"/>
      <c r="AM601" s="9"/>
      <c r="AN601" s="10"/>
      <c r="AO601" s="9"/>
      <c r="AP601" s="10"/>
      <c r="AQ601" s="9"/>
      <c r="AR601" s="10"/>
      <c r="AS601" s="9"/>
      <c r="AT601" s="10"/>
      <c r="AU601" s="9"/>
      <c r="AV601" s="10"/>
      <c r="AW601" s="9"/>
      <c r="AX601" s="10"/>
      <c r="AY601" s="9"/>
      <c r="AZ601" s="10"/>
      <c r="BA601" s="9"/>
      <c r="BB601" s="10"/>
      <c r="BC601" s="4"/>
      <c r="BD601" s="10"/>
      <c r="BE601" s="4"/>
      <c r="BF601" s="10"/>
      <c r="BG601" s="4"/>
      <c r="BH601" s="10"/>
      <c r="BI601" s="4"/>
      <c r="BJ601" s="9">
        <v>0</v>
      </c>
      <c r="BK601" s="11">
        <f t="shared" si="19"/>
        <v>0</v>
      </c>
      <c r="BL601" s="12" t="s">
        <v>870</v>
      </c>
    </row>
    <row r="602" spans="1:64" ht="19.5" customHeight="1" x14ac:dyDescent="0.35">
      <c r="A602" s="3">
        <v>598</v>
      </c>
      <c r="B602" s="3" t="s">
        <v>63</v>
      </c>
      <c r="C602" s="3">
        <v>2608271</v>
      </c>
      <c r="D602" s="4" t="s">
        <v>1740</v>
      </c>
      <c r="E602" s="3" t="s">
        <v>748</v>
      </c>
      <c r="F602" s="3" t="s">
        <v>132</v>
      </c>
      <c r="G602" s="4" t="s">
        <v>246</v>
      </c>
      <c r="H602" s="4" t="s">
        <v>246</v>
      </c>
      <c r="I602" s="4" t="s">
        <v>246</v>
      </c>
      <c r="J602" s="4" t="s">
        <v>749</v>
      </c>
      <c r="K602" s="4" t="s">
        <v>116</v>
      </c>
      <c r="L602" s="4">
        <v>2678</v>
      </c>
      <c r="M602" s="4">
        <v>26158</v>
      </c>
      <c r="N602" s="4" t="s">
        <v>780</v>
      </c>
      <c r="O602" s="3">
        <v>2024</v>
      </c>
      <c r="P602" s="5" t="s">
        <v>122</v>
      </c>
      <c r="Q602" s="4" t="s">
        <v>101</v>
      </c>
      <c r="R602" s="4" t="s">
        <v>74</v>
      </c>
      <c r="S602" s="6"/>
      <c r="T602" s="4" t="s">
        <v>74</v>
      </c>
      <c r="U602" s="4" t="s">
        <v>74</v>
      </c>
      <c r="V602" s="7">
        <f t="shared" si="18"/>
        <v>248634950.41</v>
      </c>
      <c r="W602" s="7"/>
      <c r="X602" s="8">
        <v>2024</v>
      </c>
      <c r="Y602" s="9" t="s">
        <v>110</v>
      </c>
      <c r="Z602" s="10">
        <v>45646</v>
      </c>
      <c r="AA602" s="9">
        <v>248634950.41</v>
      </c>
      <c r="AB602" s="10">
        <v>45945</v>
      </c>
      <c r="AC602" s="9"/>
      <c r="AD602" s="10"/>
      <c r="AE602" s="9"/>
      <c r="AF602" s="10"/>
      <c r="AG602" s="9"/>
      <c r="AH602" s="10"/>
      <c r="AI602" s="9"/>
      <c r="AJ602" s="10"/>
      <c r="AK602" s="9"/>
      <c r="AL602" s="10"/>
      <c r="AM602" s="9"/>
      <c r="AN602" s="10"/>
      <c r="AO602" s="9"/>
      <c r="AP602" s="10"/>
      <c r="AQ602" s="9"/>
      <c r="AR602" s="10"/>
      <c r="AS602" s="9"/>
      <c r="AT602" s="10"/>
      <c r="AU602" s="9"/>
      <c r="AV602" s="10"/>
      <c r="AW602" s="9"/>
      <c r="AX602" s="10"/>
      <c r="AY602" s="9"/>
      <c r="AZ602" s="10"/>
      <c r="BA602" s="9"/>
      <c r="BB602" s="10"/>
      <c r="BC602" s="4"/>
      <c r="BD602" s="10"/>
      <c r="BE602" s="4"/>
      <c r="BF602" s="10"/>
      <c r="BG602" s="4"/>
      <c r="BH602" s="10"/>
      <c r="BI602" s="4"/>
      <c r="BJ602" s="9">
        <v>0</v>
      </c>
      <c r="BK602" s="11">
        <f t="shared" si="19"/>
        <v>0</v>
      </c>
      <c r="BL602" s="12" t="s">
        <v>870</v>
      </c>
    </row>
    <row r="603" spans="1:64" ht="19.5" customHeight="1" x14ac:dyDescent="0.35">
      <c r="A603" s="3">
        <v>599</v>
      </c>
      <c r="B603" s="3" t="s">
        <v>63</v>
      </c>
      <c r="C603" s="3">
        <v>2545978</v>
      </c>
      <c r="D603" s="4" t="s">
        <v>1741</v>
      </c>
      <c r="E603" s="3" t="s">
        <v>1159</v>
      </c>
      <c r="F603" s="3" t="s">
        <v>66</v>
      </c>
      <c r="G603" s="4" t="s">
        <v>125</v>
      </c>
      <c r="H603" s="4" t="s">
        <v>125</v>
      </c>
      <c r="I603" s="4" t="s">
        <v>1160</v>
      </c>
      <c r="J603" s="4" t="s">
        <v>1161</v>
      </c>
      <c r="K603" s="4" t="s">
        <v>239</v>
      </c>
      <c r="L603" s="4">
        <v>34071</v>
      </c>
      <c r="M603" s="4"/>
      <c r="N603" s="4" t="s">
        <v>780</v>
      </c>
      <c r="O603" s="3">
        <v>2024</v>
      </c>
      <c r="P603" s="5" t="s">
        <v>122</v>
      </c>
      <c r="Q603" s="4" t="s">
        <v>1742</v>
      </c>
      <c r="R603" s="4" t="s">
        <v>74</v>
      </c>
      <c r="S603" s="6"/>
      <c r="T603" s="4" t="s">
        <v>74</v>
      </c>
      <c r="U603" s="4" t="s">
        <v>74</v>
      </c>
      <c r="V603" s="7">
        <f t="shared" si="18"/>
        <v>22381251.41</v>
      </c>
      <c r="W603" s="7"/>
      <c r="X603" s="8">
        <v>2025</v>
      </c>
      <c r="Y603" s="9" t="s">
        <v>208</v>
      </c>
      <c r="Z603" s="10">
        <v>45667</v>
      </c>
      <c r="AA603" s="9">
        <v>22381251.41</v>
      </c>
      <c r="AB603" s="10">
        <v>45957</v>
      </c>
      <c r="AC603" s="9"/>
      <c r="AD603" s="10"/>
      <c r="AE603" s="9"/>
      <c r="AF603" s="10"/>
      <c r="AG603" s="9"/>
      <c r="AH603" s="10"/>
      <c r="AI603" s="9"/>
      <c r="AJ603" s="10"/>
      <c r="AK603" s="9"/>
      <c r="AL603" s="10"/>
      <c r="AM603" s="9"/>
      <c r="AN603" s="10"/>
      <c r="AO603" s="9"/>
      <c r="AP603" s="10"/>
      <c r="AQ603" s="9"/>
      <c r="AR603" s="10"/>
      <c r="AS603" s="9"/>
      <c r="AT603" s="10"/>
      <c r="AU603" s="9"/>
      <c r="AV603" s="10"/>
      <c r="AW603" s="9"/>
      <c r="AX603" s="10"/>
      <c r="AY603" s="9"/>
      <c r="AZ603" s="10"/>
      <c r="BA603" s="9"/>
      <c r="BB603" s="10"/>
      <c r="BC603" s="4"/>
      <c r="BD603" s="10"/>
      <c r="BE603" s="4"/>
      <c r="BF603" s="10"/>
      <c r="BG603" s="4"/>
      <c r="BH603" s="10"/>
      <c r="BI603" s="4"/>
      <c r="BJ603" s="9">
        <v>3048522.5500000003</v>
      </c>
      <c r="BK603" s="11">
        <f t="shared" si="19"/>
        <v>0.13620876215339384</v>
      </c>
      <c r="BL603" s="12" t="s">
        <v>2899</v>
      </c>
    </row>
    <row r="604" spans="1:64" ht="19.5" customHeight="1" x14ac:dyDescent="0.35">
      <c r="A604" s="3">
        <v>600</v>
      </c>
      <c r="B604" s="3" t="s">
        <v>63</v>
      </c>
      <c r="C604" s="3">
        <v>2628512</v>
      </c>
      <c r="D604" s="4" t="s">
        <v>1743</v>
      </c>
      <c r="E604" s="3" t="s">
        <v>339</v>
      </c>
      <c r="F604" s="3" t="s">
        <v>132</v>
      </c>
      <c r="G604" s="4" t="s">
        <v>198</v>
      </c>
      <c r="H604" s="4" t="s">
        <v>199</v>
      </c>
      <c r="I604" s="4" t="s">
        <v>199</v>
      </c>
      <c r="J604" s="4" t="s">
        <v>340</v>
      </c>
      <c r="K604" s="4" t="s">
        <v>116</v>
      </c>
      <c r="L604" s="4">
        <v>2100</v>
      </c>
      <c r="M604" s="4">
        <v>19854</v>
      </c>
      <c r="N604" s="4" t="s">
        <v>780</v>
      </c>
      <c r="O604" s="3">
        <v>2024</v>
      </c>
      <c r="P604" s="5" t="s">
        <v>122</v>
      </c>
      <c r="Q604" s="4" t="s">
        <v>101</v>
      </c>
      <c r="R604" s="4" t="s">
        <v>81</v>
      </c>
      <c r="S604" s="6">
        <v>1001522.64</v>
      </c>
      <c r="T604" s="4" t="s">
        <v>74</v>
      </c>
      <c r="U604" s="4" t="s">
        <v>74</v>
      </c>
      <c r="V604" s="7">
        <f t="shared" si="18"/>
        <v>68120670.590000004</v>
      </c>
      <c r="W604" s="7"/>
      <c r="X604" s="8">
        <v>2024</v>
      </c>
      <c r="Y604" s="9" t="s">
        <v>110</v>
      </c>
      <c r="Z604" s="10">
        <v>45653</v>
      </c>
      <c r="AA604" s="9">
        <v>68120670.590000004</v>
      </c>
      <c r="AB604" s="10"/>
      <c r="AC604" s="9"/>
      <c r="AD604" s="10"/>
      <c r="AE604" s="9"/>
      <c r="AF604" s="10"/>
      <c r="AG604" s="9"/>
      <c r="AH604" s="10"/>
      <c r="AI604" s="9"/>
      <c r="AJ604" s="10"/>
      <c r="AK604" s="9"/>
      <c r="AL604" s="10"/>
      <c r="AM604" s="9"/>
      <c r="AN604" s="10"/>
      <c r="AO604" s="9"/>
      <c r="AP604" s="10"/>
      <c r="AQ604" s="9"/>
      <c r="AR604" s="10"/>
      <c r="AS604" s="9"/>
      <c r="AT604" s="10"/>
      <c r="AU604" s="9"/>
      <c r="AV604" s="10"/>
      <c r="AW604" s="9"/>
      <c r="AX604" s="10"/>
      <c r="AY604" s="9"/>
      <c r="AZ604" s="10"/>
      <c r="BA604" s="9"/>
      <c r="BB604" s="10"/>
      <c r="BC604" s="4"/>
      <c r="BD604" s="10"/>
      <c r="BE604" s="4"/>
      <c r="BF604" s="10"/>
      <c r="BG604" s="4"/>
      <c r="BH604" s="10"/>
      <c r="BI604" s="4"/>
      <c r="BJ604" s="9">
        <v>0</v>
      </c>
      <c r="BK604" s="11">
        <f t="shared" si="19"/>
        <v>0</v>
      </c>
      <c r="BL604" s="12" t="s">
        <v>2899</v>
      </c>
    </row>
    <row r="605" spans="1:64" ht="19.5" customHeight="1" x14ac:dyDescent="0.35">
      <c r="A605" s="3">
        <v>601</v>
      </c>
      <c r="B605" s="3" t="s">
        <v>63</v>
      </c>
      <c r="C605" s="3">
        <v>2259805</v>
      </c>
      <c r="D605" s="4" t="s">
        <v>1746</v>
      </c>
      <c r="E605" s="3" t="s">
        <v>544</v>
      </c>
      <c r="F605" s="3" t="s">
        <v>132</v>
      </c>
      <c r="G605" s="4" t="s">
        <v>174</v>
      </c>
      <c r="H605" s="4" t="s">
        <v>1573</v>
      </c>
      <c r="I605" s="4" t="s">
        <v>1122</v>
      </c>
      <c r="J605" s="4" t="s">
        <v>545</v>
      </c>
      <c r="K605" s="4" t="s">
        <v>134</v>
      </c>
      <c r="L605" s="4">
        <v>17993</v>
      </c>
      <c r="M605" s="4">
        <v>328505</v>
      </c>
      <c r="N605" s="4" t="s">
        <v>780</v>
      </c>
      <c r="O605" s="3">
        <v>2024</v>
      </c>
      <c r="P605" s="5" t="s">
        <v>122</v>
      </c>
      <c r="Q605" s="4" t="s">
        <v>1747</v>
      </c>
      <c r="R605" s="4" t="s">
        <v>74</v>
      </c>
      <c r="S605" s="6"/>
      <c r="T605" s="4" t="s">
        <v>74</v>
      </c>
      <c r="U605" s="4" t="s">
        <v>74</v>
      </c>
      <c r="V605" s="7">
        <f t="shared" si="18"/>
        <v>95863257.38000001</v>
      </c>
      <c r="W605" s="7"/>
      <c r="X605" s="8">
        <v>2025</v>
      </c>
      <c r="Y605" s="9" t="s">
        <v>171</v>
      </c>
      <c r="Z605" s="10">
        <v>45692</v>
      </c>
      <c r="AA605" s="9">
        <v>75308254.620000005</v>
      </c>
      <c r="AB605" s="10">
        <v>45789</v>
      </c>
      <c r="AC605" s="9">
        <v>20555002.760000002</v>
      </c>
      <c r="AD605" s="10"/>
      <c r="AE605" s="9"/>
      <c r="AF605" s="10"/>
      <c r="AG605" s="9"/>
      <c r="AH605" s="10"/>
      <c r="AI605" s="9"/>
      <c r="AJ605" s="10"/>
      <c r="AK605" s="9"/>
      <c r="AL605" s="10"/>
      <c r="AM605" s="9"/>
      <c r="AN605" s="10"/>
      <c r="AO605" s="9"/>
      <c r="AP605" s="10"/>
      <c r="AQ605" s="9"/>
      <c r="AR605" s="10"/>
      <c r="AS605" s="9"/>
      <c r="AT605" s="10"/>
      <c r="AU605" s="9"/>
      <c r="AV605" s="10"/>
      <c r="AW605" s="9"/>
      <c r="AX605" s="10"/>
      <c r="AY605" s="9"/>
      <c r="AZ605" s="10"/>
      <c r="BA605" s="9"/>
      <c r="BB605" s="10"/>
      <c r="BC605" s="4"/>
      <c r="BD605" s="10"/>
      <c r="BE605" s="4"/>
      <c r="BF605" s="10"/>
      <c r="BG605" s="4"/>
      <c r="BH605" s="10"/>
      <c r="BI605" s="4"/>
      <c r="BJ605" s="9">
        <v>29404880.829999998</v>
      </c>
      <c r="BK605" s="11">
        <f t="shared" si="19"/>
        <v>0.30673775994737634</v>
      </c>
      <c r="BL605" s="12" t="s">
        <v>2899</v>
      </c>
    </row>
    <row r="606" spans="1:64" ht="19.5" customHeight="1" x14ac:dyDescent="0.35">
      <c r="A606" s="3">
        <v>602</v>
      </c>
      <c r="B606" s="3" t="s">
        <v>63</v>
      </c>
      <c r="C606" s="3">
        <v>2652157</v>
      </c>
      <c r="D606" s="4" t="s">
        <v>1748</v>
      </c>
      <c r="E606" s="3" t="s">
        <v>1749</v>
      </c>
      <c r="F606" s="3" t="s">
        <v>66</v>
      </c>
      <c r="G606" s="4" t="s">
        <v>654</v>
      </c>
      <c r="H606" s="4" t="s">
        <v>1750</v>
      </c>
      <c r="I606" s="4" t="s">
        <v>1751</v>
      </c>
      <c r="J606" s="4" t="s">
        <v>1752</v>
      </c>
      <c r="K606" s="4" t="s">
        <v>108</v>
      </c>
      <c r="L606" s="4">
        <v>51496</v>
      </c>
      <c r="M606" s="4">
        <v>472742</v>
      </c>
      <c r="N606" s="4" t="s">
        <v>780</v>
      </c>
      <c r="O606" s="3">
        <v>2024</v>
      </c>
      <c r="P606" s="5" t="s">
        <v>122</v>
      </c>
      <c r="Q606" s="4" t="s">
        <v>1753</v>
      </c>
      <c r="R606" s="4" t="s">
        <v>81</v>
      </c>
      <c r="S606" s="6">
        <v>505044.66</v>
      </c>
      <c r="T606" s="4" t="s">
        <v>74</v>
      </c>
      <c r="U606" s="4" t="s">
        <v>74</v>
      </c>
      <c r="V606" s="7">
        <f t="shared" si="18"/>
        <v>20762485.640000001</v>
      </c>
      <c r="W606" s="7"/>
      <c r="X606" s="8">
        <v>2025</v>
      </c>
      <c r="Y606" s="9" t="s">
        <v>171</v>
      </c>
      <c r="Z606" s="10">
        <v>45698</v>
      </c>
      <c r="AA606" s="9">
        <v>13742940.15</v>
      </c>
      <c r="AB606" s="10">
        <v>45898</v>
      </c>
      <c r="AC606" s="9">
        <v>7019545.4900000002</v>
      </c>
      <c r="AD606" s="10"/>
      <c r="AE606" s="9"/>
      <c r="AF606" s="10"/>
      <c r="AG606" s="9"/>
      <c r="AH606" s="10"/>
      <c r="AI606" s="9"/>
      <c r="AJ606" s="10"/>
      <c r="AK606" s="9"/>
      <c r="AL606" s="10"/>
      <c r="AM606" s="9"/>
      <c r="AN606" s="10"/>
      <c r="AO606" s="9"/>
      <c r="AP606" s="10"/>
      <c r="AQ606" s="9"/>
      <c r="AR606" s="10"/>
      <c r="AS606" s="9"/>
      <c r="AT606" s="10"/>
      <c r="AU606" s="9"/>
      <c r="AV606" s="10"/>
      <c r="AW606" s="9"/>
      <c r="AX606" s="10"/>
      <c r="AY606" s="9"/>
      <c r="AZ606" s="10"/>
      <c r="BA606" s="9"/>
      <c r="BB606" s="10"/>
      <c r="BC606" s="4"/>
      <c r="BD606" s="10"/>
      <c r="BE606" s="4"/>
      <c r="BF606" s="10"/>
      <c r="BG606" s="4"/>
      <c r="BH606" s="10"/>
      <c r="BI606" s="4"/>
      <c r="BJ606" s="9">
        <v>12178230.43</v>
      </c>
      <c r="BK606" s="11">
        <f t="shared" si="19"/>
        <v>0.58654973403271182</v>
      </c>
      <c r="BL606" s="12" t="s">
        <v>2899</v>
      </c>
    </row>
    <row r="607" spans="1:64" ht="19.5" customHeight="1" x14ac:dyDescent="0.35">
      <c r="A607" s="3">
        <v>603</v>
      </c>
      <c r="B607" s="3" t="s">
        <v>63</v>
      </c>
      <c r="C607" s="3">
        <v>2622011</v>
      </c>
      <c r="D607" s="4" t="s">
        <v>1754</v>
      </c>
      <c r="E607" s="3" t="s">
        <v>339</v>
      </c>
      <c r="F607" s="3" t="s">
        <v>132</v>
      </c>
      <c r="G607" s="4" t="s">
        <v>198</v>
      </c>
      <c r="H607" s="4" t="s">
        <v>951</v>
      </c>
      <c r="I607" s="4" t="s">
        <v>951</v>
      </c>
      <c r="J607" s="4" t="s">
        <v>340</v>
      </c>
      <c r="K607" s="4" t="s">
        <v>116</v>
      </c>
      <c r="L607" s="4">
        <v>872</v>
      </c>
      <c r="M607" s="4">
        <v>8688</v>
      </c>
      <c r="N607" s="4" t="s">
        <v>780</v>
      </c>
      <c r="O607" s="3">
        <v>2024</v>
      </c>
      <c r="P607" s="5" t="s">
        <v>122</v>
      </c>
      <c r="Q607" s="4" t="s">
        <v>80</v>
      </c>
      <c r="R607" s="4" t="s">
        <v>81</v>
      </c>
      <c r="S607" s="6">
        <v>2575325</v>
      </c>
      <c r="T607" s="4" t="s">
        <v>74</v>
      </c>
      <c r="U607" s="4" t="s">
        <v>74</v>
      </c>
      <c r="V607" s="7">
        <f t="shared" si="18"/>
        <v>85584820</v>
      </c>
      <c r="W607" s="7"/>
      <c r="X607" s="8">
        <v>2025</v>
      </c>
      <c r="Y607" s="9" t="s">
        <v>208</v>
      </c>
      <c r="Z607" s="10">
        <v>45673</v>
      </c>
      <c r="AA607" s="9">
        <v>85584820</v>
      </c>
      <c r="AB607" s="10"/>
      <c r="AC607" s="9"/>
      <c r="AD607" s="10"/>
      <c r="AE607" s="9"/>
      <c r="AF607" s="10"/>
      <c r="AG607" s="9"/>
      <c r="AH607" s="10"/>
      <c r="AI607" s="9"/>
      <c r="AJ607" s="10"/>
      <c r="AK607" s="9"/>
      <c r="AL607" s="10"/>
      <c r="AM607" s="9"/>
      <c r="AN607" s="10"/>
      <c r="AO607" s="9"/>
      <c r="AP607" s="10"/>
      <c r="AQ607" s="9"/>
      <c r="AR607" s="10"/>
      <c r="AS607" s="9"/>
      <c r="AT607" s="10"/>
      <c r="AU607" s="9"/>
      <c r="AV607" s="10"/>
      <c r="AW607" s="9"/>
      <c r="AX607" s="10"/>
      <c r="AY607" s="9"/>
      <c r="AZ607" s="10"/>
      <c r="BA607" s="9"/>
      <c r="BB607" s="10"/>
      <c r="BC607" s="4"/>
      <c r="BD607" s="10"/>
      <c r="BE607" s="4"/>
      <c r="BF607" s="10"/>
      <c r="BG607" s="4"/>
      <c r="BH607" s="10"/>
      <c r="BI607" s="4"/>
      <c r="BJ607" s="9">
        <v>0</v>
      </c>
      <c r="BK607" s="11">
        <f t="shared" si="19"/>
        <v>0</v>
      </c>
      <c r="BL607" s="12" t="s">
        <v>2899</v>
      </c>
    </row>
    <row r="608" spans="1:64" ht="19.5" customHeight="1" x14ac:dyDescent="0.35">
      <c r="A608" s="3">
        <v>604</v>
      </c>
      <c r="B608" s="3" t="s">
        <v>63</v>
      </c>
      <c r="C608" s="3">
        <v>2233862</v>
      </c>
      <c r="D608" s="4" t="s">
        <v>1755</v>
      </c>
      <c r="E608" s="3" t="s">
        <v>142</v>
      </c>
      <c r="F608" s="3" t="s">
        <v>132</v>
      </c>
      <c r="G608" s="4" t="s">
        <v>125</v>
      </c>
      <c r="H608" s="4" t="s">
        <v>125</v>
      </c>
      <c r="I608" s="4" t="s">
        <v>373</v>
      </c>
      <c r="J608" s="4" t="s">
        <v>143</v>
      </c>
      <c r="K608" s="4" t="s">
        <v>70</v>
      </c>
      <c r="L608" s="4">
        <v>1270923</v>
      </c>
      <c r="M608" s="4">
        <v>1270923</v>
      </c>
      <c r="N608" s="4" t="s">
        <v>780</v>
      </c>
      <c r="O608" s="3">
        <v>2024</v>
      </c>
      <c r="P608" s="5" t="s">
        <v>122</v>
      </c>
      <c r="Q608" s="4" t="s">
        <v>1756</v>
      </c>
      <c r="R608" s="4" t="s">
        <v>74</v>
      </c>
      <c r="S608" s="6"/>
      <c r="T608" s="4" t="s">
        <v>74</v>
      </c>
      <c r="U608" s="4" t="s">
        <v>74</v>
      </c>
      <c r="V608" s="7">
        <f t="shared" si="18"/>
        <v>113350145.69999999</v>
      </c>
      <c r="W608" s="7"/>
      <c r="X608" s="8">
        <v>2025</v>
      </c>
      <c r="Y608" s="9" t="s">
        <v>171</v>
      </c>
      <c r="Z608" s="10">
        <v>45695</v>
      </c>
      <c r="AA608" s="9">
        <v>113350145.69999999</v>
      </c>
      <c r="AB608" s="10"/>
      <c r="AC608" s="9"/>
      <c r="AD608" s="10"/>
      <c r="AE608" s="9"/>
      <c r="AF608" s="10"/>
      <c r="AG608" s="9"/>
      <c r="AH608" s="10"/>
      <c r="AI608" s="9"/>
      <c r="AJ608" s="10"/>
      <c r="AK608" s="9"/>
      <c r="AL608" s="10"/>
      <c r="AM608" s="9"/>
      <c r="AN608" s="10"/>
      <c r="AO608" s="9"/>
      <c r="AP608" s="10"/>
      <c r="AQ608" s="9"/>
      <c r="AR608" s="10"/>
      <c r="AS608" s="9"/>
      <c r="AT608" s="10"/>
      <c r="AU608" s="9"/>
      <c r="AV608" s="10"/>
      <c r="AW608" s="9"/>
      <c r="AX608" s="10"/>
      <c r="AY608" s="9"/>
      <c r="AZ608" s="10"/>
      <c r="BA608" s="9"/>
      <c r="BB608" s="10"/>
      <c r="BC608" s="4"/>
      <c r="BD608" s="10"/>
      <c r="BE608" s="4"/>
      <c r="BF608" s="10"/>
      <c r="BG608" s="4"/>
      <c r="BH608" s="10"/>
      <c r="BI608" s="4"/>
      <c r="BJ608" s="9">
        <v>0</v>
      </c>
      <c r="BK608" s="11">
        <f t="shared" si="19"/>
        <v>0</v>
      </c>
      <c r="BL608" s="12" t="s">
        <v>870</v>
      </c>
    </row>
    <row r="609" spans="1:64" ht="19.5" customHeight="1" x14ac:dyDescent="0.35">
      <c r="A609" s="3">
        <v>605</v>
      </c>
      <c r="B609" s="3" t="s">
        <v>63</v>
      </c>
      <c r="C609" s="3">
        <v>2267870</v>
      </c>
      <c r="D609" s="4" t="s">
        <v>1757</v>
      </c>
      <c r="E609" s="3" t="s">
        <v>544</v>
      </c>
      <c r="F609" s="3" t="s">
        <v>132</v>
      </c>
      <c r="G609" s="4" t="s">
        <v>174</v>
      </c>
      <c r="H609" s="4" t="s">
        <v>174</v>
      </c>
      <c r="I609" s="4" t="s">
        <v>174</v>
      </c>
      <c r="J609" s="4" t="s">
        <v>545</v>
      </c>
      <c r="K609" s="4" t="s">
        <v>70</v>
      </c>
      <c r="L609" s="4">
        <v>11125</v>
      </c>
      <c r="M609" s="4">
        <v>11125</v>
      </c>
      <c r="N609" s="4" t="s">
        <v>780</v>
      </c>
      <c r="O609" s="3">
        <v>2024</v>
      </c>
      <c r="P609" s="5" t="s">
        <v>122</v>
      </c>
      <c r="Q609" s="4" t="s">
        <v>1758</v>
      </c>
      <c r="R609" s="4" t="s">
        <v>74</v>
      </c>
      <c r="S609" s="6"/>
      <c r="T609" s="4" t="s">
        <v>74</v>
      </c>
      <c r="U609" s="4" t="s">
        <v>74</v>
      </c>
      <c r="V609" s="7">
        <f t="shared" si="18"/>
        <v>31676712.620000001</v>
      </c>
      <c r="W609" s="7"/>
      <c r="X609" s="8">
        <v>2025</v>
      </c>
      <c r="Y609" s="9" t="s">
        <v>171</v>
      </c>
      <c r="Z609" s="10">
        <v>45693</v>
      </c>
      <c r="AA609" s="9">
        <v>23538992.800000001</v>
      </c>
      <c r="AB609" s="10">
        <v>45796</v>
      </c>
      <c r="AC609" s="9">
        <v>8137719.8200000003</v>
      </c>
      <c r="AD609" s="10"/>
      <c r="AE609" s="9"/>
      <c r="AF609" s="10"/>
      <c r="AG609" s="9"/>
      <c r="AH609" s="10"/>
      <c r="AI609" s="9"/>
      <c r="AJ609" s="10"/>
      <c r="AK609" s="9"/>
      <c r="AL609" s="10"/>
      <c r="AM609" s="9"/>
      <c r="AN609" s="10"/>
      <c r="AO609" s="9"/>
      <c r="AP609" s="10"/>
      <c r="AQ609" s="9"/>
      <c r="AR609" s="10"/>
      <c r="AS609" s="9"/>
      <c r="AT609" s="10"/>
      <c r="AU609" s="9"/>
      <c r="AV609" s="10"/>
      <c r="AW609" s="9"/>
      <c r="AX609" s="10"/>
      <c r="AY609" s="9"/>
      <c r="AZ609" s="10"/>
      <c r="BA609" s="9"/>
      <c r="BB609" s="10"/>
      <c r="BC609" s="4"/>
      <c r="BD609" s="10"/>
      <c r="BE609" s="4"/>
      <c r="BF609" s="10"/>
      <c r="BG609" s="4"/>
      <c r="BH609" s="10"/>
      <c r="BI609" s="4"/>
      <c r="BJ609" s="9">
        <v>12389599.620000001</v>
      </c>
      <c r="BK609" s="11">
        <f t="shared" si="19"/>
        <v>0.39112643311911954</v>
      </c>
      <c r="BL609" s="12" t="s">
        <v>2899</v>
      </c>
    </row>
    <row r="610" spans="1:64" ht="19.5" customHeight="1" x14ac:dyDescent="0.35">
      <c r="A610" s="3">
        <v>606</v>
      </c>
      <c r="B610" s="3" t="s">
        <v>63</v>
      </c>
      <c r="C610" s="3">
        <v>2560995</v>
      </c>
      <c r="D610" s="4" t="s">
        <v>1759</v>
      </c>
      <c r="E610" s="3" t="s">
        <v>142</v>
      </c>
      <c r="F610" s="3" t="s">
        <v>132</v>
      </c>
      <c r="G610" s="4" t="s">
        <v>125</v>
      </c>
      <c r="H610" s="4" t="s">
        <v>125</v>
      </c>
      <c r="I610" s="4" t="s">
        <v>373</v>
      </c>
      <c r="J610" s="4" t="s">
        <v>143</v>
      </c>
      <c r="K610" s="4" t="s">
        <v>1725</v>
      </c>
      <c r="L610" s="4">
        <v>18077</v>
      </c>
      <c r="M610" s="4">
        <v>147170</v>
      </c>
      <c r="N610" s="4" t="s">
        <v>780</v>
      </c>
      <c r="O610" s="3">
        <v>2024</v>
      </c>
      <c r="P610" s="5" t="s">
        <v>122</v>
      </c>
      <c r="Q610" s="4" t="s">
        <v>1760</v>
      </c>
      <c r="R610" s="4" t="s">
        <v>81</v>
      </c>
      <c r="S610" s="6">
        <v>688234.91</v>
      </c>
      <c r="T610" s="4" t="s">
        <v>74</v>
      </c>
      <c r="U610" s="4" t="s">
        <v>74</v>
      </c>
      <c r="V610" s="7">
        <f t="shared" si="18"/>
        <v>32957108.699999999</v>
      </c>
      <c r="W610" s="7"/>
      <c r="X610" s="8">
        <v>2025</v>
      </c>
      <c r="Y610" s="9" t="s">
        <v>171</v>
      </c>
      <c r="Z610" s="10">
        <v>45698</v>
      </c>
      <c r="AA610" s="9">
        <v>32957108.699999999</v>
      </c>
      <c r="AB610" s="10"/>
      <c r="AC610" s="9"/>
      <c r="AD610" s="10"/>
      <c r="AE610" s="9"/>
      <c r="AF610" s="10"/>
      <c r="AG610" s="9"/>
      <c r="AH610" s="10"/>
      <c r="AI610" s="9"/>
      <c r="AJ610" s="10"/>
      <c r="AK610" s="9"/>
      <c r="AL610" s="10"/>
      <c r="AM610" s="9"/>
      <c r="AN610" s="10"/>
      <c r="AO610" s="9"/>
      <c r="AP610" s="10"/>
      <c r="AQ610" s="9"/>
      <c r="AR610" s="10"/>
      <c r="AS610" s="9"/>
      <c r="AT610" s="10"/>
      <c r="AU610" s="9"/>
      <c r="AV610" s="10"/>
      <c r="AW610" s="9"/>
      <c r="AX610" s="10"/>
      <c r="AY610" s="9"/>
      <c r="AZ610" s="10"/>
      <c r="BA610" s="9"/>
      <c r="BB610" s="10"/>
      <c r="BC610" s="4"/>
      <c r="BD610" s="10"/>
      <c r="BE610" s="4"/>
      <c r="BF610" s="10"/>
      <c r="BG610" s="4"/>
      <c r="BH610" s="10"/>
      <c r="BI610" s="4"/>
      <c r="BJ610" s="9">
        <v>0</v>
      </c>
      <c r="BK610" s="11">
        <f t="shared" si="19"/>
        <v>0</v>
      </c>
      <c r="BL610" s="12" t="s">
        <v>2899</v>
      </c>
    </row>
    <row r="611" spans="1:64" ht="19.5" customHeight="1" x14ac:dyDescent="0.35">
      <c r="A611" s="3">
        <v>607</v>
      </c>
      <c r="B611" s="3" t="s">
        <v>63</v>
      </c>
      <c r="C611" s="3">
        <v>2642638</v>
      </c>
      <c r="D611" s="4" t="s">
        <v>1761</v>
      </c>
      <c r="E611" s="3" t="s">
        <v>339</v>
      </c>
      <c r="F611" s="3" t="s">
        <v>132</v>
      </c>
      <c r="G611" s="4" t="s">
        <v>198</v>
      </c>
      <c r="H611" s="4" t="s">
        <v>199</v>
      </c>
      <c r="I611" s="4" t="s">
        <v>1762</v>
      </c>
      <c r="J611" s="4" t="s">
        <v>340</v>
      </c>
      <c r="K611" s="4" t="s">
        <v>70</v>
      </c>
      <c r="L611" s="4">
        <v>18537</v>
      </c>
      <c r="M611" s="4">
        <v>340339</v>
      </c>
      <c r="N611" s="4" t="s">
        <v>780</v>
      </c>
      <c r="O611" s="3">
        <v>2024</v>
      </c>
      <c r="P611" s="5" t="s">
        <v>122</v>
      </c>
      <c r="Q611" s="4" t="s">
        <v>1763</v>
      </c>
      <c r="R611" s="4" t="s">
        <v>81</v>
      </c>
      <c r="S611" s="6">
        <v>2539962.98</v>
      </c>
      <c r="T611" s="4" t="s">
        <v>74</v>
      </c>
      <c r="U611" s="4" t="s">
        <v>74</v>
      </c>
      <c r="V611" s="7">
        <f t="shared" si="18"/>
        <v>167755801.68000001</v>
      </c>
      <c r="W611" s="7"/>
      <c r="X611" s="8">
        <v>2025</v>
      </c>
      <c r="Y611" s="9" t="s">
        <v>208</v>
      </c>
      <c r="Z611" s="10">
        <v>45679</v>
      </c>
      <c r="AA611" s="9">
        <v>167755801.68000001</v>
      </c>
      <c r="AB611" s="10"/>
      <c r="AC611" s="9"/>
      <c r="AD611" s="10"/>
      <c r="AE611" s="9"/>
      <c r="AF611" s="10"/>
      <c r="AG611" s="9"/>
      <c r="AH611" s="10"/>
      <c r="AI611" s="9"/>
      <c r="AJ611" s="10"/>
      <c r="AK611" s="9"/>
      <c r="AL611" s="10"/>
      <c r="AM611" s="9"/>
      <c r="AN611" s="10"/>
      <c r="AO611" s="9"/>
      <c r="AP611" s="10"/>
      <c r="AQ611" s="9"/>
      <c r="AR611" s="10"/>
      <c r="AS611" s="9"/>
      <c r="AT611" s="10"/>
      <c r="AU611" s="9"/>
      <c r="AV611" s="10"/>
      <c r="AW611" s="9"/>
      <c r="AX611" s="10"/>
      <c r="AY611" s="9"/>
      <c r="AZ611" s="10"/>
      <c r="BA611" s="9"/>
      <c r="BB611" s="10"/>
      <c r="BC611" s="4"/>
      <c r="BD611" s="10"/>
      <c r="BE611" s="4"/>
      <c r="BF611" s="10"/>
      <c r="BG611" s="4"/>
      <c r="BH611" s="10"/>
      <c r="BI611" s="4"/>
      <c r="BJ611" s="9">
        <v>0</v>
      </c>
      <c r="BK611" s="11">
        <f t="shared" si="19"/>
        <v>0</v>
      </c>
      <c r="BL611" s="12" t="s">
        <v>870</v>
      </c>
    </row>
    <row r="612" spans="1:64" ht="19.5" customHeight="1" x14ac:dyDescent="0.35">
      <c r="A612" s="3">
        <v>608</v>
      </c>
      <c r="B612" s="3" t="s">
        <v>63</v>
      </c>
      <c r="C612" s="3">
        <v>2547451</v>
      </c>
      <c r="D612" s="4" t="s">
        <v>1764</v>
      </c>
      <c r="E612" s="3" t="s">
        <v>1110</v>
      </c>
      <c r="F612" s="3" t="s">
        <v>66</v>
      </c>
      <c r="G612" s="4" t="s">
        <v>78</v>
      </c>
      <c r="H612" s="4" t="s">
        <v>1111</v>
      </c>
      <c r="I612" s="4" t="s">
        <v>1112</v>
      </c>
      <c r="J612" s="4" t="s">
        <v>1113</v>
      </c>
      <c r="K612" s="4" t="s">
        <v>116</v>
      </c>
      <c r="L612" s="4">
        <v>123</v>
      </c>
      <c r="M612" s="4">
        <v>1128</v>
      </c>
      <c r="N612" s="4" t="s">
        <v>780</v>
      </c>
      <c r="O612" s="3">
        <v>2025</v>
      </c>
      <c r="P612" s="5" t="s">
        <v>122</v>
      </c>
      <c r="Q612" s="4" t="s">
        <v>1765</v>
      </c>
      <c r="R612" s="4" t="s">
        <v>81</v>
      </c>
      <c r="S612" s="6">
        <v>89014.9</v>
      </c>
      <c r="T612" s="4" t="s">
        <v>74</v>
      </c>
      <c r="U612" s="4" t="s">
        <v>74</v>
      </c>
      <c r="V612" s="7">
        <f t="shared" si="18"/>
        <v>5186781.72</v>
      </c>
      <c r="W612" s="7"/>
      <c r="X612" s="8">
        <v>2025</v>
      </c>
      <c r="Y612" s="9" t="s">
        <v>208</v>
      </c>
      <c r="Z612" s="10">
        <v>45679</v>
      </c>
      <c r="AA612" s="9">
        <v>5186781.72</v>
      </c>
      <c r="AB612" s="10"/>
      <c r="AC612" s="9"/>
      <c r="AD612" s="10"/>
      <c r="AE612" s="9"/>
      <c r="AF612" s="10"/>
      <c r="AG612" s="9"/>
      <c r="AH612" s="10"/>
      <c r="AI612" s="9"/>
      <c r="AJ612" s="10"/>
      <c r="AK612" s="9"/>
      <c r="AL612" s="10"/>
      <c r="AM612" s="9"/>
      <c r="AN612" s="10"/>
      <c r="AO612" s="9"/>
      <c r="AP612" s="10"/>
      <c r="AQ612" s="9"/>
      <c r="AR612" s="10"/>
      <c r="AS612" s="9"/>
      <c r="AT612" s="10"/>
      <c r="AU612" s="9"/>
      <c r="AV612" s="10"/>
      <c r="AW612" s="9"/>
      <c r="AX612" s="10"/>
      <c r="AY612" s="9"/>
      <c r="AZ612" s="10"/>
      <c r="BA612" s="9"/>
      <c r="BB612" s="10"/>
      <c r="BC612" s="4"/>
      <c r="BD612" s="10"/>
      <c r="BE612" s="4"/>
      <c r="BF612" s="10"/>
      <c r="BG612" s="4"/>
      <c r="BH612" s="10"/>
      <c r="BI612" s="4"/>
      <c r="BJ612" s="9">
        <v>0</v>
      </c>
      <c r="BK612" s="11">
        <f t="shared" si="19"/>
        <v>0</v>
      </c>
      <c r="BL612" s="12" t="s">
        <v>870</v>
      </c>
    </row>
    <row r="613" spans="1:64" ht="19.5" customHeight="1" x14ac:dyDescent="0.35">
      <c r="A613" s="3">
        <v>609</v>
      </c>
      <c r="B613" s="3" t="s">
        <v>1401</v>
      </c>
      <c r="C613" s="3">
        <v>2656919</v>
      </c>
      <c r="D613" s="4" t="s">
        <v>1766</v>
      </c>
      <c r="E613" s="3" t="s">
        <v>339</v>
      </c>
      <c r="F613" s="3" t="s">
        <v>132</v>
      </c>
      <c r="G613" s="4" t="s">
        <v>198</v>
      </c>
      <c r="H613" s="4" t="s">
        <v>1767</v>
      </c>
      <c r="I613" s="4" t="s">
        <v>1767</v>
      </c>
      <c r="J613" s="4" t="s">
        <v>340</v>
      </c>
      <c r="K613" s="4" t="s">
        <v>134</v>
      </c>
      <c r="L613" s="4"/>
      <c r="M613" s="4"/>
      <c r="N613" s="4" t="s">
        <v>780</v>
      </c>
      <c r="O613" s="3">
        <v>2025</v>
      </c>
      <c r="P613" s="5" t="s">
        <v>122</v>
      </c>
      <c r="Q613" s="4" t="s">
        <v>80</v>
      </c>
      <c r="R613" s="4" t="s">
        <v>81</v>
      </c>
      <c r="S613" s="6">
        <v>108970.44</v>
      </c>
      <c r="T613" s="4" t="s">
        <v>74</v>
      </c>
      <c r="U613" s="4" t="s">
        <v>74</v>
      </c>
      <c r="V613" s="7">
        <f t="shared" si="18"/>
        <v>21562148.310000002</v>
      </c>
      <c r="W613" s="7"/>
      <c r="X613" s="8">
        <v>2025</v>
      </c>
      <c r="Y613" s="9" t="s">
        <v>171</v>
      </c>
      <c r="Z613" s="10">
        <v>45694</v>
      </c>
      <c r="AA613" s="9">
        <v>21562148.310000002</v>
      </c>
      <c r="AB613" s="10"/>
      <c r="AC613" s="9"/>
      <c r="AD613" s="10"/>
      <c r="AE613" s="9"/>
      <c r="AF613" s="10"/>
      <c r="AG613" s="9"/>
      <c r="AH613" s="10"/>
      <c r="AI613" s="9"/>
      <c r="AJ613" s="10"/>
      <c r="AK613" s="9"/>
      <c r="AL613" s="10"/>
      <c r="AM613" s="9"/>
      <c r="AN613" s="10"/>
      <c r="AO613" s="9"/>
      <c r="AP613" s="10"/>
      <c r="AQ613" s="9"/>
      <c r="AR613" s="10"/>
      <c r="AS613" s="9"/>
      <c r="AT613" s="10"/>
      <c r="AU613" s="9"/>
      <c r="AV613" s="10"/>
      <c r="AW613" s="9"/>
      <c r="AX613" s="10"/>
      <c r="AY613" s="9"/>
      <c r="AZ613" s="10"/>
      <c r="BA613" s="9"/>
      <c r="BB613" s="10"/>
      <c r="BC613" s="4"/>
      <c r="BD613" s="10"/>
      <c r="BE613" s="4"/>
      <c r="BF613" s="10"/>
      <c r="BG613" s="4"/>
      <c r="BH613" s="10"/>
      <c r="BI613" s="4"/>
      <c r="BJ613" s="9">
        <v>0</v>
      </c>
      <c r="BK613" s="11">
        <f t="shared" si="19"/>
        <v>0</v>
      </c>
      <c r="BL613" s="12" t="s">
        <v>870</v>
      </c>
    </row>
    <row r="614" spans="1:64" ht="19.5" customHeight="1" x14ac:dyDescent="0.35">
      <c r="A614" s="3">
        <v>610</v>
      </c>
      <c r="B614" s="3" t="s">
        <v>63</v>
      </c>
      <c r="C614" s="3">
        <v>2513418</v>
      </c>
      <c r="D614" s="4" t="s">
        <v>1768</v>
      </c>
      <c r="E614" s="3" t="s">
        <v>1513</v>
      </c>
      <c r="F614" s="3" t="s">
        <v>66</v>
      </c>
      <c r="G614" s="4" t="s">
        <v>1062</v>
      </c>
      <c r="H614" s="4" t="s">
        <v>1063</v>
      </c>
      <c r="I614" s="4" t="s">
        <v>1514</v>
      </c>
      <c r="J614" s="4" t="s">
        <v>1515</v>
      </c>
      <c r="K614" s="4" t="s">
        <v>70</v>
      </c>
      <c r="L614" s="4">
        <v>5151</v>
      </c>
      <c r="M614" s="4">
        <v>30326</v>
      </c>
      <c r="N614" s="4" t="s">
        <v>780</v>
      </c>
      <c r="O614" s="3">
        <v>2025</v>
      </c>
      <c r="P614" s="5" t="s">
        <v>122</v>
      </c>
      <c r="Q614" s="4" t="s">
        <v>1326</v>
      </c>
      <c r="R614" s="4" t="s">
        <v>74</v>
      </c>
      <c r="S614" s="6"/>
      <c r="T614" s="4" t="s">
        <v>74</v>
      </c>
      <c r="U614" s="4" t="s">
        <v>74</v>
      </c>
      <c r="V614" s="7">
        <f t="shared" si="18"/>
        <v>11376473.800000001</v>
      </c>
      <c r="W614" s="7"/>
      <c r="X614" s="8">
        <v>2025</v>
      </c>
      <c r="Y614" s="9" t="s">
        <v>129</v>
      </c>
      <c r="Z614" s="10">
        <v>45720</v>
      </c>
      <c r="AA614" s="9">
        <v>11376473.800000001</v>
      </c>
      <c r="AB614" s="10"/>
      <c r="AC614" s="9"/>
      <c r="AD614" s="10"/>
      <c r="AE614" s="9"/>
      <c r="AF614" s="10">
        <v>45972</v>
      </c>
      <c r="AG614" s="9"/>
      <c r="AH614" s="10"/>
      <c r="AI614" s="9"/>
      <c r="AJ614" s="10"/>
      <c r="AK614" s="9"/>
      <c r="AL614" s="10"/>
      <c r="AM614" s="9"/>
      <c r="AN614" s="10"/>
      <c r="AO614" s="9"/>
      <c r="AP614" s="10"/>
      <c r="AQ614" s="9"/>
      <c r="AR614" s="10"/>
      <c r="AS614" s="9"/>
      <c r="AT614" s="10"/>
      <c r="AU614" s="9"/>
      <c r="AV614" s="10"/>
      <c r="AW614" s="9"/>
      <c r="AX614" s="10"/>
      <c r="AY614" s="9"/>
      <c r="AZ614" s="10"/>
      <c r="BA614" s="9"/>
      <c r="BB614" s="10"/>
      <c r="BC614" s="4"/>
      <c r="BD614" s="10"/>
      <c r="BE614" s="4"/>
      <c r="BF614" s="10"/>
      <c r="BG614" s="4"/>
      <c r="BH614" s="10"/>
      <c r="BI614" s="4"/>
      <c r="BJ614" s="9">
        <v>8718631.0899999999</v>
      </c>
      <c r="BK614" s="11">
        <f t="shared" si="19"/>
        <v>0.76637376776624755</v>
      </c>
      <c r="BL614" s="12" t="s">
        <v>2899</v>
      </c>
    </row>
    <row r="615" spans="1:64" ht="19.5" customHeight="1" x14ac:dyDescent="0.35">
      <c r="A615" s="3">
        <v>611</v>
      </c>
      <c r="B615" s="3" t="s">
        <v>1401</v>
      </c>
      <c r="C615" s="3">
        <v>2615572</v>
      </c>
      <c r="D615" s="4" t="s">
        <v>1769</v>
      </c>
      <c r="E615" s="3" t="s">
        <v>636</v>
      </c>
      <c r="F615" s="3" t="s">
        <v>132</v>
      </c>
      <c r="G615" s="4" t="s">
        <v>78</v>
      </c>
      <c r="H615" s="4" t="s">
        <v>78</v>
      </c>
      <c r="I615" s="4" t="s">
        <v>78</v>
      </c>
      <c r="J615" s="4" t="s">
        <v>637</v>
      </c>
      <c r="K615" s="4" t="s">
        <v>301</v>
      </c>
      <c r="L615" s="4"/>
      <c r="M615" s="4"/>
      <c r="N615" s="4" t="s">
        <v>780</v>
      </c>
      <c r="O615" s="3">
        <v>2025</v>
      </c>
      <c r="P615" s="5" t="s">
        <v>122</v>
      </c>
      <c r="Q615" s="4" t="s">
        <v>1504</v>
      </c>
      <c r="R615" s="4" t="s">
        <v>1405</v>
      </c>
      <c r="S615" s="6">
        <v>100000</v>
      </c>
      <c r="T615" s="4" t="s">
        <v>81</v>
      </c>
      <c r="U615" s="4" t="s">
        <v>74</v>
      </c>
      <c r="V615" s="7">
        <f t="shared" si="18"/>
        <v>45351778.140000001</v>
      </c>
      <c r="W615" s="7"/>
      <c r="X615" s="8">
        <v>2025</v>
      </c>
      <c r="Y615" s="9" t="s">
        <v>171</v>
      </c>
      <c r="Z615" s="10">
        <v>45701</v>
      </c>
      <c r="AA615" s="9">
        <v>24207626.98</v>
      </c>
      <c r="AB615" s="10">
        <v>45751</v>
      </c>
      <c r="AC615" s="9">
        <v>21144151.16</v>
      </c>
      <c r="AD615" s="10"/>
      <c r="AE615" s="9"/>
      <c r="AF615" s="10"/>
      <c r="AG615" s="9"/>
      <c r="AH615" s="10"/>
      <c r="AI615" s="9"/>
      <c r="AJ615" s="10"/>
      <c r="AK615" s="9"/>
      <c r="AL615" s="10"/>
      <c r="AM615" s="9"/>
      <c r="AN615" s="10"/>
      <c r="AO615" s="9"/>
      <c r="AP615" s="10"/>
      <c r="AQ615" s="9"/>
      <c r="AR615" s="10"/>
      <c r="AS615" s="9"/>
      <c r="AT615" s="10"/>
      <c r="AU615" s="9"/>
      <c r="AV615" s="10"/>
      <c r="AW615" s="9"/>
      <c r="AX615" s="10"/>
      <c r="AY615" s="9"/>
      <c r="AZ615" s="10"/>
      <c r="BA615" s="9"/>
      <c r="BB615" s="10"/>
      <c r="BC615" s="4"/>
      <c r="BD615" s="10"/>
      <c r="BE615" s="4"/>
      <c r="BF615" s="10"/>
      <c r="BG615" s="4"/>
      <c r="BH615" s="10"/>
      <c r="BI615" s="4"/>
      <c r="BJ615" s="9">
        <v>44961120.43</v>
      </c>
      <c r="BK615" s="11">
        <f t="shared" si="19"/>
        <v>0.99138605527672918</v>
      </c>
      <c r="BL615" s="12" t="s">
        <v>2900</v>
      </c>
    </row>
    <row r="616" spans="1:64" ht="19.5" customHeight="1" x14ac:dyDescent="0.35">
      <c r="A616" s="3">
        <v>612</v>
      </c>
      <c r="B616" s="3" t="s">
        <v>63</v>
      </c>
      <c r="C616" s="3">
        <v>2250316</v>
      </c>
      <c r="D616" s="4" t="s">
        <v>1770</v>
      </c>
      <c r="E616" s="3" t="s">
        <v>2910</v>
      </c>
      <c r="F616" s="3" t="s">
        <v>670</v>
      </c>
      <c r="G616" s="4" t="s">
        <v>148</v>
      </c>
      <c r="H616" s="4" t="s">
        <v>148</v>
      </c>
      <c r="I616" s="4" t="s">
        <v>794</v>
      </c>
      <c r="J616" s="4" t="s">
        <v>1580</v>
      </c>
      <c r="K616" s="4" t="s">
        <v>162</v>
      </c>
      <c r="L616" s="4">
        <v>45608</v>
      </c>
      <c r="M616" s="4">
        <v>45608</v>
      </c>
      <c r="N616" s="4" t="s">
        <v>71</v>
      </c>
      <c r="O616" s="3">
        <v>2025</v>
      </c>
      <c r="P616" s="5" t="s">
        <v>122</v>
      </c>
      <c r="Q616" s="4" t="s">
        <v>2095</v>
      </c>
      <c r="R616" s="4" t="s">
        <v>74</v>
      </c>
      <c r="S616" s="6"/>
      <c r="T616" s="4" t="s">
        <v>74</v>
      </c>
      <c r="U616" s="4" t="s">
        <v>74</v>
      </c>
      <c r="V616" s="7">
        <f t="shared" si="18"/>
        <v>4145930.07</v>
      </c>
      <c r="W616" s="7"/>
      <c r="X616" s="8">
        <v>2025</v>
      </c>
      <c r="Y616" s="9" t="s">
        <v>257</v>
      </c>
      <c r="Z616" s="10">
        <v>45758</v>
      </c>
      <c r="AA616" s="9">
        <v>4145930.07</v>
      </c>
      <c r="AB616" s="10"/>
      <c r="AC616" s="9"/>
      <c r="AD616" s="10"/>
      <c r="AE616" s="9"/>
      <c r="AF616" s="10"/>
      <c r="AG616" s="9"/>
      <c r="AH616" s="10"/>
      <c r="AI616" s="9"/>
      <c r="AJ616" s="10"/>
      <c r="AK616" s="9"/>
      <c r="AL616" s="10"/>
      <c r="AM616" s="9"/>
      <c r="AN616" s="10"/>
      <c r="AO616" s="9"/>
      <c r="AP616" s="10"/>
      <c r="AQ616" s="9"/>
      <c r="AR616" s="10"/>
      <c r="AS616" s="9"/>
      <c r="AT616" s="10"/>
      <c r="AU616" s="9"/>
      <c r="AV616" s="10"/>
      <c r="AW616" s="9"/>
      <c r="AX616" s="10"/>
      <c r="AY616" s="9"/>
      <c r="AZ616" s="10"/>
      <c r="BA616" s="9"/>
      <c r="BB616" s="10"/>
      <c r="BC616" s="4"/>
      <c r="BD616" s="10"/>
      <c r="BE616" s="4"/>
      <c r="BF616" s="10"/>
      <c r="BG616" s="4"/>
      <c r="BH616" s="10"/>
      <c r="BI616" s="4"/>
      <c r="BJ616" s="9">
        <v>0</v>
      </c>
      <c r="BK616" s="11">
        <f t="shared" si="19"/>
        <v>0</v>
      </c>
      <c r="BL616" s="12" t="s">
        <v>2899</v>
      </c>
    </row>
    <row r="617" spans="1:64" ht="19.5" customHeight="1" x14ac:dyDescent="0.35">
      <c r="A617" s="3">
        <v>613</v>
      </c>
      <c r="B617" s="3" t="s">
        <v>63</v>
      </c>
      <c r="C617" s="3">
        <v>2428816</v>
      </c>
      <c r="D617" s="4" t="s">
        <v>1771</v>
      </c>
      <c r="E617" s="3" t="s">
        <v>1513</v>
      </c>
      <c r="F617" s="3" t="s">
        <v>66</v>
      </c>
      <c r="G617" s="4" t="s">
        <v>1062</v>
      </c>
      <c r="H617" s="4" t="s">
        <v>1063</v>
      </c>
      <c r="I617" s="4" t="s">
        <v>1514</v>
      </c>
      <c r="J617" s="4" t="s">
        <v>1515</v>
      </c>
      <c r="K617" s="4" t="s">
        <v>70</v>
      </c>
      <c r="L617" s="4">
        <v>13973</v>
      </c>
      <c r="M617" s="4">
        <v>139730</v>
      </c>
      <c r="N617" s="4" t="s">
        <v>780</v>
      </c>
      <c r="O617" s="3">
        <v>2025</v>
      </c>
      <c r="P617" s="5" t="s">
        <v>122</v>
      </c>
      <c r="Q617" s="4" t="s">
        <v>2096</v>
      </c>
      <c r="R617" s="4" t="s">
        <v>74</v>
      </c>
      <c r="S617" s="6"/>
      <c r="T617" s="4" t="s">
        <v>74</v>
      </c>
      <c r="U617" s="4" t="s">
        <v>74</v>
      </c>
      <c r="V617" s="7">
        <f t="shared" si="18"/>
        <v>11510168.85</v>
      </c>
      <c r="W617" s="7"/>
      <c r="X617" s="8">
        <v>2025</v>
      </c>
      <c r="Y617" s="9" t="s">
        <v>257</v>
      </c>
      <c r="Z617" s="10">
        <v>45771</v>
      </c>
      <c r="AA617" s="9">
        <v>11510168.85</v>
      </c>
      <c r="AB617" s="10"/>
      <c r="AC617" s="9"/>
      <c r="AD617" s="10"/>
      <c r="AE617" s="9"/>
      <c r="AF617" s="10"/>
      <c r="AG617" s="9"/>
      <c r="AH617" s="10"/>
      <c r="AI617" s="9"/>
      <c r="AJ617" s="10"/>
      <c r="AK617" s="9"/>
      <c r="AL617" s="10"/>
      <c r="AM617" s="9"/>
      <c r="AN617" s="10"/>
      <c r="AO617" s="9"/>
      <c r="AP617" s="10"/>
      <c r="AQ617" s="9"/>
      <c r="AR617" s="10"/>
      <c r="AS617" s="9"/>
      <c r="AT617" s="10"/>
      <c r="AU617" s="9"/>
      <c r="AV617" s="10"/>
      <c r="AW617" s="9"/>
      <c r="AX617" s="10"/>
      <c r="AY617" s="9"/>
      <c r="AZ617" s="10"/>
      <c r="BA617" s="9"/>
      <c r="BB617" s="10"/>
      <c r="BC617" s="4"/>
      <c r="BD617" s="10"/>
      <c r="BE617" s="4"/>
      <c r="BF617" s="10"/>
      <c r="BG617" s="4"/>
      <c r="BH617" s="10"/>
      <c r="BI617" s="4"/>
      <c r="BJ617" s="9">
        <v>0</v>
      </c>
      <c r="BK617" s="11">
        <f t="shared" si="19"/>
        <v>0</v>
      </c>
      <c r="BL617" s="12" t="s">
        <v>2899</v>
      </c>
    </row>
    <row r="618" spans="1:64" ht="19.5" customHeight="1" x14ac:dyDescent="0.35">
      <c r="A618" s="3">
        <v>614</v>
      </c>
      <c r="B618" s="3" t="s">
        <v>63</v>
      </c>
      <c r="C618" s="3">
        <v>2558155</v>
      </c>
      <c r="D618" s="4" t="s">
        <v>1772</v>
      </c>
      <c r="E618" s="3" t="s">
        <v>636</v>
      </c>
      <c r="F618" s="3" t="s">
        <v>132</v>
      </c>
      <c r="G618" s="4" t="s">
        <v>78</v>
      </c>
      <c r="H618" s="4" t="s">
        <v>78</v>
      </c>
      <c r="I618" s="4" t="s">
        <v>1680</v>
      </c>
      <c r="J618" s="4" t="s">
        <v>637</v>
      </c>
      <c r="K618" s="4" t="s">
        <v>70</v>
      </c>
      <c r="L618" s="4">
        <v>2344</v>
      </c>
      <c r="M618" s="4">
        <v>22780</v>
      </c>
      <c r="N618" s="4" t="s">
        <v>780</v>
      </c>
      <c r="O618" s="3">
        <v>2025</v>
      </c>
      <c r="P618" s="5" t="s">
        <v>122</v>
      </c>
      <c r="Q618" s="4" t="s">
        <v>80</v>
      </c>
      <c r="R618" s="4" t="s">
        <v>81</v>
      </c>
      <c r="S618" s="6">
        <v>313487.65000000002</v>
      </c>
      <c r="T618" s="4" t="s">
        <v>74</v>
      </c>
      <c r="U618" s="4" t="s">
        <v>74</v>
      </c>
      <c r="V618" s="7">
        <f t="shared" si="18"/>
        <v>8534571.0800000001</v>
      </c>
      <c r="W618" s="7"/>
      <c r="X618" s="8">
        <v>2025</v>
      </c>
      <c r="Y618" s="9" t="s">
        <v>171</v>
      </c>
      <c r="Z618" s="10">
        <v>45691</v>
      </c>
      <c r="AA618" s="9">
        <v>8534571.0800000001</v>
      </c>
      <c r="AB618" s="10"/>
      <c r="AC618" s="9"/>
      <c r="AD618" s="10"/>
      <c r="AE618" s="9"/>
      <c r="AF618" s="10"/>
      <c r="AG618" s="9"/>
      <c r="AH618" s="10"/>
      <c r="AI618" s="9"/>
      <c r="AJ618" s="10"/>
      <c r="AK618" s="9"/>
      <c r="AL618" s="10"/>
      <c r="AM618" s="9"/>
      <c r="AN618" s="10"/>
      <c r="AO618" s="9"/>
      <c r="AP618" s="10"/>
      <c r="AQ618" s="9"/>
      <c r="AR618" s="10"/>
      <c r="AS618" s="9"/>
      <c r="AT618" s="10"/>
      <c r="AU618" s="9"/>
      <c r="AV618" s="10"/>
      <c r="AW618" s="9"/>
      <c r="AX618" s="10"/>
      <c r="AY618" s="9"/>
      <c r="AZ618" s="10"/>
      <c r="BA618" s="9"/>
      <c r="BB618" s="10"/>
      <c r="BC618" s="4"/>
      <c r="BD618" s="10"/>
      <c r="BE618" s="4"/>
      <c r="BF618" s="10"/>
      <c r="BG618" s="4"/>
      <c r="BH618" s="10"/>
      <c r="BI618" s="4"/>
      <c r="BJ618" s="9">
        <v>0</v>
      </c>
      <c r="BK618" s="11">
        <f t="shared" si="19"/>
        <v>0</v>
      </c>
      <c r="BL618" s="12" t="s">
        <v>2899</v>
      </c>
    </row>
    <row r="619" spans="1:64" ht="19.5" customHeight="1" x14ac:dyDescent="0.35">
      <c r="A619" s="3">
        <v>615</v>
      </c>
      <c r="B619" s="3" t="s">
        <v>63</v>
      </c>
      <c r="C619" s="3">
        <v>2627824</v>
      </c>
      <c r="D619" s="4" t="s">
        <v>1773</v>
      </c>
      <c r="E619" s="3" t="s">
        <v>430</v>
      </c>
      <c r="F619" s="3" t="s">
        <v>66</v>
      </c>
      <c r="G619" s="4" t="s">
        <v>90</v>
      </c>
      <c r="H619" s="4" t="s">
        <v>91</v>
      </c>
      <c r="I619" s="4" t="s">
        <v>431</v>
      </c>
      <c r="J619" s="4" t="s">
        <v>432</v>
      </c>
      <c r="K619" s="4" t="s">
        <v>116</v>
      </c>
      <c r="L619" s="4">
        <v>87</v>
      </c>
      <c r="M619" s="4">
        <v>759</v>
      </c>
      <c r="N619" s="4" t="s">
        <v>780</v>
      </c>
      <c r="O619" s="3">
        <v>2025</v>
      </c>
      <c r="P619" s="5" t="s">
        <v>122</v>
      </c>
      <c r="Q619" s="4" t="s">
        <v>163</v>
      </c>
      <c r="R619" s="4" t="s">
        <v>1587</v>
      </c>
      <c r="S619" s="6">
        <v>129527</v>
      </c>
      <c r="T619" s="4" t="s">
        <v>74</v>
      </c>
      <c r="U619" s="4" t="s">
        <v>74</v>
      </c>
      <c r="V619" s="7">
        <f t="shared" si="18"/>
        <v>7778318.1500000004</v>
      </c>
      <c r="W619" s="7"/>
      <c r="X619" s="8">
        <v>2025</v>
      </c>
      <c r="Y619" s="9" t="s">
        <v>171</v>
      </c>
      <c r="Z619" s="10">
        <v>45708</v>
      </c>
      <c r="AA619" s="9">
        <v>7778318.1500000004</v>
      </c>
      <c r="AB619" s="10"/>
      <c r="AC619" s="9"/>
      <c r="AD619" s="10"/>
      <c r="AE619" s="9"/>
      <c r="AF619" s="10"/>
      <c r="AG619" s="9"/>
      <c r="AH619" s="10"/>
      <c r="AI619" s="9"/>
      <c r="AJ619" s="10"/>
      <c r="AK619" s="9"/>
      <c r="AL619" s="10"/>
      <c r="AM619" s="9"/>
      <c r="AN619" s="10"/>
      <c r="AO619" s="9"/>
      <c r="AP619" s="10"/>
      <c r="AQ619" s="9"/>
      <c r="AR619" s="10"/>
      <c r="AS619" s="9"/>
      <c r="AT619" s="10"/>
      <c r="AU619" s="9"/>
      <c r="AV619" s="10"/>
      <c r="AW619" s="9"/>
      <c r="AX619" s="10"/>
      <c r="AY619" s="9"/>
      <c r="AZ619" s="10"/>
      <c r="BA619" s="9"/>
      <c r="BB619" s="10"/>
      <c r="BC619" s="4"/>
      <c r="BD619" s="10"/>
      <c r="BE619" s="4"/>
      <c r="BF619" s="10"/>
      <c r="BG619" s="4"/>
      <c r="BH619" s="10"/>
      <c r="BI619" s="4"/>
      <c r="BJ619" s="9">
        <v>0</v>
      </c>
      <c r="BK619" s="11">
        <f t="shared" si="19"/>
        <v>0</v>
      </c>
      <c r="BL619" s="12" t="s">
        <v>870</v>
      </c>
    </row>
    <row r="620" spans="1:64" ht="19.5" customHeight="1" x14ac:dyDescent="0.35">
      <c r="A620" s="3">
        <v>616</v>
      </c>
      <c r="B620" s="3" t="s">
        <v>63</v>
      </c>
      <c r="C620" s="3">
        <v>2631899</v>
      </c>
      <c r="D620" s="4" t="s">
        <v>1774</v>
      </c>
      <c r="E620" s="3" t="s">
        <v>430</v>
      </c>
      <c r="F620" s="3" t="s">
        <v>66</v>
      </c>
      <c r="G620" s="4" t="s">
        <v>90</v>
      </c>
      <c r="H620" s="4" t="s">
        <v>91</v>
      </c>
      <c r="I620" s="4" t="s">
        <v>431</v>
      </c>
      <c r="J620" s="4" t="s">
        <v>432</v>
      </c>
      <c r="K620" s="4" t="s">
        <v>162</v>
      </c>
      <c r="L620" s="4">
        <v>468</v>
      </c>
      <c r="M620" s="4">
        <v>5247</v>
      </c>
      <c r="N620" s="4" t="s">
        <v>780</v>
      </c>
      <c r="O620" s="3">
        <v>2025</v>
      </c>
      <c r="P620" s="5" t="s">
        <v>122</v>
      </c>
      <c r="Q620" s="4" t="s">
        <v>163</v>
      </c>
      <c r="R620" s="4" t="s">
        <v>1587</v>
      </c>
      <c r="S620" s="6">
        <v>429494.13</v>
      </c>
      <c r="T620" s="4" t="s">
        <v>74</v>
      </c>
      <c r="U620" s="4" t="s">
        <v>74</v>
      </c>
      <c r="V620" s="7">
        <f t="shared" si="18"/>
        <v>20107084.239999998</v>
      </c>
      <c r="W620" s="7"/>
      <c r="X620" s="8">
        <v>2025</v>
      </c>
      <c r="Y620" s="9" t="s">
        <v>129</v>
      </c>
      <c r="Z620" s="10">
        <v>45721</v>
      </c>
      <c r="AA620" s="9">
        <v>20107084.239999998</v>
      </c>
      <c r="AB620" s="10"/>
      <c r="AC620" s="9"/>
      <c r="AD620" s="10"/>
      <c r="AE620" s="9"/>
      <c r="AF620" s="10"/>
      <c r="AG620" s="9"/>
      <c r="AH620" s="10"/>
      <c r="AI620" s="9"/>
      <c r="AJ620" s="10"/>
      <c r="AK620" s="9"/>
      <c r="AL620" s="10"/>
      <c r="AM620" s="9"/>
      <c r="AN620" s="10"/>
      <c r="AO620" s="9"/>
      <c r="AP620" s="10"/>
      <c r="AQ620" s="9"/>
      <c r="AR620" s="10"/>
      <c r="AS620" s="9"/>
      <c r="AT620" s="10"/>
      <c r="AU620" s="9"/>
      <c r="AV620" s="10"/>
      <c r="AW620" s="9"/>
      <c r="AX620" s="10"/>
      <c r="AY620" s="9"/>
      <c r="AZ620" s="10"/>
      <c r="BA620" s="9"/>
      <c r="BB620" s="10"/>
      <c r="BC620" s="4"/>
      <c r="BD620" s="10"/>
      <c r="BE620" s="4"/>
      <c r="BF620" s="10"/>
      <c r="BG620" s="4"/>
      <c r="BH620" s="10"/>
      <c r="BI620" s="4"/>
      <c r="BJ620" s="9">
        <v>0</v>
      </c>
      <c r="BK620" s="11">
        <f t="shared" si="19"/>
        <v>0</v>
      </c>
      <c r="BL620" s="12" t="s">
        <v>870</v>
      </c>
    </row>
    <row r="621" spans="1:64" ht="19.5" customHeight="1" x14ac:dyDescent="0.35">
      <c r="A621" s="3">
        <v>617</v>
      </c>
      <c r="B621" s="3" t="s">
        <v>63</v>
      </c>
      <c r="C621" s="3">
        <v>2588352</v>
      </c>
      <c r="D621" s="4" t="s">
        <v>1775</v>
      </c>
      <c r="E621" s="3" t="s">
        <v>339</v>
      </c>
      <c r="F621" s="3" t="s">
        <v>132</v>
      </c>
      <c r="G621" s="4" t="s">
        <v>198</v>
      </c>
      <c r="H621" s="4" t="s">
        <v>1767</v>
      </c>
      <c r="I621" s="4" t="s">
        <v>1767</v>
      </c>
      <c r="J621" s="4" t="s">
        <v>340</v>
      </c>
      <c r="K621" s="4" t="s">
        <v>116</v>
      </c>
      <c r="L621" s="4">
        <v>399</v>
      </c>
      <c r="M621" s="4">
        <v>3692</v>
      </c>
      <c r="N621" s="4" t="s">
        <v>780</v>
      </c>
      <c r="O621" s="3">
        <v>2025</v>
      </c>
      <c r="P621" s="5" t="s">
        <v>122</v>
      </c>
      <c r="Q621" s="4" t="s">
        <v>1776</v>
      </c>
      <c r="R621" s="4" t="s">
        <v>81</v>
      </c>
      <c r="S621" s="6">
        <v>560057.5</v>
      </c>
      <c r="T621" s="4" t="s">
        <v>74</v>
      </c>
      <c r="U621" s="4" t="s">
        <v>74</v>
      </c>
      <c r="V621" s="7">
        <f t="shared" si="18"/>
        <v>29914586.66</v>
      </c>
      <c r="W621" s="7"/>
      <c r="X621" s="8">
        <v>2025</v>
      </c>
      <c r="Y621" s="9" t="s">
        <v>129</v>
      </c>
      <c r="Z621" s="10">
        <v>45744</v>
      </c>
      <c r="AA621" s="9">
        <v>29914586.66</v>
      </c>
      <c r="AB621" s="10"/>
      <c r="AC621" s="9"/>
      <c r="AD621" s="10"/>
      <c r="AE621" s="9"/>
      <c r="AF621" s="10"/>
      <c r="AG621" s="9"/>
      <c r="AH621" s="10"/>
      <c r="AI621" s="9"/>
      <c r="AJ621" s="10"/>
      <c r="AK621" s="9"/>
      <c r="AL621" s="10"/>
      <c r="AM621" s="9"/>
      <c r="AN621" s="10"/>
      <c r="AO621" s="9"/>
      <c r="AP621" s="10"/>
      <c r="AQ621" s="9"/>
      <c r="AR621" s="10"/>
      <c r="AS621" s="9"/>
      <c r="AT621" s="10"/>
      <c r="AU621" s="9"/>
      <c r="AV621" s="10"/>
      <c r="AW621" s="9"/>
      <c r="AX621" s="10"/>
      <c r="AY621" s="9"/>
      <c r="AZ621" s="10"/>
      <c r="BA621" s="9"/>
      <c r="BB621" s="10"/>
      <c r="BC621" s="4"/>
      <c r="BD621" s="10"/>
      <c r="BE621" s="4"/>
      <c r="BF621" s="10"/>
      <c r="BG621" s="4"/>
      <c r="BH621" s="10"/>
      <c r="BI621" s="4"/>
      <c r="BJ621" s="9">
        <v>0</v>
      </c>
      <c r="BK621" s="11">
        <f t="shared" si="19"/>
        <v>0</v>
      </c>
      <c r="BL621" s="12" t="s">
        <v>870</v>
      </c>
    </row>
    <row r="622" spans="1:64" ht="19.5" customHeight="1" x14ac:dyDescent="0.35">
      <c r="A622" s="3">
        <v>618</v>
      </c>
      <c r="B622" s="3" t="s">
        <v>1401</v>
      </c>
      <c r="C622" s="3">
        <v>2656557</v>
      </c>
      <c r="D622" s="4" t="s">
        <v>1777</v>
      </c>
      <c r="E622" s="3" t="s">
        <v>1778</v>
      </c>
      <c r="F622" s="3" t="s">
        <v>66</v>
      </c>
      <c r="G622" s="4" t="s">
        <v>1423</v>
      </c>
      <c r="H622" s="4" t="s">
        <v>1424</v>
      </c>
      <c r="I622" s="4" t="s">
        <v>1779</v>
      </c>
      <c r="J622" s="4" t="s">
        <v>1780</v>
      </c>
      <c r="K622" s="4" t="s">
        <v>116</v>
      </c>
      <c r="L622" s="4"/>
      <c r="M622" s="4"/>
      <c r="N622" s="4" t="s">
        <v>780</v>
      </c>
      <c r="O622" s="3">
        <v>2025</v>
      </c>
      <c r="P622" s="5" t="s">
        <v>122</v>
      </c>
      <c r="Q622" s="4" t="s">
        <v>1404</v>
      </c>
      <c r="R622" s="4" t="s">
        <v>81</v>
      </c>
      <c r="S622" s="6">
        <v>55202.84</v>
      </c>
      <c r="T622" s="4" t="s">
        <v>74</v>
      </c>
      <c r="U622" s="4" t="s">
        <v>74</v>
      </c>
      <c r="V622" s="7">
        <f t="shared" si="18"/>
        <v>2240763.31</v>
      </c>
      <c r="W622" s="7"/>
      <c r="X622" s="8">
        <v>2025</v>
      </c>
      <c r="Y622" s="9" t="s">
        <v>257</v>
      </c>
      <c r="Z622" s="10">
        <v>45757</v>
      </c>
      <c r="AA622" s="9">
        <v>1950500.21</v>
      </c>
      <c r="AB622" s="10">
        <v>45890</v>
      </c>
      <c r="AC622" s="9">
        <v>290263.09999999998</v>
      </c>
      <c r="AD622" s="10"/>
      <c r="AE622" s="9"/>
      <c r="AF622" s="10"/>
      <c r="AG622" s="9"/>
      <c r="AH622" s="10"/>
      <c r="AI622" s="9"/>
      <c r="AJ622" s="10"/>
      <c r="AK622" s="9"/>
      <c r="AL622" s="10"/>
      <c r="AM622" s="9"/>
      <c r="AN622" s="10"/>
      <c r="AO622" s="9"/>
      <c r="AP622" s="10"/>
      <c r="AQ622" s="9"/>
      <c r="AR622" s="10"/>
      <c r="AS622" s="9"/>
      <c r="AT622" s="10"/>
      <c r="AU622" s="9"/>
      <c r="AV622" s="10"/>
      <c r="AW622" s="9"/>
      <c r="AX622" s="10"/>
      <c r="AY622" s="9"/>
      <c r="AZ622" s="10"/>
      <c r="BA622" s="9"/>
      <c r="BB622" s="10"/>
      <c r="BC622" s="4"/>
      <c r="BD622" s="10"/>
      <c r="BE622" s="4"/>
      <c r="BF622" s="10"/>
      <c r="BG622" s="4"/>
      <c r="BH622" s="10"/>
      <c r="BI622" s="4"/>
      <c r="BJ622" s="9">
        <v>2222362.36</v>
      </c>
      <c r="BK622" s="11">
        <f t="shared" si="19"/>
        <v>0.99178808849739686</v>
      </c>
      <c r="BL622" s="12" t="s">
        <v>243</v>
      </c>
    </row>
    <row r="623" spans="1:64" ht="19.5" customHeight="1" x14ac:dyDescent="0.35">
      <c r="A623" s="3">
        <v>619</v>
      </c>
      <c r="B623" s="3" t="s">
        <v>63</v>
      </c>
      <c r="C623" s="3">
        <v>2587373</v>
      </c>
      <c r="D623" s="4" t="s">
        <v>1781</v>
      </c>
      <c r="E623" s="3" t="s">
        <v>339</v>
      </c>
      <c r="F623" s="3" t="s">
        <v>132</v>
      </c>
      <c r="G623" s="4" t="s">
        <v>198</v>
      </c>
      <c r="H623" s="4" t="s">
        <v>1767</v>
      </c>
      <c r="I623" s="4" t="s">
        <v>1782</v>
      </c>
      <c r="J623" s="4" t="s">
        <v>340</v>
      </c>
      <c r="K623" s="4" t="s">
        <v>116</v>
      </c>
      <c r="L623" s="4">
        <v>569</v>
      </c>
      <c r="M623" s="4">
        <v>5444</v>
      </c>
      <c r="N623" s="4" t="s">
        <v>780</v>
      </c>
      <c r="O623" s="3">
        <v>2025</v>
      </c>
      <c r="P623" s="5" t="s">
        <v>122</v>
      </c>
      <c r="Q623" s="4" t="s">
        <v>1776</v>
      </c>
      <c r="R623" s="4" t="s">
        <v>81</v>
      </c>
      <c r="S623" s="6">
        <v>533388.1</v>
      </c>
      <c r="T623" s="4" t="s">
        <v>74</v>
      </c>
      <c r="U623" s="4" t="s">
        <v>74</v>
      </c>
      <c r="V623" s="7">
        <f t="shared" si="18"/>
        <v>28521861.07</v>
      </c>
      <c r="W623" s="7"/>
      <c r="X623" s="8">
        <v>2025</v>
      </c>
      <c r="Y623" s="9" t="s">
        <v>129</v>
      </c>
      <c r="Z623" s="10">
        <v>45744</v>
      </c>
      <c r="AA623" s="9">
        <v>28521861.07</v>
      </c>
      <c r="AB623" s="10"/>
      <c r="AC623" s="9"/>
      <c r="AD623" s="10"/>
      <c r="AE623" s="9"/>
      <c r="AF623" s="10"/>
      <c r="AG623" s="9"/>
      <c r="AH623" s="10"/>
      <c r="AI623" s="9"/>
      <c r="AJ623" s="10"/>
      <c r="AK623" s="9"/>
      <c r="AL623" s="10"/>
      <c r="AM623" s="9"/>
      <c r="AN623" s="10"/>
      <c r="AO623" s="9"/>
      <c r="AP623" s="10"/>
      <c r="AQ623" s="9"/>
      <c r="AR623" s="10"/>
      <c r="AS623" s="9"/>
      <c r="AT623" s="10"/>
      <c r="AU623" s="9"/>
      <c r="AV623" s="10"/>
      <c r="AW623" s="9"/>
      <c r="AX623" s="10"/>
      <c r="AY623" s="9"/>
      <c r="AZ623" s="10"/>
      <c r="BA623" s="9"/>
      <c r="BB623" s="10"/>
      <c r="BC623" s="4"/>
      <c r="BD623" s="10"/>
      <c r="BE623" s="4"/>
      <c r="BF623" s="10"/>
      <c r="BG623" s="4"/>
      <c r="BH623" s="10"/>
      <c r="BI623" s="4"/>
      <c r="BJ623" s="9">
        <v>0</v>
      </c>
      <c r="BK623" s="11">
        <f t="shared" si="19"/>
        <v>0</v>
      </c>
      <c r="BL623" s="12" t="s">
        <v>870</v>
      </c>
    </row>
    <row r="624" spans="1:64" ht="19.5" customHeight="1" x14ac:dyDescent="0.35">
      <c r="A624" s="3">
        <v>620</v>
      </c>
      <c r="B624" s="3" t="s">
        <v>63</v>
      </c>
      <c r="C624" s="3">
        <v>2600461</v>
      </c>
      <c r="D624" s="4" t="s">
        <v>1783</v>
      </c>
      <c r="E624" s="3" t="s">
        <v>1784</v>
      </c>
      <c r="F624" s="3" t="s">
        <v>66</v>
      </c>
      <c r="G624" s="4" t="s">
        <v>784</v>
      </c>
      <c r="H624" s="4" t="s">
        <v>1785</v>
      </c>
      <c r="I624" s="4" t="s">
        <v>1786</v>
      </c>
      <c r="J624" s="4" t="s">
        <v>1787</v>
      </c>
      <c r="K624" s="4" t="s">
        <v>301</v>
      </c>
      <c r="L624" s="4">
        <v>11685</v>
      </c>
      <c r="M624" s="4">
        <v>113717</v>
      </c>
      <c r="N624" s="4" t="s">
        <v>780</v>
      </c>
      <c r="O624" s="3">
        <v>2025</v>
      </c>
      <c r="P624" s="5" t="s">
        <v>122</v>
      </c>
      <c r="Q624" s="4" t="s">
        <v>1788</v>
      </c>
      <c r="R624" s="4" t="s">
        <v>74</v>
      </c>
      <c r="S624" s="6"/>
      <c r="T624" s="4" t="s">
        <v>74</v>
      </c>
      <c r="U624" s="4" t="s">
        <v>74</v>
      </c>
      <c r="V624" s="7">
        <f t="shared" si="18"/>
        <v>7938588.0300000003</v>
      </c>
      <c r="W624" s="7"/>
      <c r="X624" s="8">
        <v>2025</v>
      </c>
      <c r="Y624" s="9" t="s">
        <v>129</v>
      </c>
      <c r="Z624" s="10">
        <v>45737</v>
      </c>
      <c r="AA624" s="9">
        <v>7938588.0300000003</v>
      </c>
      <c r="AB624" s="10">
        <v>45755</v>
      </c>
      <c r="AC624" s="9"/>
      <c r="AD624" s="10"/>
      <c r="AE624" s="9"/>
      <c r="AF624" s="10"/>
      <c r="AG624" s="9"/>
      <c r="AH624" s="10"/>
      <c r="AI624" s="9"/>
      <c r="AJ624" s="10"/>
      <c r="AK624" s="9"/>
      <c r="AL624" s="10"/>
      <c r="AM624" s="9"/>
      <c r="AN624" s="10"/>
      <c r="AO624" s="9"/>
      <c r="AP624" s="10"/>
      <c r="AQ624" s="9"/>
      <c r="AR624" s="10"/>
      <c r="AS624" s="9"/>
      <c r="AT624" s="10"/>
      <c r="AU624" s="9"/>
      <c r="AV624" s="10"/>
      <c r="AW624" s="9"/>
      <c r="AX624" s="10"/>
      <c r="AY624" s="9"/>
      <c r="AZ624" s="10"/>
      <c r="BA624" s="9"/>
      <c r="BB624" s="10"/>
      <c r="BC624" s="4"/>
      <c r="BD624" s="10"/>
      <c r="BE624" s="4"/>
      <c r="BF624" s="10"/>
      <c r="BG624" s="4"/>
      <c r="BH624" s="10"/>
      <c r="BI624" s="4"/>
      <c r="BJ624" s="9">
        <v>2024596.0699999998</v>
      </c>
      <c r="BK624" s="11">
        <f t="shared" si="19"/>
        <v>0.25503226296024328</v>
      </c>
      <c r="BL624" s="12" t="s">
        <v>2899</v>
      </c>
    </row>
    <row r="625" spans="1:64" ht="19.5" customHeight="1" x14ac:dyDescent="0.35">
      <c r="A625" s="3">
        <v>621</v>
      </c>
      <c r="B625" s="3" t="s">
        <v>63</v>
      </c>
      <c r="C625" s="3">
        <v>2502812</v>
      </c>
      <c r="D625" s="4" t="s">
        <v>1789</v>
      </c>
      <c r="E625" s="3" t="s">
        <v>387</v>
      </c>
      <c r="F625" s="3" t="s">
        <v>66</v>
      </c>
      <c r="G625" s="4" t="s">
        <v>99</v>
      </c>
      <c r="H625" s="4" t="s">
        <v>388</v>
      </c>
      <c r="I625" s="4" t="s">
        <v>819</v>
      </c>
      <c r="J625" s="4" t="s">
        <v>389</v>
      </c>
      <c r="K625" s="4" t="s">
        <v>70</v>
      </c>
      <c r="L625" s="4">
        <v>1778</v>
      </c>
      <c r="M625" s="4">
        <v>16931</v>
      </c>
      <c r="N625" s="4" t="s">
        <v>780</v>
      </c>
      <c r="O625" s="3">
        <v>2025</v>
      </c>
      <c r="P625" s="5" t="s">
        <v>122</v>
      </c>
      <c r="Q625" s="4" t="s">
        <v>1490</v>
      </c>
      <c r="R625" s="4" t="s">
        <v>81</v>
      </c>
      <c r="S625" s="6">
        <v>250508.06</v>
      </c>
      <c r="T625" s="4" t="s">
        <v>74</v>
      </c>
      <c r="U625" s="4" t="s">
        <v>74</v>
      </c>
      <c r="V625" s="7">
        <f t="shared" si="18"/>
        <v>9349037.3900000006</v>
      </c>
      <c r="W625" s="7"/>
      <c r="X625" s="8">
        <v>2025</v>
      </c>
      <c r="Y625" s="9" t="s">
        <v>129</v>
      </c>
      <c r="Z625" s="10">
        <v>45741</v>
      </c>
      <c r="AA625" s="9">
        <v>9349037.3900000006</v>
      </c>
      <c r="AB625" s="10">
        <v>45873</v>
      </c>
      <c r="AC625" s="9"/>
      <c r="AD625" s="10"/>
      <c r="AE625" s="9"/>
      <c r="AF625" s="10"/>
      <c r="AG625" s="9"/>
      <c r="AH625" s="10"/>
      <c r="AI625" s="9"/>
      <c r="AJ625" s="10"/>
      <c r="AK625" s="9"/>
      <c r="AL625" s="10"/>
      <c r="AM625" s="9"/>
      <c r="AN625" s="10"/>
      <c r="AO625" s="9"/>
      <c r="AP625" s="10"/>
      <c r="AQ625" s="9"/>
      <c r="AR625" s="10"/>
      <c r="AS625" s="9"/>
      <c r="AT625" s="10"/>
      <c r="AU625" s="9"/>
      <c r="AV625" s="10"/>
      <c r="AW625" s="9"/>
      <c r="AX625" s="10"/>
      <c r="AY625" s="9"/>
      <c r="AZ625" s="10"/>
      <c r="BA625" s="9"/>
      <c r="BB625" s="10"/>
      <c r="BC625" s="4"/>
      <c r="BD625" s="10"/>
      <c r="BE625" s="4"/>
      <c r="BF625" s="10"/>
      <c r="BG625" s="4"/>
      <c r="BH625" s="10"/>
      <c r="BI625" s="4"/>
      <c r="BJ625" s="9">
        <v>0</v>
      </c>
      <c r="BK625" s="11">
        <f t="shared" si="19"/>
        <v>0</v>
      </c>
      <c r="BL625" s="12" t="s">
        <v>870</v>
      </c>
    </row>
    <row r="626" spans="1:64" ht="19.5" customHeight="1" x14ac:dyDescent="0.35">
      <c r="A626" s="3">
        <v>622</v>
      </c>
      <c r="B626" s="3" t="s">
        <v>63</v>
      </c>
      <c r="C626" s="3">
        <v>2629350</v>
      </c>
      <c r="D626" s="4" t="s">
        <v>1790</v>
      </c>
      <c r="E626" s="3" t="s">
        <v>1791</v>
      </c>
      <c r="F626" s="3" t="s">
        <v>66</v>
      </c>
      <c r="G626" s="4" t="s">
        <v>395</v>
      </c>
      <c r="H626" s="4" t="s">
        <v>396</v>
      </c>
      <c r="I626" s="4" t="s">
        <v>1792</v>
      </c>
      <c r="J626" s="4" t="s">
        <v>1793</v>
      </c>
      <c r="K626" s="4" t="s">
        <v>301</v>
      </c>
      <c r="L626" s="4">
        <v>83617</v>
      </c>
      <c r="M626" s="4">
        <v>829944</v>
      </c>
      <c r="N626" s="4" t="s">
        <v>780</v>
      </c>
      <c r="O626" s="3">
        <v>2025</v>
      </c>
      <c r="P626" s="5" t="s">
        <v>72</v>
      </c>
      <c r="Q626" s="4" t="s">
        <v>399</v>
      </c>
      <c r="R626" s="4" t="s">
        <v>74</v>
      </c>
      <c r="S626" s="6"/>
      <c r="T626" s="4" t="s">
        <v>74</v>
      </c>
      <c r="U626" s="4" t="s">
        <v>74</v>
      </c>
      <c r="V626" s="7">
        <f t="shared" si="18"/>
        <v>8168435.3800000008</v>
      </c>
      <c r="W626" s="7"/>
      <c r="X626" s="8">
        <v>2025</v>
      </c>
      <c r="Y626" s="9" t="s">
        <v>129</v>
      </c>
      <c r="Z626" s="10">
        <v>45733</v>
      </c>
      <c r="AA626" s="9">
        <v>7920070.5899999999</v>
      </c>
      <c r="AB626" s="10">
        <v>45824</v>
      </c>
      <c r="AC626" s="9">
        <v>227053.10000000056</v>
      </c>
      <c r="AD626" s="10">
        <v>45882</v>
      </c>
      <c r="AE626" s="9">
        <v>11588.5</v>
      </c>
      <c r="AF626" s="10">
        <v>45987</v>
      </c>
      <c r="AG626" s="9">
        <v>9723.19</v>
      </c>
      <c r="AH626" s="10"/>
      <c r="AI626" s="9"/>
      <c r="AJ626" s="10"/>
      <c r="AK626" s="9"/>
      <c r="AL626" s="10"/>
      <c r="AM626" s="9"/>
      <c r="AN626" s="10"/>
      <c r="AO626" s="9"/>
      <c r="AP626" s="10"/>
      <c r="AQ626" s="9"/>
      <c r="AR626" s="10"/>
      <c r="AS626" s="9"/>
      <c r="AT626" s="10"/>
      <c r="AU626" s="9"/>
      <c r="AV626" s="10"/>
      <c r="AW626" s="9"/>
      <c r="AX626" s="10"/>
      <c r="AY626" s="9"/>
      <c r="AZ626" s="10"/>
      <c r="BA626" s="9"/>
      <c r="BB626" s="10"/>
      <c r="BC626" s="4"/>
      <c r="BD626" s="10"/>
      <c r="BE626" s="4"/>
      <c r="BF626" s="10"/>
      <c r="BG626" s="4"/>
      <c r="BH626" s="10"/>
      <c r="BI626" s="4"/>
      <c r="BJ626" s="9">
        <v>8168435.3799999999</v>
      </c>
      <c r="BK626" s="11">
        <f t="shared" si="19"/>
        <v>0.99999999999999989</v>
      </c>
      <c r="BL626" s="12" t="s">
        <v>72</v>
      </c>
    </row>
    <row r="627" spans="1:64" ht="19.5" customHeight="1" x14ac:dyDescent="0.35">
      <c r="A627" s="3">
        <v>623</v>
      </c>
      <c r="B627" s="3" t="s">
        <v>1401</v>
      </c>
      <c r="C627" s="3">
        <v>2605438</v>
      </c>
      <c r="D627" s="4" t="s">
        <v>1794</v>
      </c>
      <c r="E627" s="3" t="s">
        <v>748</v>
      </c>
      <c r="F627" s="3" t="s">
        <v>132</v>
      </c>
      <c r="G627" s="4" t="s">
        <v>246</v>
      </c>
      <c r="H627" s="4" t="s">
        <v>1147</v>
      </c>
      <c r="I627" s="4" t="s">
        <v>1795</v>
      </c>
      <c r="J627" s="4" t="s">
        <v>749</v>
      </c>
      <c r="K627" s="4" t="s">
        <v>162</v>
      </c>
      <c r="L627" s="4"/>
      <c r="M627" s="4"/>
      <c r="N627" s="4" t="s">
        <v>780</v>
      </c>
      <c r="O627" s="3">
        <v>2025</v>
      </c>
      <c r="P627" s="5" t="s">
        <v>122</v>
      </c>
      <c r="Q627" s="4" t="s">
        <v>1796</v>
      </c>
      <c r="R627" s="4" t="s">
        <v>74</v>
      </c>
      <c r="S627" s="6"/>
      <c r="T627" s="4" t="s">
        <v>74</v>
      </c>
      <c r="U627" s="4" t="s">
        <v>74</v>
      </c>
      <c r="V627" s="7">
        <f t="shared" si="18"/>
        <v>643101.49</v>
      </c>
      <c r="W627" s="7"/>
      <c r="X627" s="8">
        <v>2025</v>
      </c>
      <c r="Y627" s="9" t="s">
        <v>102</v>
      </c>
      <c r="Z627" s="10">
        <v>45796</v>
      </c>
      <c r="AA627" s="9">
        <v>643101.49</v>
      </c>
      <c r="AB627" s="10"/>
      <c r="AC627" s="9"/>
      <c r="AD627" s="10"/>
      <c r="AE627" s="9"/>
      <c r="AF627" s="10"/>
      <c r="AG627" s="9"/>
      <c r="AH627" s="10"/>
      <c r="AI627" s="9"/>
      <c r="AJ627" s="10"/>
      <c r="AK627" s="9"/>
      <c r="AL627" s="10"/>
      <c r="AM627" s="9"/>
      <c r="AN627" s="10"/>
      <c r="AO627" s="9"/>
      <c r="AP627" s="10"/>
      <c r="AQ627" s="9"/>
      <c r="AR627" s="10"/>
      <c r="AS627" s="9"/>
      <c r="AT627" s="10"/>
      <c r="AU627" s="9"/>
      <c r="AV627" s="10"/>
      <c r="AW627" s="9"/>
      <c r="AX627" s="10"/>
      <c r="AY627" s="9"/>
      <c r="AZ627" s="10"/>
      <c r="BA627" s="9"/>
      <c r="BB627" s="10"/>
      <c r="BC627" s="4"/>
      <c r="BD627" s="10"/>
      <c r="BE627" s="4"/>
      <c r="BF627" s="10"/>
      <c r="BG627" s="4"/>
      <c r="BH627" s="10"/>
      <c r="BI627" s="4"/>
      <c r="BJ627" s="9">
        <v>0</v>
      </c>
      <c r="BK627" s="11">
        <f t="shared" si="19"/>
        <v>0</v>
      </c>
      <c r="BL627" s="12" t="s">
        <v>2899</v>
      </c>
    </row>
    <row r="628" spans="1:64" ht="19.5" customHeight="1" x14ac:dyDescent="0.35">
      <c r="A628" s="3">
        <v>624</v>
      </c>
      <c r="B628" s="3" t="s">
        <v>1401</v>
      </c>
      <c r="C628" s="3">
        <v>2603243</v>
      </c>
      <c r="D628" s="4" t="s">
        <v>1797</v>
      </c>
      <c r="E628" s="3" t="s">
        <v>748</v>
      </c>
      <c r="F628" s="3" t="s">
        <v>132</v>
      </c>
      <c r="G628" s="4" t="s">
        <v>246</v>
      </c>
      <c r="H628" s="4" t="s">
        <v>457</v>
      </c>
      <c r="I628" s="4" t="s">
        <v>1723</v>
      </c>
      <c r="J628" s="4" t="s">
        <v>749</v>
      </c>
      <c r="K628" s="4" t="s">
        <v>162</v>
      </c>
      <c r="L628" s="4"/>
      <c r="M628" s="4"/>
      <c r="N628" s="4" t="s">
        <v>780</v>
      </c>
      <c r="O628" s="3">
        <v>2025</v>
      </c>
      <c r="P628" s="5" t="s">
        <v>122</v>
      </c>
      <c r="Q628" s="4" t="s">
        <v>1796</v>
      </c>
      <c r="R628" s="4" t="s">
        <v>74</v>
      </c>
      <c r="S628" s="6"/>
      <c r="T628" s="4" t="s">
        <v>74</v>
      </c>
      <c r="U628" s="4" t="s">
        <v>74</v>
      </c>
      <c r="V628" s="7">
        <f t="shared" si="18"/>
        <v>645573.75</v>
      </c>
      <c r="W628" s="7"/>
      <c r="X628" s="8">
        <v>2025</v>
      </c>
      <c r="Y628" s="9" t="s">
        <v>102</v>
      </c>
      <c r="Z628" s="10">
        <v>45796</v>
      </c>
      <c r="AA628" s="9">
        <v>645573.75</v>
      </c>
      <c r="AB628" s="10"/>
      <c r="AC628" s="9"/>
      <c r="AD628" s="10"/>
      <c r="AE628" s="9"/>
      <c r="AF628" s="10"/>
      <c r="AG628" s="9"/>
      <c r="AH628" s="10"/>
      <c r="AI628" s="9"/>
      <c r="AJ628" s="10"/>
      <c r="AK628" s="9"/>
      <c r="AL628" s="10"/>
      <c r="AM628" s="9"/>
      <c r="AN628" s="10"/>
      <c r="AO628" s="9"/>
      <c r="AP628" s="10"/>
      <c r="AQ628" s="9"/>
      <c r="AR628" s="10"/>
      <c r="AS628" s="9"/>
      <c r="AT628" s="10"/>
      <c r="AU628" s="9"/>
      <c r="AV628" s="10"/>
      <c r="AW628" s="9"/>
      <c r="AX628" s="10"/>
      <c r="AY628" s="9"/>
      <c r="AZ628" s="10"/>
      <c r="BA628" s="9"/>
      <c r="BB628" s="10"/>
      <c r="BC628" s="4"/>
      <c r="BD628" s="10"/>
      <c r="BE628" s="4"/>
      <c r="BF628" s="10"/>
      <c r="BG628" s="4"/>
      <c r="BH628" s="10"/>
      <c r="BI628" s="4"/>
      <c r="BJ628" s="9">
        <v>0</v>
      </c>
      <c r="BK628" s="11">
        <f t="shared" si="19"/>
        <v>0</v>
      </c>
      <c r="BL628" s="12" t="s">
        <v>2899</v>
      </c>
    </row>
    <row r="629" spans="1:64" ht="19.5" customHeight="1" x14ac:dyDescent="0.35">
      <c r="A629" s="3">
        <v>625</v>
      </c>
      <c r="B629" s="3" t="s">
        <v>1401</v>
      </c>
      <c r="C629" s="3">
        <v>2602876</v>
      </c>
      <c r="D629" s="4" t="s">
        <v>1798</v>
      </c>
      <c r="E629" s="3" t="s">
        <v>748</v>
      </c>
      <c r="F629" s="3" t="s">
        <v>132</v>
      </c>
      <c r="G629" s="4" t="s">
        <v>246</v>
      </c>
      <c r="H629" s="4" t="s">
        <v>246</v>
      </c>
      <c r="I629" s="4" t="s">
        <v>634</v>
      </c>
      <c r="J629" s="4" t="s">
        <v>749</v>
      </c>
      <c r="K629" s="4" t="s">
        <v>162</v>
      </c>
      <c r="L629" s="4"/>
      <c r="M629" s="4"/>
      <c r="N629" s="4" t="s">
        <v>780</v>
      </c>
      <c r="O629" s="3">
        <v>2025</v>
      </c>
      <c r="P629" s="5" t="s">
        <v>122</v>
      </c>
      <c r="Q629" s="4" t="s">
        <v>1796</v>
      </c>
      <c r="R629" s="4" t="s">
        <v>74</v>
      </c>
      <c r="S629" s="6"/>
      <c r="T629" s="4" t="s">
        <v>74</v>
      </c>
      <c r="U629" s="4" t="s">
        <v>74</v>
      </c>
      <c r="V629" s="7">
        <f t="shared" si="18"/>
        <v>652505.46</v>
      </c>
      <c r="W629" s="7"/>
      <c r="X629" s="8">
        <v>2025</v>
      </c>
      <c r="Y629" s="9" t="s">
        <v>102</v>
      </c>
      <c r="Z629" s="10">
        <v>45796</v>
      </c>
      <c r="AA629" s="9">
        <v>652505.46</v>
      </c>
      <c r="AB629" s="10"/>
      <c r="AC629" s="9"/>
      <c r="AD629" s="10"/>
      <c r="AE629" s="9"/>
      <c r="AF629" s="10"/>
      <c r="AG629" s="9"/>
      <c r="AH629" s="10"/>
      <c r="AI629" s="9"/>
      <c r="AJ629" s="10"/>
      <c r="AK629" s="9"/>
      <c r="AL629" s="10"/>
      <c r="AM629" s="9"/>
      <c r="AN629" s="10"/>
      <c r="AO629" s="9"/>
      <c r="AP629" s="10"/>
      <c r="AQ629" s="9"/>
      <c r="AR629" s="10"/>
      <c r="AS629" s="9"/>
      <c r="AT629" s="10"/>
      <c r="AU629" s="9"/>
      <c r="AV629" s="10"/>
      <c r="AW629" s="9"/>
      <c r="AX629" s="10"/>
      <c r="AY629" s="9"/>
      <c r="AZ629" s="10"/>
      <c r="BA629" s="9"/>
      <c r="BB629" s="10"/>
      <c r="BC629" s="4"/>
      <c r="BD629" s="10"/>
      <c r="BE629" s="4"/>
      <c r="BF629" s="10"/>
      <c r="BG629" s="4"/>
      <c r="BH629" s="10"/>
      <c r="BI629" s="4"/>
      <c r="BJ629" s="9">
        <v>0</v>
      </c>
      <c r="BK629" s="11">
        <f t="shared" si="19"/>
        <v>0</v>
      </c>
      <c r="BL629" s="12" t="s">
        <v>2899</v>
      </c>
    </row>
    <row r="630" spans="1:64" ht="19.5" customHeight="1" x14ac:dyDescent="0.35">
      <c r="A630" s="3">
        <v>626</v>
      </c>
      <c r="B630" s="3" t="s">
        <v>1401</v>
      </c>
      <c r="C630" s="3">
        <v>2602863</v>
      </c>
      <c r="D630" s="4" t="s">
        <v>1799</v>
      </c>
      <c r="E630" s="3" t="s">
        <v>748</v>
      </c>
      <c r="F630" s="3" t="s">
        <v>132</v>
      </c>
      <c r="G630" s="4" t="s">
        <v>246</v>
      </c>
      <c r="H630" s="4" t="s">
        <v>457</v>
      </c>
      <c r="I630" s="4" t="s">
        <v>1723</v>
      </c>
      <c r="J630" s="4" t="s">
        <v>749</v>
      </c>
      <c r="K630" s="4" t="s">
        <v>162</v>
      </c>
      <c r="L630" s="4"/>
      <c r="M630" s="4"/>
      <c r="N630" s="4" t="s">
        <v>780</v>
      </c>
      <c r="O630" s="3">
        <v>2025</v>
      </c>
      <c r="P630" s="5" t="s">
        <v>122</v>
      </c>
      <c r="Q630" s="4" t="s">
        <v>1796</v>
      </c>
      <c r="R630" s="4" t="s">
        <v>74</v>
      </c>
      <c r="S630" s="6"/>
      <c r="T630" s="4" t="s">
        <v>74</v>
      </c>
      <c r="U630" s="4" t="s">
        <v>74</v>
      </c>
      <c r="V630" s="7">
        <f t="shared" si="18"/>
        <v>657449.97</v>
      </c>
      <c r="W630" s="7"/>
      <c r="X630" s="8">
        <v>2025</v>
      </c>
      <c r="Y630" s="9" t="s">
        <v>102</v>
      </c>
      <c r="Z630" s="10">
        <v>45796</v>
      </c>
      <c r="AA630" s="9">
        <v>657449.97</v>
      </c>
      <c r="AB630" s="10"/>
      <c r="AC630" s="9"/>
      <c r="AD630" s="10"/>
      <c r="AE630" s="9"/>
      <c r="AF630" s="10"/>
      <c r="AG630" s="9"/>
      <c r="AH630" s="10"/>
      <c r="AI630" s="9"/>
      <c r="AJ630" s="10"/>
      <c r="AK630" s="9"/>
      <c r="AL630" s="10"/>
      <c r="AM630" s="9"/>
      <c r="AN630" s="10"/>
      <c r="AO630" s="9"/>
      <c r="AP630" s="10"/>
      <c r="AQ630" s="9"/>
      <c r="AR630" s="10"/>
      <c r="AS630" s="9"/>
      <c r="AT630" s="10"/>
      <c r="AU630" s="9"/>
      <c r="AV630" s="10"/>
      <c r="AW630" s="9"/>
      <c r="AX630" s="10"/>
      <c r="AY630" s="9"/>
      <c r="AZ630" s="10"/>
      <c r="BA630" s="9"/>
      <c r="BB630" s="10"/>
      <c r="BC630" s="4"/>
      <c r="BD630" s="10"/>
      <c r="BE630" s="4"/>
      <c r="BF630" s="10"/>
      <c r="BG630" s="4"/>
      <c r="BH630" s="10"/>
      <c r="BI630" s="4"/>
      <c r="BJ630" s="9">
        <v>0</v>
      </c>
      <c r="BK630" s="11">
        <f t="shared" si="19"/>
        <v>0</v>
      </c>
      <c r="BL630" s="12" t="s">
        <v>2899</v>
      </c>
    </row>
    <row r="631" spans="1:64" ht="19.5" customHeight="1" x14ac:dyDescent="0.35">
      <c r="A631" s="3">
        <v>627</v>
      </c>
      <c r="B631" s="3" t="s">
        <v>1401</v>
      </c>
      <c r="C631" s="3">
        <v>2602047</v>
      </c>
      <c r="D631" s="4" t="s">
        <v>1800</v>
      </c>
      <c r="E631" s="3" t="s">
        <v>748</v>
      </c>
      <c r="F631" s="3" t="s">
        <v>132</v>
      </c>
      <c r="G631" s="4" t="s">
        <v>246</v>
      </c>
      <c r="H631" s="4" t="s">
        <v>687</v>
      </c>
      <c r="I631" s="4" t="s">
        <v>1801</v>
      </c>
      <c r="J631" s="4" t="s">
        <v>749</v>
      </c>
      <c r="K631" s="4" t="s">
        <v>162</v>
      </c>
      <c r="L631" s="4"/>
      <c r="M631" s="4"/>
      <c r="N631" s="4" t="s">
        <v>780</v>
      </c>
      <c r="O631" s="3">
        <v>2025</v>
      </c>
      <c r="P631" s="5" t="s">
        <v>122</v>
      </c>
      <c r="Q631" s="4" t="s">
        <v>1796</v>
      </c>
      <c r="R631" s="4" t="s">
        <v>74</v>
      </c>
      <c r="S631" s="6"/>
      <c r="T631" s="4" t="s">
        <v>74</v>
      </c>
      <c r="U631" s="4" t="s">
        <v>74</v>
      </c>
      <c r="V631" s="7">
        <f t="shared" si="18"/>
        <v>1920474.51</v>
      </c>
      <c r="W631" s="7"/>
      <c r="X631" s="8">
        <v>2025</v>
      </c>
      <c r="Y631" s="9" t="s">
        <v>102</v>
      </c>
      <c r="Z631" s="10">
        <v>45796</v>
      </c>
      <c r="AA631" s="9">
        <v>1920474.51</v>
      </c>
      <c r="AB631" s="10"/>
      <c r="AC631" s="9"/>
      <c r="AD631" s="10"/>
      <c r="AE631" s="9"/>
      <c r="AF631" s="10"/>
      <c r="AG631" s="9"/>
      <c r="AH631" s="10"/>
      <c r="AI631" s="9"/>
      <c r="AJ631" s="10"/>
      <c r="AK631" s="9"/>
      <c r="AL631" s="10"/>
      <c r="AM631" s="9"/>
      <c r="AN631" s="10"/>
      <c r="AO631" s="9"/>
      <c r="AP631" s="10"/>
      <c r="AQ631" s="9"/>
      <c r="AR631" s="10"/>
      <c r="AS631" s="9"/>
      <c r="AT631" s="10"/>
      <c r="AU631" s="9"/>
      <c r="AV631" s="10"/>
      <c r="AW631" s="9"/>
      <c r="AX631" s="10"/>
      <c r="AY631" s="9"/>
      <c r="AZ631" s="10"/>
      <c r="BA631" s="9"/>
      <c r="BB631" s="10"/>
      <c r="BC631" s="4"/>
      <c r="BD631" s="10"/>
      <c r="BE631" s="4"/>
      <c r="BF631" s="10"/>
      <c r="BG631" s="4"/>
      <c r="BH631" s="10"/>
      <c r="BI631" s="4"/>
      <c r="BJ631" s="9">
        <v>0</v>
      </c>
      <c r="BK631" s="11">
        <f t="shared" si="19"/>
        <v>0</v>
      </c>
      <c r="BL631" s="12" t="s">
        <v>2899</v>
      </c>
    </row>
    <row r="632" spans="1:64" ht="19.5" customHeight="1" x14ac:dyDescent="0.35">
      <c r="A632" s="3">
        <v>628</v>
      </c>
      <c r="B632" s="3" t="s">
        <v>1401</v>
      </c>
      <c r="C632" s="3">
        <v>2602035</v>
      </c>
      <c r="D632" s="4" t="s">
        <v>1802</v>
      </c>
      <c r="E632" s="3" t="s">
        <v>748</v>
      </c>
      <c r="F632" s="3" t="s">
        <v>132</v>
      </c>
      <c r="G632" s="4" t="s">
        <v>246</v>
      </c>
      <c r="H632" s="4" t="s">
        <v>1371</v>
      </c>
      <c r="I632" s="4" t="s">
        <v>1803</v>
      </c>
      <c r="J632" s="4" t="s">
        <v>749</v>
      </c>
      <c r="K632" s="4" t="s">
        <v>162</v>
      </c>
      <c r="L632" s="4"/>
      <c r="M632" s="4"/>
      <c r="N632" s="4" t="s">
        <v>780</v>
      </c>
      <c r="O632" s="3">
        <v>2025</v>
      </c>
      <c r="P632" s="5" t="s">
        <v>122</v>
      </c>
      <c r="Q632" s="4" t="s">
        <v>1796</v>
      </c>
      <c r="R632" s="4" t="s">
        <v>74</v>
      </c>
      <c r="S632" s="6"/>
      <c r="T632" s="4" t="s">
        <v>74</v>
      </c>
      <c r="U632" s="4" t="s">
        <v>74</v>
      </c>
      <c r="V632" s="7">
        <f t="shared" si="18"/>
        <v>645573.75</v>
      </c>
      <c r="W632" s="7"/>
      <c r="X632" s="8">
        <v>2025</v>
      </c>
      <c r="Y632" s="9" t="s">
        <v>102</v>
      </c>
      <c r="Z632" s="10">
        <v>45796</v>
      </c>
      <c r="AA632" s="9">
        <v>645573.75</v>
      </c>
      <c r="AB632" s="10"/>
      <c r="AC632" s="9"/>
      <c r="AD632" s="10"/>
      <c r="AE632" s="9"/>
      <c r="AF632" s="10"/>
      <c r="AG632" s="9"/>
      <c r="AH632" s="10"/>
      <c r="AI632" s="9"/>
      <c r="AJ632" s="10"/>
      <c r="AK632" s="9"/>
      <c r="AL632" s="10"/>
      <c r="AM632" s="9"/>
      <c r="AN632" s="10"/>
      <c r="AO632" s="9"/>
      <c r="AP632" s="10"/>
      <c r="AQ632" s="9"/>
      <c r="AR632" s="10"/>
      <c r="AS632" s="9"/>
      <c r="AT632" s="10"/>
      <c r="AU632" s="9"/>
      <c r="AV632" s="10"/>
      <c r="AW632" s="9"/>
      <c r="AX632" s="10"/>
      <c r="AY632" s="9"/>
      <c r="AZ632" s="10"/>
      <c r="BA632" s="9"/>
      <c r="BB632" s="10"/>
      <c r="BC632" s="4"/>
      <c r="BD632" s="10"/>
      <c r="BE632" s="4"/>
      <c r="BF632" s="10"/>
      <c r="BG632" s="4"/>
      <c r="BH632" s="10"/>
      <c r="BI632" s="4"/>
      <c r="BJ632" s="9">
        <v>0</v>
      </c>
      <c r="BK632" s="11">
        <f t="shared" si="19"/>
        <v>0</v>
      </c>
      <c r="BL632" s="12" t="s">
        <v>2899</v>
      </c>
    </row>
    <row r="633" spans="1:64" ht="19.5" customHeight="1" x14ac:dyDescent="0.35">
      <c r="A633" s="3">
        <v>629</v>
      </c>
      <c r="B633" s="3" t="s">
        <v>1401</v>
      </c>
      <c r="C633" s="3">
        <v>2601564</v>
      </c>
      <c r="D633" s="4" t="s">
        <v>1804</v>
      </c>
      <c r="E633" s="3" t="s">
        <v>748</v>
      </c>
      <c r="F633" s="3" t="s">
        <v>132</v>
      </c>
      <c r="G633" s="4" t="s">
        <v>246</v>
      </c>
      <c r="H633" s="4" t="s">
        <v>1347</v>
      </c>
      <c r="I633" s="4" t="s">
        <v>1805</v>
      </c>
      <c r="J633" s="4" t="s">
        <v>749</v>
      </c>
      <c r="K633" s="4" t="s">
        <v>162</v>
      </c>
      <c r="L633" s="4"/>
      <c r="M633" s="4"/>
      <c r="N633" s="4" t="s">
        <v>780</v>
      </c>
      <c r="O633" s="3">
        <v>2025</v>
      </c>
      <c r="P633" s="5" t="s">
        <v>122</v>
      </c>
      <c r="Q633" s="4" t="s">
        <v>1796</v>
      </c>
      <c r="R633" s="4" t="s">
        <v>74</v>
      </c>
      <c r="S633" s="6"/>
      <c r="T633" s="4" t="s">
        <v>74</v>
      </c>
      <c r="U633" s="4" t="s">
        <v>74</v>
      </c>
      <c r="V633" s="7">
        <f t="shared" si="18"/>
        <v>654977.71</v>
      </c>
      <c r="W633" s="7"/>
      <c r="X633" s="8">
        <v>2025</v>
      </c>
      <c r="Y633" s="9" t="s">
        <v>102</v>
      </c>
      <c r="Z633" s="10">
        <v>45796</v>
      </c>
      <c r="AA633" s="9">
        <v>654977.71</v>
      </c>
      <c r="AB633" s="10"/>
      <c r="AC633" s="9"/>
      <c r="AD633" s="10"/>
      <c r="AE633" s="9"/>
      <c r="AF633" s="10"/>
      <c r="AG633" s="9"/>
      <c r="AH633" s="10"/>
      <c r="AI633" s="9"/>
      <c r="AJ633" s="10"/>
      <c r="AK633" s="9"/>
      <c r="AL633" s="10"/>
      <c r="AM633" s="9"/>
      <c r="AN633" s="10"/>
      <c r="AO633" s="9"/>
      <c r="AP633" s="10"/>
      <c r="AQ633" s="9"/>
      <c r="AR633" s="10"/>
      <c r="AS633" s="9"/>
      <c r="AT633" s="10"/>
      <c r="AU633" s="9"/>
      <c r="AV633" s="10"/>
      <c r="AW633" s="9"/>
      <c r="AX633" s="10"/>
      <c r="AY633" s="9"/>
      <c r="AZ633" s="10"/>
      <c r="BA633" s="9"/>
      <c r="BB633" s="10"/>
      <c r="BC633" s="4"/>
      <c r="BD633" s="10"/>
      <c r="BE633" s="4"/>
      <c r="BF633" s="10"/>
      <c r="BG633" s="4"/>
      <c r="BH633" s="10"/>
      <c r="BI633" s="4"/>
      <c r="BJ633" s="9">
        <v>0</v>
      </c>
      <c r="BK633" s="11">
        <f t="shared" si="19"/>
        <v>0</v>
      </c>
      <c r="BL633" s="12" t="s">
        <v>2899</v>
      </c>
    </row>
    <row r="634" spans="1:64" ht="19.5" customHeight="1" x14ac:dyDescent="0.35">
      <c r="A634" s="3">
        <v>630</v>
      </c>
      <c r="B634" s="3" t="s">
        <v>1401</v>
      </c>
      <c r="C634" s="3">
        <v>2601546</v>
      </c>
      <c r="D634" s="4" t="s">
        <v>1806</v>
      </c>
      <c r="E634" s="3" t="s">
        <v>748</v>
      </c>
      <c r="F634" s="3" t="s">
        <v>132</v>
      </c>
      <c r="G634" s="4" t="s">
        <v>246</v>
      </c>
      <c r="H634" s="4" t="s">
        <v>1147</v>
      </c>
      <c r="I634" s="4" t="s">
        <v>1379</v>
      </c>
      <c r="J634" s="4" t="s">
        <v>749</v>
      </c>
      <c r="K634" s="4" t="s">
        <v>162</v>
      </c>
      <c r="L634" s="4"/>
      <c r="M634" s="4"/>
      <c r="N634" s="4" t="s">
        <v>780</v>
      </c>
      <c r="O634" s="3">
        <v>2025</v>
      </c>
      <c r="P634" s="5" t="s">
        <v>122</v>
      </c>
      <c r="Q634" s="4" t="s">
        <v>1796</v>
      </c>
      <c r="R634" s="4" t="s">
        <v>74</v>
      </c>
      <c r="S634" s="6"/>
      <c r="T634" s="4" t="s">
        <v>74</v>
      </c>
      <c r="U634" s="4" t="s">
        <v>74</v>
      </c>
      <c r="V634" s="7">
        <f t="shared" si="18"/>
        <v>645573.75</v>
      </c>
      <c r="W634" s="7"/>
      <c r="X634" s="8">
        <v>2025</v>
      </c>
      <c r="Y634" s="9" t="s">
        <v>102</v>
      </c>
      <c r="Z634" s="10">
        <v>45796</v>
      </c>
      <c r="AA634" s="9">
        <v>645573.75</v>
      </c>
      <c r="AB634" s="10"/>
      <c r="AC634" s="9"/>
      <c r="AD634" s="10"/>
      <c r="AE634" s="9"/>
      <c r="AF634" s="10"/>
      <c r="AG634" s="9"/>
      <c r="AH634" s="10"/>
      <c r="AI634" s="9"/>
      <c r="AJ634" s="10"/>
      <c r="AK634" s="9"/>
      <c r="AL634" s="10"/>
      <c r="AM634" s="9"/>
      <c r="AN634" s="10"/>
      <c r="AO634" s="9"/>
      <c r="AP634" s="10"/>
      <c r="AQ634" s="9"/>
      <c r="AR634" s="10"/>
      <c r="AS634" s="9"/>
      <c r="AT634" s="10"/>
      <c r="AU634" s="9"/>
      <c r="AV634" s="10"/>
      <c r="AW634" s="9"/>
      <c r="AX634" s="10"/>
      <c r="AY634" s="9"/>
      <c r="AZ634" s="10"/>
      <c r="BA634" s="9"/>
      <c r="BB634" s="10"/>
      <c r="BC634" s="4"/>
      <c r="BD634" s="10"/>
      <c r="BE634" s="4"/>
      <c r="BF634" s="10"/>
      <c r="BG634" s="4"/>
      <c r="BH634" s="10"/>
      <c r="BI634" s="4"/>
      <c r="BJ634" s="9">
        <v>0</v>
      </c>
      <c r="BK634" s="11">
        <f t="shared" si="19"/>
        <v>0</v>
      </c>
      <c r="BL634" s="12" t="s">
        <v>2899</v>
      </c>
    </row>
    <row r="635" spans="1:64" ht="19.5" customHeight="1" x14ac:dyDescent="0.35">
      <c r="A635" s="3">
        <v>631</v>
      </c>
      <c r="B635" s="3" t="s">
        <v>1401</v>
      </c>
      <c r="C635" s="3">
        <v>2600677</v>
      </c>
      <c r="D635" s="4" t="s">
        <v>1807</v>
      </c>
      <c r="E635" s="3" t="s">
        <v>748</v>
      </c>
      <c r="F635" s="3" t="s">
        <v>132</v>
      </c>
      <c r="G635" s="4" t="s">
        <v>246</v>
      </c>
      <c r="H635" s="4" t="s">
        <v>246</v>
      </c>
      <c r="I635" s="4" t="s">
        <v>1166</v>
      </c>
      <c r="J635" s="4" t="s">
        <v>749</v>
      </c>
      <c r="K635" s="4" t="s">
        <v>162</v>
      </c>
      <c r="L635" s="4"/>
      <c r="M635" s="4"/>
      <c r="N635" s="4" t="s">
        <v>780</v>
      </c>
      <c r="O635" s="3">
        <v>2025</v>
      </c>
      <c r="P635" s="5" t="s">
        <v>122</v>
      </c>
      <c r="Q635" s="4" t="s">
        <v>1796</v>
      </c>
      <c r="R635" s="4" t="s">
        <v>74</v>
      </c>
      <c r="S635" s="6"/>
      <c r="T635" s="4" t="s">
        <v>74</v>
      </c>
      <c r="U635" s="4" t="s">
        <v>74</v>
      </c>
      <c r="V635" s="7">
        <f t="shared" si="18"/>
        <v>5545135.3700000001</v>
      </c>
      <c r="W635" s="7"/>
      <c r="X635" s="8">
        <v>2025</v>
      </c>
      <c r="Y635" s="9" t="s">
        <v>102</v>
      </c>
      <c r="Z635" s="10">
        <v>45796</v>
      </c>
      <c r="AA635" s="9">
        <v>5545135.3700000001</v>
      </c>
      <c r="AB635" s="10"/>
      <c r="AC635" s="9"/>
      <c r="AD635" s="10"/>
      <c r="AE635" s="9"/>
      <c r="AF635" s="10"/>
      <c r="AG635" s="9"/>
      <c r="AH635" s="10"/>
      <c r="AI635" s="9"/>
      <c r="AJ635" s="10"/>
      <c r="AK635" s="9"/>
      <c r="AL635" s="10"/>
      <c r="AM635" s="9"/>
      <c r="AN635" s="10"/>
      <c r="AO635" s="9"/>
      <c r="AP635" s="10"/>
      <c r="AQ635" s="9"/>
      <c r="AR635" s="10"/>
      <c r="AS635" s="9"/>
      <c r="AT635" s="10"/>
      <c r="AU635" s="9"/>
      <c r="AV635" s="10"/>
      <c r="AW635" s="9"/>
      <c r="AX635" s="10"/>
      <c r="AY635" s="9"/>
      <c r="AZ635" s="10"/>
      <c r="BA635" s="9"/>
      <c r="BB635" s="10"/>
      <c r="BC635" s="4"/>
      <c r="BD635" s="10"/>
      <c r="BE635" s="4"/>
      <c r="BF635" s="10"/>
      <c r="BG635" s="4"/>
      <c r="BH635" s="10"/>
      <c r="BI635" s="4"/>
      <c r="BJ635" s="9">
        <v>0</v>
      </c>
      <c r="BK635" s="11">
        <f t="shared" si="19"/>
        <v>0</v>
      </c>
      <c r="BL635" s="12" t="s">
        <v>2899</v>
      </c>
    </row>
    <row r="636" spans="1:64" ht="19.5" customHeight="1" x14ac:dyDescent="0.35">
      <c r="A636" s="3">
        <v>632</v>
      </c>
      <c r="B636" s="3" t="s">
        <v>1401</v>
      </c>
      <c r="C636" s="3">
        <v>2600615</v>
      </c>
      <c r="D636" s="4" t="s">
        <v>1808</v>
      </c>
      <c r="E636" s="3" t="s">
        <v>748</v>
      </c>
      <c r="F636" s="3" t="s">
        <v>132</v>
      </c>
      <c r="G636" s="4" t="s">
        <v>246</v>
      </c>
      <c r="H636" s="4" t="s">
        <v>1809</v>
      </c>
      <c r="I636" s="4" t="s">
        <v>1810</v>
      </c>
      <c r="J636" s="4" t="s">
        <v>749</v>
      </c>
      <c r="K636" s="4" t="s">
        <v>162</v>
      </c>
      <c r="L636" s="4"/>
      <c r="M636" s="4"/>
      <c r="N636" s="4" t="s">
        <v>780</v>
      </c>
      <c r="O636" s="3">
        <v>2025</v>
      </c>
      <c r="P636" s="5" t="s">
        <v>122</v>
      </c>
      <c r="Q636" s="4" t="s">
        <v>1796</v>
      </c>
      <c r="R636" s="4" t="s">
        <v>74</v>
      </c>
      <c r="S636" s="6"/>
      <c r="T636" s="4" t="s">
        <v>74</v>
      </c>
      <c r="U636" s="4" t="s">
        <v>74</v>
      </c>
      <c r="V636" s="7">
        <f t="shared" si="18"/>
        <v>4319585.12</v>
      </c>
      <c r="W636" s="7"/>
      <c r="X636" s="8">
        <v>2025</v>
      </c>
      <c r="Y636" s="9" t="s">
        <v>102</v>
      </c>
      <c r="Z636" s="10">
        <v>45796</v>
      </c>
      <c r="AA636" s="9">
        <v>4319585.12</v>
      </c>
      <c r="AB636" s="10"/>
      <c r="AC636" s="9"/>
      <c r="AD636" s="10"/>
      <c r="AE636" s="9"/>
      <c r="AF636" s="10"/>
      <c r="AG636" s="9"/>
      <c r="AH636" s="10"/>
      <c r="AI636" s="9"/>
      <c r="AJ636" s="10"/>
      <c r="AK636" s="9"/>
      <c r="AL636" s="10"/>
      <c r="AM636" s="9"/>
      <c r="AN636" s="10"/>
      <c r="AO636" s="9"/>
      <c r="AP636" s="10"/>
      <c r="AQ636" s="9"/>
      <c r="AR636" s="10"/>
      <c r="AS636" s="9"/>
      <c r="AT636" s="10"/>
      <c r="AU636" s="9"/>
      <c r="AV636" s="10"/>
      <c r="AW636" s="9"/>
      <c r="AX636" s="10"/>
      <c r="AY636" s="9"/>
      <c r="AZ636" s="10"/>
      <c r="BA636" s="9"/>
      <c r="BB636" s="10"/>
      <c r="BC636" s="4"/>
      <c r="BD636" s="10"/>
      <c r="BE636" s="4"/>
      <c r="BF636" s="10"/>
      <c r="BG636" s="4"/>
      <c r="BH636" s="10"/>
      <c r="BI636" s="4"/>
      <c r="BJ636" s="9">
        <v>0</v>
      </c>
      <c r="BK636" s="11">
        <f t="shared" si="19"/>
        <v>0</v>
      </c>
      <c r="BL636" s="12" t="s">
        <v>2899</v>
      </c>
    </row>
    <row r="637" spans="1:64" ht="19.5" customHeight="1" x14ac:dyDescent="0.35">
      <c r="A637" s="3">
        <v>633</v>
      </c>
      <c r="B637" s="3" t="s">
        <v>1401</v>
      </c>
      <c r="C637" s="3">
        <v>2600611</v>
      </c>
      <c r="D637" s="4" t="s">
        <v>1811</v>
      </c>
      <c r="E637" s="3" t="s">
        <v>748</v>
      </c>
      <c r="F637" s="3" t="s">
        <v>132</v>
      </c>
      <c r="G637" s="4" t="s">
        <v>246</v>
      </c>
      <c r="H637" s="4" t="s">
        <v>246</v>
      </c>
      <c r="I637" s="4" t="s">
        <v>634</v>
      </c>
      <c r="J637" s="4" t="s">
        <v>749</v>
      </c>
      <c r="K637" s="4" t="s">
        <v>162</v>
      </c>
      <c r="L637" s="4"/>
      <c r="M637" s="4"/>
      <c r="N637" s="4" t="s">
        <v>780</v>
      </c>
      <c r="O637" s="3">
        <v>2025</v>
      </c>
      <c r="P637" s="5" t="s">
        <v>122</v>
      </c>
      <c r="Q637" s="4" t="s">
        <v>1796</v>
      </c>
      <c r="R637" s="4" t="s">
        <v>74</v>
      </c>
      <c r="S637" s="6"/>
      <c r="T637" s="4" t="s">
        <v>74</v>
      </c>
      <c r="U637" s="4" t="s">
        <v>74</v>
      </c>
      <c r="V637" s="7">
        <f t="shared" si="18"/>
        <v>3141559.01</v>
      </c>
      <c r="W637" s="7"/>
      <c r="X637" s="8">
        <v>2025</v>
      </c>
      <c r="Y637" s="9" t="s">
        <v>102</v>
      </c>
      <c r="Z637" s="10">
        <v>45796</v>
      </c>
      <c r="AA637" s="9">
        <v>3141559.01</v>
      </c>
      <c r="AB637" s="10"/>
      <c r="AC637" s="9"/>
      <c r="AD637" s="10"/>
      <c r="AE637" s="9"/>
      <c r="AF637" s="10"/>
      <c r="AG637" s="9"/>
      <c r="AH637" s="10"/>
      <c r="AI637" s="9"/>
      <c r="AJ637" s="10"/>
      <c r="AK637" s="9"/>
      <c r="AL637" s="10"/>
      <c r="AM637" s="9"/>
      <c r="AN637" s="10"/>
      <c r="AO637" s="9"/>
      <c r="AP637" s="10"/>
      <c r="AQ637" s="9"/>
      <c r="AR637" s="10"/>
      <c r="AS637" s="9"/>
      <c r="AT637" s="10"/>
      <c r="AU637" s="9"/>
      <c r="AV637" s="10"/>
      <c r="AW637" s="9"/>
      <c r="AX637" s="10"/>
      <c r="AY637" s="9"/>
      <c r="AZ637" s="10"/>
      <c r="BA637" s="9"/>
      <c r="BB637" s="10"/>
      <c r="BC637" s="4"/>
      <c r="BD637" s="10"/>
      <c r="BE637" s="4"/>
      <c r="BF637" s="10"/>
      <c r="BG637" s="4"/>
      <c r="BH637" s="10"/>
      <c r="BI637" s="4"/>
      <c r="BJ637" s="9">
        <v>0</v>
      </c>
      <c r="BK637" s="11">
        <f t="shared" si="19"/>
        <v>0</v>
      </c>
      <c r="BL637" s="12" t="s">
        <v>2899</v>
      </c>
    </row>
    <row r="638" spans="1:64" ht="19.5" customHeight="1" x14ac:dyDescent="0.35">
      <c r="A638" s="3">
        <v>634</v>
      </c>
      <c r="B638" s="3" t="s">
        <v>1401</v>
      </c>
      <c r="C638" s="3">
        <v>2597994</v>
      </c>
      <c r="D638" s="4" t="s">
        <v>1812</v>
      </c>
      <c r="E638" s="3" t="s">
        <v>748</v>
      </c>
      <c r="F638" s="3" t="s">
        <v>132</v>
      </c>
      <c r="G638" s="4" t="s">
        <v>246</v>
      </c>
      <c r="H638" s="4" t="s">
        <v>246</v>
      </c>
      <c r="I638" s="4" t="s">
        <v>1813</v>
      </c>
      <c r="J638" s="4" t="s">
        <v>749</v>
      </c>
      <c r="K638" s="4" t="s">
        <v>162</v>
      </c>
      <c r="L638" s="4"/>
      <c r="M638" s="4"/>
      <c r="N638" s="4" t="s">
        <v>780</v>
      </c>
      <c r="O638" s="3">
        <v>2025</v>
      </c>
      <c r="P638" s="5" t="s">
        <v>122</v>
      </c>
      <c r="Q638" s="4" t="s">
        <v>1796</v>
      </c>
      <c r="R638" s="4" t="s">
        <v>74</v>
      </c>
      <c r="S638" s="6"/>
      <c r="T638" s="4" t="s">
        <v>74</v>
      </c>
      <c r="U638" s="4" t="s">
        <v>74</v>
      </c>
      <c r="V638" s="7">
        <f t="shared" si="18"/>
        <v>643101.49</v>
      </c>
      <c r="W638" s="7"/>
      <c r="X638" s="8">
        <v>2025</v>
      </c>
      <c r="Y638" s="9" t="s">
        <v>102</v>
      </c>
      <c r="Z638" s="10">
        <v>45796</v>
      </c>
      <c r="AA638" s="9">
        <v>643101.49</v>
      </c>
      <c r="AB638" s="10"/>
      <c r="AC638" s="9"/>
      <c r="AD638" s="10"/>
      <c r="AE638" s="9"/>
      <c r="AF638" s="10"/>
      <c r="AG638" s="9"/>
      <c r="AH638" s="10"/>
      <c r="AI638" s="9"/>
      <c r="AJ638" s="10"/>
      <c r="AK638" s="9"/>
      <c r="AL638" s="10"/>
      <c r="AM638" s="9"/>
      <c r="AN638" s="10"/>
      <c r="AO638" s="9"/>
      <c r="AP638" s="10"/>
      <c r="AQ638" s="9"/>
      <c r="AR638" s="10"/>
      <c r="AS638" s="9"/>
      <c r="AT638" s="10"/>
      <c r="AU638" s="9"/>
      <c r="AV638" s="10"/>
      <c r="AW638" s="9"/>
      <c r="AX638" s="10"/>
      <c r="AY638" s="9"/>
      <c r="AZ638" s="10"/>
      <c r="BA638" s="9"/>
      <c r="BB638" s="10"/>
      <c r="BC638" s="4"/>
      <c r="BD638" s="10"/>
      <c r="BE638" s="4"/>
      <c r="BF638" s="10"/>
      <c r="BG638" s="4"/>
      <c r="BH638" s="10"/>
      <c r="BI638" s="4"/>
      <c r="BJ638" s="9">
        <v>0</v>
      </c>
      <c r="BK638" s="11">
        <f t="shared" si="19"/>
        <v>0</v>
      </c>
      <c r="BL638" s="12" t="s">
        <v>2899</v>
      </c>
    </row>
    <row r="639" spans="1:64" ht="19.5" customHeight="1" x14ac:dyDescent="0.35">
      <c r="A639" s="3">
        <v>635</v>
      </c>
      <c r="B639" s="3" t="s">
        <v>1401</v>
      </c>
      <c r="C639" s="3">
        <v>2596601</v>
      </c>
      <c r="D639" s="4" t="s">
        <v>2217</v>
      </c>
      <c r="E639" s="3" t="s">
        <v>748</v>
      </c>
      <c r="F639" s="3" t="s">
        <v>132</v>
      </c>
      <c r="G639" s="4" t="s">
        <v>246</v>
      </c>
      <c r="H639" s="4" t="s">
        <v>246</v>
      </c>
      <c r="I639" s="4" t="s">
        <v>634</v>
      </c>
      <c r="J639" s="4" t="s">
        <v>749</v>
      </c>
      <c r="K639" s="4" t="s">
        <v>162</v>
      </c>
      <c r="L639" s="4"/>
      <c r="M639" s="4"/>
      <c r="N639" s="4" t="s">
        <v>780</v>
      </c>
      <c r="O639" s="3">
        <v>2025</v>
      </c>
      <c r="P639" s="5" t="s">
        <v>122</v>
      </c>
      <c r="Q639" s="4" t="s">
        <v>1796</v>
      </c>
      <c r="R639" s="4" t="s">
        <v>74</v>
      </c>
      <c r="S639" s="6"/>
      <c r="T639" s="4" t="s">
        <v>74</v>
      </c>
      <c r="U639" s="4" t="s">
        <v>74</v>
      </c>
      <c r="V639" s="7">
        <f t="shared" si="18"/>
        <v>645573.75</v>
      </c>
      <c r="W639" s="7"/>
      <c r="X639" s="8">
        <v>2025</v>
      </c>
      <c r="Y639" s="9" t="s">
        <v>102</v>
      </c>
      <c r="Z639" s="10">
        <v>45796</v>
      </c>
      <c r="AA639" s="9">
        <v>645573.75</v>
      </c>
      <c r="AB639" s="10"/>
      <c r="AC639" s="9"/>
      <c r="AD639" s="10"/>
      <c r="AE639" s="9"/>
      <c r="AF639" s="10"/>
      <c r="AG639" s="9"/>
      <c r="AH639" s="10"/>
      <c r="AI639" s="9"/>
      <c r="AJ639" s="10"/>
      <c r="AK639" s="9"/>
      <c r="AL639" s="10"/>
      <c r="AM639" s="9"/>
      <c r="AN639" s="10"/>
      <c r="AO639" s="9"/>
      <c r="AP639" s="10"/>
      <c r="AQ639" s="9"/>
      <c r="AR639" s="10"/>
      <c r="AS639" s="9"/>
      <c r="AT639" s="10"/>
      <c r="AU639" s="9"/>
      <c r="AV639" s="10"/>
      <c r="AW639" s="9"/>
      <c r="AX639" s="10"/>
      <c r="AY639" s="9"/>
      <c r="AZ639" s="10"/>
      <c r="BA639" s="9"/>
      <c r="BB639" s="10"/>
      <c r="BC639" s="4"/>
      <c r="BD639" s="10"/>
      <c r="BE639" s="4"/>
      <c r="BF639" s="10"/>
      <c r="BG639" s="4"/>
      <c r="BH639" s="10"/>
      <c r="BI639" s="4"/>
      <c r="BJ639" s="9">
        <v>0</v>
      </c>
      <c r="BK639" s="11">
        <f t="shared" si="19"/>
        <v>0</v>
      </c>
      <c r="BL639" s="12" t="s">
        <v>2899</v>
      </c>
    </row>
    <row r="640" spans="1:64" ht="19.5" customHeight="1" x14ac:dyDescent="0.35">
      <c r="A640" s="3">
        <v>636</v>
      </c>
      <c r="B640" s="3" t="s">
        <v>1401</v>
      </c>
      <c r="C640" s="3">
        <v>2596599</v>
      </c>
      <c r="D640" s="4" t="s">
        <v>1814</v>
      </c>
      <c r="E640" s="3" t="s">
        <v>748</v>
      </c>
      <c r="F640" s="3" t="s">
        <v>132</v>
      </c>
      <c r="G640" s="4" t="s">
        <v>246</v>
      </c>
      <c r="H640" s="4" t="s">
        <v>1815</v>
      </c>
      <c r="I640" s="4" t="s">
        <v>1816</v>
      </c>
      <c r="J640" s="4" t="s">
        <v>749</v>
      </c>
      <c r="K640" s="4" t="s">
        <v>162</v>
      </c>
      <c r="L640" s="4"/>
      <c r="M640" s="4"/>
      <c r="N640" s="4" t="s">
        <v>780</v>
      </c>
      <c r="O640" s="3">
        <v>2025</v>
      </c>
      <c r="P640" s="5" t="s">
        <v>122</v>
      </c>
      <c r="Q640" s="4" t="s">
        <v>1796</v>
      </c>
      <c r="R640" s="4" t="s">
        <v>74</v>
      </c>
      <c r="S640" s="6"/>
      <c r="T640" s="4" t="s">
        <v>74</v>
      </c>
      <c r="U640" s="4" t="s">
        <v>74</v>
      </c>
      <c r="V640" s="7">
        <f t="shared" si="18"/>
        <v>643101.49</v>
      </c>
      <c r="W640" s="7"/>
      <c r="X640" s="8">
        <v>2025</v>
      </c>
      <c r="Y640" s="9" t="s">
        <v>102</v>
      </c>
      <c r="Z640" s="10">
        <v>45796</v>
      </c>
      <c r="AA640" s="9">
        <v>643101.49</v>
      </c>
      <c r="AB640" s="10"/>
      <c r="AC640" s="9"/>
      <c r="AD640" s="10"/>
      <c r="AE640" s="9"/>
      <c r="AF640" s="10"/>
      <c r="AG640" s="9"/>
      <c r="AH640" s="10"/>
      <c r="AI640" s="9"/>
      <c r="AJ640" s="10"/>
      <c r="AK640" s="9"/>
      <c r="AL640" s="10"/>
      <c r="AM640" s="9"/>
      <c r="AN640" s="10"/>
      <c r="AO640" s="9"/>
      <c r="AP640" s="10"/>
      <c r="AQ640" s="9"/>
      <c r="AR640" s="10"/>
      <c r="AS640" s="9"/>
      <c r="AT640" s="10"/>
      <c r="AU640" s="9"/>
      <c r="AV640" s="10"/>
      <c r="AW640" s="9"/>
      <c r="AX640" s="10"/>
      <c r="AY640" s="9"/>
      <c r="AZ640" s="10"/>
      <c r="BA640" s="9"/>
      <c r="BB640" s="10"/>
      <c r="BC640" s="4"/>
      <c r="BD640" s="10"/>
      <c r="BE640" s="4"/>
      <c r="BF640" s="10"/>
      <c r="BG640" s="4"/>
      <c r="BH640" s="10"/>
      <c r="BI640" s="4"/>
      <c r="BJ640" s="9">
        <v>0</v>
      </c>
      <c r="BK640" s="11">
        <f t="shared" si="19"/>
        <v>0</v>
      </c>
      <c r="BL640" s="12" t="s">
        <v>2899</v>
      </c>
    </row>
    <row r="641" spans="1:64" ht="19.5" customHeight="1" x14ac:dyDescent="0.35">
      <c r="A641" s="3">
        <v>637</v>
      </c>
      <c r="B641" s="3" t="s">
        <v>1401</v>
      </c>
      <c r="C641" s="3">
        <v>2596596</v>
      </c>
      <c r="D641" s="4" t="s">
        <v>1817</v>
      </c>
      <c r="E641" s="3" t="s">
        <v>748</v>
      </c>
      <c r="F641" s="3" t="s">
        <v>132</v>
      </c>
      <c r="G641" s="4" t="s">
        <v>246</v>
      </c>
      <c r="H641" s="4" t="s">
        <v>1180</v>
      </c>
      <c r="I641" s="4" t="s">
        <v>1818</v>
      </c>
      <c r="J641" s="4" t="s">
        <v>749</v>
      </c>
      <c r="K641" s="4" t="s">
        <v>162</v>
      </c>
      <c r="L641" s="4"/>
      <c r="M641" s="4"/>
      <c r="N641" s="4" t="s">
        <v>780</v>
      </c>
      <c r="O641" s="3">
        <v>2025</v>
      </c>
      <c r="P641" s="5" t="s">
        <v>122</v>
      </c>
      <c r="Q641" s="4" t="s">
        <v>1796</v>
      </c>
      <c r="R641" s="4" t="s">
        <v>74</v>
      </c>
      <c r="S641" s="6"/>
      <c r="T641" s="4" t="s">
        <v>74</v>
      </c>
      <c r="U641" s="4" t="s">
        <v>74</v>
      </c>
      <c r="V641" s="7">
        <f t="shared" si="18"/>
        <v>643101.49</v>
      </c>
      <c r="W641" s="7"/>
      <c r="X641" s="8">
        <v>2025</v>
      </c>
      <c r="Y641" s="9" t="s">
        <v>102</v>
      </c>
      <c r="Z641" s="10">
        <v>45796</v>
      </c>
      <c r="AA641" s="9">
        <v>643101.49</v>
      </c>
      <c r="AB641" s="10"/>
      <c r="AC641" s="9"/>
      <c r="AD641" s="10"/>
      <c r="AE641" s="9"/>
      <c r="AF641" s="10"/>
      <c r="AG641" s="9"/>
      <c r="AH641" s="10"/>
      <c r="AI641" s="9"/>
      <c r="AJ641" s="10"/>
      <c r="AK641" s="9"/>
      <c r="AL641" s="10"/>
      <c r="AM641" s="9"/>
      <c r="AN641" s="10"/>
      <c r="AO641" s="9"/>
      <c r="AP641" s="10"/>
      <c r="AQ641" s="9"/>
      <c r="AR641" s="10"/>
      <c r="AS641" s="9"/>
      <c r="AT641" s="10"/>
      <c r="AU641" s="9"/>
      <c r="AV641" s="10"/>
      <c r="AW641" s="9"/>
      <c r="AX641" s="10"/>
      <c r="AY641" s="9"/>
      <c r="AZ641" s="10"/>
      <c r="BA641" s="9"/>
      <c r="BB641" s="10"/>
      <c r="BC641" s="4"/>
      <c r="BD641" s="10"/>
      <c r="BE641" s="4"/>
      <c r="BF641" s="10"/>
      <c r="BG641" s="4"/>
      <c r="BH641" s="10"/>
      <c r="BI641" s="4"/>
      <c r="BJ641" s="9">
        <v>0</v>
      </c>
      <c r="BK641" s="11">
        <f t="shared" si="19"/>
        <v>0</v>
      </c>
      <c r="BL641" s="12" t="s">
        <v>2899</v>
      </c>
    </row>
    <row r="642" spans="1:64" ht="19.5" customHeight="1" x14ac:dyDescent="0.35">
      <c r="A642" s="3">
        <v>638</v>
      </c>
      <c r="B642" s="3" t="s">
        <v>1401</v>
      </c>
      <c r="C642" s="3">
        <v>2596403</v>
      </c>
      <c r="D642" s="4" t="s">
        <v>1819</v>
      </c>
      <c r="E642" s="3" t="s">
        <v>748</v>
      </c>
      <c r="F642" s="3" t="s">
        <v>132</v>
      </c>
      <c r="G642" s="4" t="s">
        <v>246</v>
      </c>
      <c r="H642" s="4" t="s">
        <v>1815</v>
      </c>
      <c r="I642" s="4" t="s">
        <v>1815</v>
      </c>
      <c r="J642" s="4" t="s">
        <v>749</v>
      </c>
      <c r="K642" s="4" t="s">
        <v>162</v>
      </c>
      <c r="L642" s="4"/>
      <c r="M642" s="4"/>
      <c r="N642" s="4" t="s">
        <v>780</v>
      </c>
      <c r="O642" s="3">
        <v>2025</v>
      </c>
      <c r="P642" s="5" t="s">
        <v>122</v>
      </c>
      <c r="Q642" s="4" t="s">
        <v>1796</v>
      </c>
      <c r="R642" s="4" t="s">
        <v>74</v>
      </c>
      <c r="S642" s="6"/>
      <c r="T642" s="4" t="s">
        <v>74</v>
      </c>
      <c r="U642" s="4" t="s">
        <v>74</v>
      </c>
      <c r="V642" s="7">
        <f t="shared" si="18"/>
        <v>643101.49</v>
      </c>
      <c r="W642" s="7"/>
      <c r="X642" s="8">
        <v>2025</v>
      </c>
      <c r="Y642" s="9" t="s">
        <v>102</v>
      </c>
      <c r="Z642" s="10">
        <v>45796</v>
      </c>
      <c r="AA642" s="9">
        <v>643101.49</v>
      </c>
      <c r="AB642" s="10"/>
      <c r="AC642" s="9"/>
      <c r="AD642" s="10"/>
      <c r="AE642" s="9"/>
      <c r="AF642" s="10"/>
      <c r="AG642" s="9"/>
      <c r="AH642" s="10"/>
      <c r="AI642" s="9"/>
      <c r="AJ642" s="10"/>
      <c r="AK642" s="9"/>
      <c r="AL642" s="10"/>
      <c r="AM642" s="9"/>
      <c r="AN642" s="10"/>
      <c r="AO642" s="9"/>
      <c r="AP642" s="10"/>
      <c r="AQ642" s="9"/>
      <c r="AR642" s="10"/>
      <c r="AS642" s="9"/>
      <c r="AT642" s="10"/>
      <c r="AU642" s="9"/>
      <c r="AV642" s="10"/>
      <c r="AW642" s="9"/>
      <c r="AX642" s="10"/>
      <c r="AY642" s="9"/>
      <c r="AZ642" s="10"/>
      <c r="BA642" s="9"/>
      <c r="BB642" s="10"/>
      <c r="BC642" s="4"/>
      <c r="BD642" s="10"/>
      <c r="BE642" s="4"/>
      <c r="BF642" s="10"/>
      <c r="BG642" s="4"/>
      <c r="BH642" s="10"/>
      <c r="BI642" s="4"/>
      <c r="BJ642" s="9">
        <v>0</v>
      </c>
      <c r="BK642" s="11">
        <f t="shared" si="19"/>
        <v>0</v>
      </c>
      <c r="BL642" s="12" t="s">
        <v>2899</v>
      </c>
    </row>
    <row r="643" spans="1:64" ht="19.5" customHeight="1" x14ac:dyDescent="0.35">
      <c r="A643" s="3">
        <v>639</v>
      </c>
      <c r="B643" s="3" t="s">
        <v>1401</v>
      </c>
      <c r="C643" s="3">
        <v>2596400</v>
      </c>
      <c r="D643" s="4" t="s">
        <v>1820</v>
      </c>
      <c r="E643" s="3" t="s">
        <v>748</v>
      </c>
      <c r="F643" s="3" t="s">
        <v>132</v>
      </c>
      <c r="G643" s="4" t="s">
        <v>246</v>
      </c>
      <c r="H643" s="4" t="s">
        <v>1371</v>
      </c>
      <c r="I643" s="4" t="s">
        <v>1821</v>
      </c>
      <c r="J643" s="4" t="s">
        <v>749</v>
      </c>
      <c r="K643" s="4" t="s">
        <v>162</v>
      </c>
      <c r="L643" s="4"/>
      <c r="M643" s="4"/>
      <c r="N643" s="4" t="s">
        <v>780</v>
      </c>
      <c r="O643" s="3">
        <v>2025</v>
      </c>
      <c r="P643" s="5" t="s">
        <v>122</v>
      </c>
      <c r="Q643" s="4" t="s">
        <v>1796</v>
      </c>
      <c r="R643" s="4" t="s">
        <v>74</v>
      </c>
      <c r="S643" s="6"/>
      <c r="T643" s="4" t="s">
        <v>74</v>
      </c>
      <c r="U643" s="4" t="s">
        <v>74</v>
      </c>
      <c r="V643" s="7">
        <f t="shared" si="18"/>
        <v>643101.49</v>
      </c>
      <c r="W643" s="7"/>
      <c r="X643" s="8">
        <v>2025</v>
      </c>
      <c r="Y643" s="9" t="s">
        <v>102</v>
      </c>
      <c r="Z643" s="10">
        <v>45796</v>
      </c>
      <c r="AA643" s="9">
        <v>643101.49</v>
      </c>
      <c r="AB643" s="10"/>
      <c r="AC643" s="9"/>
      <c r="AD643" s="10"/>
      <c r="AE643" s="9"/>
      <c r="AF643" s="10"/>
      <c r="AG643" s="9"/>
      <c r="AH643" s="10"/>
      <c r="AI643" s="9"/>
      <c r="AJ643" s="10"/>
      <c r="AK643" s="9"/>
      <c r="AL643" s="10"/>
      <c r="AM643" s="9"/>
      <c r="AN643" s="10"/>
      <c r="AO643" s="9"/>
      <c r="AP643" s="10"/>
      <c r="AQ643" s="9"/>
      <c r="AR643" s="10"/>
      <c r="AS643" s="9"/>
      <c r="AT643" s="10"/>
      <c r="AU643" s="9"/>
      <c r="AV643" s="10"/>
      <c r="AW643" s="9"/>
      <c r="AX643" s="10"/>
      <c r="AY643" s="9"/>
      <c r="AZ643" s="10"/>
      <c r="BA643" s="9"/>
      <c r="BB643" s="10"/>
      <c r="BC643" s="4"/>
      <c r="BD643" s="10"/>
      <c r="BE643" s="4"/>
      <c r="BF643" s="10"/>
      <c r="BG643" s="4"/>
      <c r="BH643" s="10"/>
      <c r="BI643" s="4"/>
      <c r="BJ643" s="9">
        <v>0</v>
      </c>
      <c r="BK643" s="11">
        <f t="shared" si="19"/>
        <v>0</v>
      </c>
      <c r="BL643" s="12" t="s">
        <v>2899</v>
      </c>
    </row>
    <row r="644" spans="1:64" ht="19.5" customHeight="1" x14ac:dyDescent="0.35">
      <c r="A644" s="3">
        <v>640</v>
      </c>
      <c r="B644" s="3" t="s">
        <v>1401</v>
      </c>
      <c r="C644" s="3">
        <v>2596398</v>
      </c>
      <c r="D644" s="4" t="s">
        <v>1822</v>
      </c>
      <c r="E644" s="3" t="s">
        <v>748</v>
      </c>
      <c r="F644" s="3" t="s">
        <v>132</v>
      </c>
      <c r="G644" s="4" t="s">
        <v>246</v>
      </c>
      <c r="H644" s="4" t="s">
        <v>1809</v>
      </c>
      <c r="I644" s="4" t="s">
        <v>1810</v>
      </c>
      <c r="J644" s="4" t="s">
        <v>749</v>
      </c>
      <c r="K644" s="4" t="s">
        <v>162</v>
      </c>
      <c r="L644" s="4"/>
      <c r="M644" s="4"/>
      <c r="N644" s="4" t="s">
        <v>780</v>
      </c>
      <c r="O644" s="3">
        <v>2025</v>
      </c>
      <c r="P644" s="5" t="s">
        <v>122</v>
      </c>
      <c r="Q644" s="4" t="s">
        <v>1796</v>
      </c>
      <c r="R644" s="4" t="s">
        <v>74</v>
      </c>
      <c r="S644" s="6"/>
      <c r="T644" s="4" t="s">
        <v>74</v>
      </c>
      <c r="U644" s="4" t="s">
        <v>74</v>
      </c>
      <c r="V644" s="7">
        <f t="shared" si="18"/>
        <v>643101.49</v>
      </c>
      <c r="W644" s="7"/>
      <c r="X644" s="8">
        <v>2025</v>
      </c>
      <c r="Y644" s="9" t="s">
        <v>102</v>
      </c>
      <c r="Z644" s="10">
        <v>45796</v>
      </c>
      <c r="AA644" s="9">
        <v>643101.49</v>
      </c>
      <c r="AB644" s="10"/>
      <c r="AC644" s="9"/>
      <c r="AD644" s="10"/>
      <c r="AE644" s="9"/>
      <c r="AF644" s="10"/>
      <c r="AG644" s="9"/>
      <c r="AH644" s="10"/>
      <c r="AI644" s="9"/>
      <c r="AJ644" s="10"/>
      <c r="AK644" s="9"/>
      <c r="AL644" s="10"/>
      <c r="AM644" s="9"/>
      <c r="AN644" s="10"/>
      <c r="AO644" s="9"/>
      <c r="AP644" s="10"/>
      <c r="AQ644" s="9"/>
      <c r="AR644" s="10"/>
      <c r="AS644" s="9"/>
      <c r="AT644" s="10"/>
      <c r="AU644" s="9"/>
      <c r="AV644" s="10"/>
      <c r="AW644" s="9"/>
      <c r="AX644" s="10"/>
      <c r="AY644" s="9"/>
      <c r="AZ644" s="10"/>
      <c r="BA644" s="9"/>
      <c r="BB644" s="10"/>
      <c r="BC644" s="4"/>
      <c r="BD644" s="10"/>
      <c r="BE644" s="4"/>
      <c r="BF644" s="10"/>
      <c r="BG644" s="4"/>
      <c r="BH644" s="10"/>
      <c r="BI644" s="4"/>
      <c r="BJ644" s="9">
        <v>0</v>
      </c>
      <c r="BK644" s="11">
        <f t="shared" si="19"/>
        <v>0</v>
      </c>
      <c r="BL644" s="12" t="s">
        <v>2899</v>
      </c>
    </row>
    <row r="645" spans="1:64" ht="19.5" customHeight="1" x14ac:dyDescent="0.35">
      <c r="A645" s="3">
        <v>641</v>
      </c>
      <c r="B645" s="3" t="s">
        <v>1401</v>
      </c>
      <c r="C645" s="3">
        <v>2596395</v>
      </c>
      <c r="D645" s="4" t="s">
        <v>1823</v>
      </c>
      <c r="E645" s="3" t="s">
        <v>748</v>
      </c>
      <c r="F645" s="3" t="s">
        <v>132</v>
      </c>
      <c r="G645" s="4" t="s">
        <v>246</v>
      </c>
      <c r="H645" s="4" t="s">
        <v>1824</v>
      </c>
      <c r="I645" s="4" t="s">
        <v>1825</v>
      </c>
      <c r="J645" s="4" t="s">
        <v>749</v>
      </c>
      <c r="K645" s="4" t="s">
        <v>162</v>
      </c>
      <c r="L645" s="4"/>
      <c r="M645" s="4"/>
      <c r="N645" s="4" t="s">
        <v>780</v>
      </c>
      <c r="O645" s="3">
        <v>2025</v>
      </c>
      <c r="P645" s="5" t="s">
        <v>122</v>
      </c>
      <c r="Q645" s="4" t="s">
        <v>1796</v>
      </c>
      <c r="R645" s="4" t="s">
        <v>74</v>
      </c>
      <c r="S645" s="6"/>
      <c r="T645" s="4" t="s">
        <v>74</v>
      </c>
      <c r="U645" s="4" t="s">
        <v>74</v>
      </c>
      <c r="V645" s="7">
        <f t="shared" ref="V645:V708" si="20">+W645+AA645+AC645+AE645+AG645+AI645+AK645+AM645+AO645+AQ645+AS645+AU645+AW645+AY645+BA645+BC645+BE645+BG645+BI645</f>
        <v>643101.49</v>
      </c>
      <c r="W645" s="7"/>
      <c r="X645" s="8">
        <v>2025</v>
      </c>
      <c r="Y645" s="9" t="s">
        <v>102</v>
      </c>
      <c r="Z645" s="10">
        <v>45796</v>
      </c>
      <c r="AA645" s="9">
        <v>643101.49</v>
      </c>
      <c r="AB645" s="10"/>
      <c r="AC645" s="9"/>
      <c r="AD645" s="10"/>
      <c r="AE645" s="9"/>
      <c r="AF645" s="10"/>
      <c r="AG645" s="9"/>
      <c r="AH645" s="10"/>
      <c r="AI645" s="9"/>
      <c r="AJ645" s="10"/>
      <c r="AK645" s="9"/>
      <c r="AL645" s="10"/>
      <c r="AM645" s="9"/>
      <c r="AN645" s="10"/>
      <c r="AO645" s="9"/>
      <c r="AP645" s="10"/>
      <c r="AQ645" s="9"/>
      <c r="AR645" s="10"/>
      <c r="AS645" s="9"/>
      <c r="AT645" s="10"/>
      <c r="AU645" s="9"/>
      <c r="AV645" s="10"/>
      <c r="AW645" s="9"/>
      <c r="AX645" s="10"/>
      <c r="AY645" s="9"/>
      <c r="AZ645" s="10"/>
      <c r="BA645" s="9"/>
      <c r="BB645" s="10"/>
      <c r="BC645" s="4"/>
      <c r="BD645" s="10"/>
      <c r="BE645" s="4"/>
      <c r="BF645" s="10"/>
      <c r="BG645" s="4"/>
      <c r="BH645" s="10"/>
      <c r="BI645" s="4"/>
      <c r="BJ645" s="9">
        <v>0</v>
      </c>
      <c r="BK645" s="11">
        <f t="shared" ref="BK645:BK708" si="21">BJ645/V645</f>
        <v>0</v>
      </c>
      <c r="BL645" s="12" t="s">
        <v>2899</v>
      </c>
    </row>
    <row r="646" spans="1:64" ht="19.5" customHeight="1" x14ac:dyDescent="0.35">
      <c r="A646" s="3">
        <v>642</v>
      </c>
      <c r="B646" s="3" t="s">
        <v>1401</v>
      </c>
      <c r="C646" s="3">
        <v>2596394</v>
      </c>
      <c r="D646" s="4" t="s">
        <v>1826</v>
      </c>
      <c r="E646" s="3" t="s">
        <v>748</v>
      </c>
      <c r="F646" s="3" t="s">
        <v>132</v>
      </c>
      <c r="G646" s="4" t="s">
        <v>246</v>
      </c>
      <c r="H646" s="4" t="s">
        <v>1347</v>
      </c>
      <c r="I646" s="4" t="s">
        <v>1827</v>
      </c>
      <c r="J646" s="4" t="s">
        <v>749</v>
      </c>
      <c r="K646" s="4" t="s">
        <v>162</v>
      </c>
      <c r="L646" s="4"/>
      <c r="M646" s="4"/>
      <c r="N646" s="4" t="s">
        <v>780</v>
      </c>
      <c r="O646" s="3">
        <v>2025</v>
      </c>
      <c r="P646" s="5" t="s">
        <v>122</v>
      </c>
      <c r="Q646" s="4" t="s">
        <v>1796</v>
      </c>
      <c r="R646" s="4" t="s">
        <v>74</v>
      </c>
      <c r="S646" s="6"/>
      <c r="T646" s="4" t="s">
        <v>74</v>
      </c>
      <c r="U646" s="4" t="s">
        <v>74</v>
      </c>
      <c r="V646" s="7">
        <f t="shared" si="20"/>
        <v>643101.49</v>
      </c>
      <c r="W646" s="7"/>
      <c r="X646" s="8">
        <v>2025</v>
      </c>
      <c r="Y646" s="9" t="s">
        <v>102</v>
      </c>
      <c r="Z646" s="10">
        <v>45796</v>
      </c>
      <c r="AA646" s="9">
        <v>643101.49</v>
      </c>
      <c r="AB646" s="10"/>
      <c r="AC646" s="9"/>
      <c r="AD646" s="10"/>
      <c r="AE646" s="9"/>
      <c r="AF646" s="10"/>
      <c r="AG646" s="9"/>
      <c r="AH646" s="10"/>
      <c r="AI646" s="9"/>
      <c r="AJ646" s="10"/>
      <c r="AK646" s="9"/>
      <c r="AL646" s="10"/>
      <c r="AM646" s="9"/>
      <c r="AN646" s="10"/>
      <c r="AO646" s="9"/>
      <c r="AP646" s="10"/>
      <c r="AQ646" s="9"/>
      <c r="AR646" s="10"/>
      <c r="AS646" s="9"/>
      <c r="AT646" s="10"/>
      <c r="AU646" s="9"/>
      <c r="AV646" s="10"/>
      <c r="AW646" s="9"/>
      <c r="AX646" s="10"/>
      <c r="AY646" s="9"/>
      <c r="AZ646" s="10"/>
      <c r="BA646" s="9"/>
      <c r="BB646" s="10"/>
      <c r="BC646" s="4"/>
      <c r="BD646" s="10"/>
      <c r="BE646" s="4"/>
      <c r="BF646" s="10"/>
      <c r="BG646" s="4"/>
      <c r="BH646" s="10"/>
      <c r="BI646" s="4"/>
      <c r="BJ646" s="9">
        <v>0</v>
      </c>
      <c r="BK646" s="11">
        <f t="shared" si="21"/>
        <v>0</v>
      </c>
      <c r="BL646" s="12" t="s">
        <v>2899</v>
      </c>
    </row>
    <row r="647" spans="1:64" ht="19.5" customHeight="1" x14ac:dyDescent="0.35">
      <c r="A647" s="3">
        <v>643</v>
      </c>
      <c r="B647" s="3" t="s">
        <v>1401</v>
      </c>
      <c r="C647" s="3">
        <v>2596393</v>
      </c>
      <c r="D647" s="4" t="s">
        <v>1828</v>
      </c>
      <c r="E647" s="3" t="s">
        <v>748</v>
      </c>
      <c r="F647" s="3" t="s">
        <v>132</v>
      </c>
      <c r="G647" s="4" t="s">
        <v>246</v>
      </c>
      <c r="H647" s="4" t="s">
        <v>1347</v>
      </c>
      <c r="I647" s="4" t="s">
        <v>1829</v>
      </c>
      <c r="J647" s="4" t="s">
        <v>749</v>
      </c>
      <c r="K647" s="4" t="s">
        <v>162</v>
      </c>
      <c r="L647" s="4"/>
      <c r="M647" s="4"/>
      <c r="N647" s="4" t="s">
        <v>780</v>
      </c>
      <c r="O647" s="3">
        <v>2025</v>
      </c>
      <c r="P647" s="5" t="s">
        <v>122</v>
      </c>
      <c r="Q647" s="4" t="s">
        <v>1796</v>
      </c>
      <c r="R647" s="4" t="s">
        <v>74</v>
      </c>
      <c r="S647" s="6"/>
      <c r="T647" s="4" t="s">
        <v>74</v>
      </c>
      <c r="U647" s="4" t="s">
        <v>74</v>
      </c>
      <c r="V647" s="7">
        <f t="shared" si="20"/>
        <v>652505.46</v>
      </c>
      <c r="W647" s="7"/>
      <c r="X647" s="8">
        <v>2025</v>
      </c>
      <c r="Y647" s="9" t="s">
        <v>102</v>
      </c>
      <c r="Z647" s="10">
        <v>45796</v>
      </c>
      <c r="AA647" s="9">
        <v>652505.46</v>
      </c>
      <c r="AB647" s="10"/>
      <c r="AC647" s="9"/>
      <c r="AD647" s="10"/>
      <c r="AE647" s="9"/>
      <c r="AF647" s="10"/>
      <c r="AG647" s="9"/>
      <c r="AH647" s="10"/>
      <c r="AI647" s="9"/>
      <c r="AJ647" s="10"/>
      <c r="AK647" s="9"/>
      <c r="AL647" s="10"/>
      <c r="AM647" s="9"/>
      <c r="AN647" s="10"/>
      <c r="AO647" s="9"/>
      <c r="AP647" s="10"/>
      <c r="AQ647" s="9"/>
      <c r="AR647" s="10"/>
      <c r="AS647" s="9"/>
      <c r="AT647" s="10"/>
      <c r="AU647" s="9"/>
      <c r="AV647" s="10"/>
      <c r="AW647" s="9"/>
      <c r="AX647" s="10"/>
      <c r="AY647" s="9"/>
      <c r="AZ647" s="10"/>
      <c r="BA647" s="9"/>
      <c r="BB647" s="10"/>
      <c r="BC647" s="4"/>
      <c r="BD647" s="10"/>
      <c r="BE647" s="4"/>
      <c r="BF647" s="10"/>
      <c r="BG647" s="4"/>
      <c r="BH647" s="10"/>
      <c r="BI647" s="4"/>
      <c r="BJ647" s="9">
        <v>0</v>
      </c>
      <c r="BK647" s="11">
        <f t="shared" si="21"/>
        <v>0</v>
      </c>
      <c r="BL647" s="12" t="s">
        <v>2899</v>
      </c>
    </row>
    <row r="648" spans="1:64" ht="19.5" customHeight="1" x14ac:dyDescent="0.35">
      <c r="A648" s="3">
        <v>644</v>
      </c>
      <c r="B648" s="3" t="s">
        <v>1401</v>
      </c>
      <c r="C648" s="3">
        <v>2596391</v>
      </c>
      <c r="D648" s="4" t="s">
        <v>1830</v>
      </c>
      <c r="E648" s="3" t="s">
        <v>748</v>
      </c>
      <c r="F648" s="3" t="s">
        <v>132</v>
      </c>
      <c r="G648" s="4" t="s">
        <v>246</v>
      </c>
      <c r="H648" s="4" t="s">
        <v>1147</v>
      </c>
      <c r="I648" s="4" t="s">
        <v>1379</v>
      </c>
      <c r="J648" s="4" t="s">
        <v>749</v>
      </c>
      <c r="K648" s="4" t="s">
        <v>162</v>
      </c>
      <c r="L648" s="4"/>
      <c r="M648" s="4"/>
      <c r="N648" s="4" t="s">
        <v>780</v>
      </c>
      <c r="O648" s="3">
        <v>2025</v>
      </c>
      <c r="P648" s="5" t="s">
        <v>122</v>
      </c>
      <c r="Q648" s="4" t="s">
        <v>1796</v>
      </c>
      <c r="R648" s="4" t="s">
        <v>74</v>
      </c>
      <c r="S648" s="6"/>
      <c r="T648" s="4" t="s">
        <v>74</v>
      </c>
      <c r="U648" s="4" t="s">
        <v>74</v>
      </c>
      <c r="V648" s="7">
        <f t="shared" si="20"/>
        <v>645573.75</v>
      </c>
      <c r="W648" s="7"/>
      <c r="X648" s="8">
        <v>2025</v>
      </c>
      <c r="Y648" s="9" t="s">
        <v>102</v>
      </c>
      <c r="Z648" s="10">
        <v>45796</v>
      </c>
      <c r="AA648" s="9">
        <v>645573.75</v>
      </c>
      <c r="AB648" s="10"/>
      <c r="AC648" s="9"/>
      <c r="AD648" s="10"/>
      <c r="AE648" s="9"/>
      <c r="AF648" s="10"/>
      <c r="AG648" s="9"/>
      <c r="AH648" s="10"/>
      <c r="AI648" s="9"/>
      <c r="AJ648" s="10"/>
      <c r="AK648" s="9"/>
      <c r="AL648" s="10"/>
      <c r="AM648" s="9"/>
      <c r="AN648" s="10"/>
      <c r="AO648" s="9"/>
      <c r="AP648" s="10"/>
      <c r="AQ648" s="9"/>
      <c r="AR648" s="10"/>
      <c r="AS648" s="9"/>
      <c r="AT648" s="10"/>
      <c r="AU648" s="9"/>
      <c r="AV648" s="10"/>
      <c r="AW648" s="9"/>
      <c r="AX648" s="10"/>
      <c r="AY648" s="9"/>
      <c r="AZ648" s="10"/>
      <c r="BA648" s="9"/>
      <c r="BB648" s="10"/>
      <c r="BC648" s="4"/>
      <c r="BD648" s="10"/>
      <c r="BE648" s="4"/>
      <c r="BF648" s="10"/>
      <c r="BG648" s="4"/>
      <c r="BH648" s="10"/>
      <c r="BI648" s="4"/>
      <c r="BJ648" s="9">
        <v>0</v>
      </c>
      <c r="BK648" s="11">
        <f t="shared" si="21"/>
        <v>0</v>
      </c>
      <c r="BL648" s="12" t="s">
        <v>2899</v>
      </c>
    </row>
    <row r="649" spans="1:64" ht="19.5" customHeight="1" x14ac:dyDescent="0.35">
      <c r="A649" s="3">
        <v>645</v>
      </c>
      <c r="B649" s="3" t="s">
        <v>1401</v>
      </c>
      <c r="C649" s="3">
        <v>2596390</v>
      </c>
      <c r="D649" s="4" t="s">
        <v>1831</v>
      </c>
      <c r="E649" s="3" t="s">
        <v>748</v>
      </c>
      <c r="F649" s="3" t="s">
        <v>132</v>
      </c>
      <c r="G649" s="4" t="s">
        <v>246</v>
      </c>
      <c r="H649" s="4" t="s">
        <v>246</v>
      </c>
      <c r="I649" s="4" t="s">
        <v>1832</v>
      </c>
      <c r="J649" s="4" t="s">
        <v>749</v>
      </c>
      <c r="K649" s="4" t="s">
        <v>162</v>
      </c>
      <c r="L649" s="4"/>
      <c r="M649" s="4"/>
      <c r="N649" s="4" t="s">
        <v>780</v>
      </c>
      <c r="O649" s="3">
        <v>2025</v>
      </c>
      <c r="P649" s="5" t="s">
        <v>122</v>
      </c>
      <c r="Q649" s="4" t="s">
        <v>1796</v>
      </c>
      <c r="R649" s="4" t="s">
        <v>74</v>
      </c>
      <c r="S649" s="6"/>
      <c r="T649" s="4" t="s">
        <v>74</v>
      </c>
      <c r="U649" s="4" t="s">
        <v>74</v>
      </c>
      <c r="V649" s="7">
        <f t="shared" si="20"/>
        <v>652505.46</v>
      </c>
      <c r="W649" s="7"/>
      <c r="X649" s="8">
        <v>2025</v>
      </c>
      <c r="Y649" s="9" t="s">
        <v>102</v>
      </c>
      <c r="Z649" s="10">
        <v>45796</v>
      </c>
      <c r="AA649" s="9">
        <v>652505.46</v>
      </c>
      <c r="AB649" s="10"/>
      <c r="AC649" s="9"/>
      <c r="AD649" s="10"/>
      <c r="AE649" s="9"/>
      <c r="AF649" s="10"/>
      <c r="AG649" s="9"/>
      <c r="AH649" s="10"/>
      <c r="AI649" s="9"/>
      <c r="AJ649" s="10"/>
      <c r="AK649" s="9"/>
      <c r="AL649" s="10"/>
      <c r="AM649" s="9"/>
      <c r="AN649" s="10"/>
      <c r="AO649" s="9"/>
      <c r="AP649" s="10"/>
      <c r="AQ649" s="9"/>
      <c r="AR649" s="10"/>
      <c r="AS649" s="9"/>
      <c r="AT649" s="10"/>
      <c r="AU649" s="9"/>
      <c r="AV649" s="10"/>
      <c r="AW649" s="9"/>
      <c r="AX649" s="10"/>
      <c r="AY649" s="9"/>
      <c r="AZ649" s="10"/>
      <c r="BA649" s="9"/>
      <c r="BB649" s="10"/>
      <c r="BC649" s="4"/>
      <c r="BD649" s="10"/>
      <c r="BE649" s="4"/>
      <c r="BF649" s="10"/>
      <c r="BG649" s="4"/>
      <c r="BH649" s="10"/>
      <c r="BI649" s="4"/>
      <c r="BJ649" s="9">
        <v>0</v>
      </c>
      <c r="BK649" s="11">
        <f t="shared" si="21"/>
        <v>0</v>
      </c>
      <c r="BL649" s="12" t="s">
        <v>2899</v>
      </c>
    </row>
    <row r="650" spans="1:64" ht="19.5" customHeight="1" x14ac:dyDescent="0.35">
      <c r="A650" s="3">
        <v>646</v>
      </c>
      <c r="B650" s="3" t="s">
        <v>1401</v>
      </c>
      <c r="C650" s="3">
        <v>2596384</v>
      </c>
      <c r="D650" s="4" t="s">
        <v>1833</v>
      </c>
      <c r="E650" s="3" t="s">
        <v>748</v>
      </c>
      <c r="F650" s="3" t="s">
        <v>132</v>
      </c>
      <c r="G650" s="4" t="s">
        <v>246</v>
      </c>
      <c r="H650" s="4" t="s">
        <v>247</v>
      </c>
      <c r="I650" s="4" t="s">
        <v>247</v>
      </c>
      <c r="J650" s="4" t="s">
        <v>749</v>
      </c>
      <c r="K650" s="4" t="s">
        <v>162</v>
      </c>
      <c r="L650" s="4"/>
      <c r="M650" s="4"/>
      <c r="N650" s="4" t="s">
        <v>780</v>
      </c>
      <c r="O650" s="3">
        <v>2025</v>
      </c>
      <c r="P650" s="5" t="s">
        <v>122</v>
      </c>
      <c r="Q650" s="4" t="s">
        <v>1796</v>
      </c>
      <c r="R650" s="4" t="s">
        <v>74</v>
      </c>
      <c r="S650" s="6"/>
      <c r="T650" s="4" t="s">
        <v>74</v>
      </c>
      <c r="U650" s="4" t="s">
        <v>74</v>
      </c>
      <c r="V650" s="7">
        <f t="shared" si="20"/>
        <v>640629.23</v>
      </c>
      <c r="W650" s="7"/>
      <c r="X650" s="8">
        <v>2025</v>
      </c>
      <c r="Y650" s="9" t="s">
        <v>102</v>
      </c>
      <c r="Z650" s="10">
        <v>45796</v>
      </c>
      <c r="AA650" s="9">
        <v>640629.23</v>
      </c>
      <c r="AB650" s="10"/>
      <c r="AC650" s="9"/>
      <c r="AD650" s="10"/>
      <c r="AE650" s="9"/>
      <c r="AF650" s="10"/>
      <c r="AG650" s="9"/>
      <c r="AH650" s="10"/>
      <c r="AI650" s="9"/>
      <c r="AJ650" s="10"/>
      <c r="AK650" s="9"/>
      <c r="AL650" s="10"/>
      <c r="AM650" s="9"/>
      <c r="AN650" s="10"/>
      <c r="AO650" s="9"/>
      <c r="AP650" s="10"/>
      <c r="AQ650" s="9"/>
      <c r="AR650" s="10"/>
      <c r="AS650" s="9"/>
      <c r="AT650" s="10"/>
      <c r="AU650" s="9"/>
      <c r="AV650" s="10"/>
      <c r="AW650" s="9"/>
      <c r="AX650" s="10"/>
      <c r="AY650" s="9"/>
      <c r="AZ650" s="10"/>
      <c r="BA650" s="9"/>
      <c r="BB650" s="10"/>
      <c r="BC650" s="4"/>
      <c r="BD650" s="10"/>
      <c r="BE650" s="4"/>
      <c r="BF650" s="10"/>
      <c r="BG650" s="4"/>
      <c r="BH650" s="10"/>
      <c r="BI650" s="4"/>
      <c r="BJ650" s="9">
        <v>0</v>
      </c>
      <c r="BK650" s="11">
        <f t="shared" si="21"/>
        <v>0</v>
      </c>
      <c r="BL650" s="12" t="s">
        <v>2899</v>
      </c>
    </row>
    <row r="651" spans="1:64" ht="19.5" customHeight="1" x14ac:dyDescent="0.35">
      <c r="A651" s="3">
        <v>647</v>
      </c>
      <c r="B651" s="3" t="s">
        <v>1401</v>
      </c>
      <c r="C651" s="3">
        <v>2596328</v>
      </c>
      <c r="D651" s="4" t="s">
        <v>1834</v>
      </c>
      <c r="E651" s="3" t="s">
        <v>748</v>
      </c>
      <c r="F651" s="3" t="s">
        <v>132</v>
      </c>
      <c r="G651" s="4" t="s">
        <v>246</v>
      </c>
      <c r="H651" s="4" t="s">
        <v>247</v>
      </c>
      <c r="I651" s="4" t="s">
        <v>248</v>
      </c>
      <c r="J651" s="4" t="s">
        <v>749</v>
      </c>
      <c r="K651" s="4" t="s">
        <v>162</v>
      </c>
      <c r="L651" s="4"/>
      <c r="M651" s="4"/>
      <c r="N651" s="4" t="s">
        <v>780</v>
      </c>
      <c r="O651" s="3">
        <v>2025</v>
      </c>
      <c r="P651" s="5" t="s">
        <v>122</v>
      </c>
      <c r="Q651" s="4" t="s">
        <v>1796</v>
      </c>
      <c r="R651" s="4" t="s">
        <v>74</v>
      </c>
      <c r="S651" s="6"/>
      <c r="T651" s="4" t="s">
        <v>74</v>
      </c>
      <c r="U651" s="4" t="s">
        <v>74</v>
      </c>
      <c r="V651" s="7">
        <f t="shared" si="20"/>
        <v>640629.23</v>
      </c>
      <c r="W651" s="7"/>
      <c r="X651" s="8">
        <v>2025</v>
      </c>
      <c r="Y651" s="9" t="s">
        <v>102</v>
      </c>
      <c r="Z651" s="10">
        <v>45796</v>
      </c>
      <c r="AA651" s="9">
        <v>640629.23</v>
      </c>
      <c r="AB651" s="10"/>
      <c r="AC651" s="9"/>
      <c r="AD651" s="10"/>
      <c r="AE651" s="9"/>
      <c r="AF651" s="10"/>
      <c r="AG651" s="9"/>
      <c r="AH651" s="10"/>
      <c r="AI651" s="9"/>
      <c r="AJ651" s="10"/>
      <c r="AK651" s="9"/>
      <c r="AL651" s="10"/>
      <c r="AM651" s="9"/>
      <c r="AN651" s="10"/>
      <c r="AO651" s="9"/>
      <c r="AP651" s="10"/>
      <c r="AQ651" s="9"/>
      <c r="AR651" s="10"/>
      <c r="AS651" s="9"/>
      <c r="AT651" s="10"/>
      <c r="AU651" s="9"/>
      <c r="AV651" s="10"/>
      <c r="AW651" s="9"/>
      <c r="AX651" s="10"/>
      <c r="AY651" s="9"/>
      <c r="AZ651" s="10"/>
      <c r="BA651" s="9"/>
      <c r="BB651" s="10"/>
      <c r="BC651" s="4"/>
      <c r="BD651" s="10"/>
      <c r="BE651" s="4"/>
      <c r="BF651" s="10"/>
      <c r="BG651" s="4"/>
      <c r="BH651" s="10"/>
      <c r="BI651" s="4"/>
      <c r="BJ651" s="9">
        <v>0</v>
      </c>
      <c r="BK651" s="11">
        <f t="shared" si="21"/>
        <v>0</v>
      </c>
      <c r="BL651" s="12" t="s">
        <v>2899</v>
      </c>
    </row>
    <row r="652" spans="1:64" ht="19.5" customHeight="1" x14ac:dyDescent="0.35">
      <c r="A652" s="3">
        <v>648</v>
      </c>
      <c r="B652" s="3" t="s">
        <v>1401</v>
      </c>
      <c r="C652" s="3">
        <v>2596320</v>
      </c>
      <c r="D652" s="4" t="s">
        <v>1835</v>
      </c>
      <c r="E652" s="3" t="s">
        <v>748</v>
      </c>
      <c r="F652" s="3" t="s">
        <v>132</v>
      </c>
      <c r="G652" s="4" t="s">
        <v>246</v>
      </c>
      <c r="H652" s="4" t="s">
        <v>1836</v>
      </c>
      <c r="I652" s="4" t="s">
        <v>1837</v>
      </c>
      <c r="J652" s="4" t="s">
        <v>749</v>
      </c>
      <c r="K652" s="4" t="s">
        <v>162</v>
      </c>
      <c r="L652" s="4"/>
      <c r="M652" s="4"/>
      <c r="N652" s="4" t="s">
        <v>780</v>
      </c>
      <c r="O652" s="3">
        <v>2025</v>
      </c>
      <c r="P652" s="5" t="s">
        <v>122</v>
      </c>
      <c r="Q652" s="4" t="s">
        <v>1796</v>
      </c>
      <c r="R652" s="4" t="s">
        <v>74</v>
      </c>
      <c r="S652" s="6"/>
      <c r="T652" s="4" t="s">
        <v>74</v>
      </c>
      <c r="U652" s="4" t="s">
        <v>74</v>
      </c>
      <c r="V652" s="7">
        <f t="shared" si="20"/>
        <v>648870.07999999996</v>
      </c>
      <c r="W652" s="7"/>
      <c r="X652" s="8">
        <v>2025</v>
      </c>
      <c r="Y652" s="9" t="s">
        <v>102</v>
      </c>
      <c r="Z652" s="10">
        <v>45796</v>
      </c>
      <c r="AA652" s="9">
        <v>648870.07999999996</v>
      </c>
      <c r="AB652" s="10"/>
      <c r="AC652" s="9"/>
      <c r="AD652" s="10"/>
      <c r="AE652" s="9"/>
      <c r="AF652" s="10"/>
      <c r="AG652" s="9"/>
      <c r="AH652" s="10"/>
      <c r="AI652" s="9"/>
      <c r="AJ652" s="10"/>
      <c r="AK652" s="9"/>
      <c r="AL652" s="10"/>
      <c r="AM652" s="9"/>
      <c r="AN652" s="10"/>
      <c r="AO652" s="9"/>
      <c r="AP652" s="10"/>
      <c r="AQ652" s="9"/>
      <c r="AR652" s="10"/>
      <c r="AS652" s="9"/>
      <c r="AT652" s="10"/>
      <c r="AU652" s="9"/>
      <c r="AV652" s="10"/>
      <c r="AW652" s="9"/>
      <c r="AX652" s="10"/>
      <c r="AY652" s="9"/>
      <c r="AZ652" s="10"/>
      <c r="BA652" s="9"/>
      <c r="BB652" s="10"/>
      <c r="BC652" s="4"/>
      <c r="BD652" s="10"/>
      <c r="BE652" s="4"/>
      <c r="BF652" s="10"/>
      <c r="BG652" s="4"/>
      <c r="BH652" s="10"/>
      <c r="BI652" s="4"/>
      <c r="BJ652" s="9">
        <v>0</v>
      </c>
      <c r="BK652" s="11">
        <f t="shared" si="21"/>
        <v>0</v>
      </c>
      <c r="BL652" s="12" t="s">
        <v>2899</v>
      </c>
    </row>
    <row r="653" spans="1:64" ht="19.5" customHeight="1" x14ac:dyDescent="0.35">
      <c r="A653" s="3">
        <v>649</v>
      </c>
      <c r="B653" s="3" t="s">
        <v>1401</v>
      </c>
      <c r="C653" s="3">
        <v>2596312</v>
      </c>
      <c r="D653" s="4" t="s">
        <v>1838</v>
      </c>
      <c r="E653" s="3" t="s">
        <v>748</v>
      </c>
      <c r="F653" s="3" t="s">
        <v>132</v>
      </c>
      <c r="G653" s="4" t="s">
        <v>246</v>
      </c>
      <c r="H653" s="4" t="s">
        <v>1836</v>
      </c>
      <c r="I653" s="4" t="s">
        <v>1839</v>
      </c>
      <c r="J653" s="4" t="s">
        <v>749</v>
      </c>
      <c r="K653" s="4" t="s">
        <v>162</v>
      </c>
      <c r="L653" s="4"/>
      <c r="M653" s="4"/>
      <c r="N653" s="4" t="s">
        <v>780</v>
      </c>
      <c r="O653" s="3">
        <v>2025</v>
      </c>
      <c r="P653" s="5" t="s">
        <v>122</v>
      </c>
      <c r="Q653" s="4" t="s">
        <v>1796</v>
      </c>
      <c r="R653" s="4" t="s">
        <v>74</v>
      </c>
      <c r="S653" s="6"/>
      <c r="T653" s="4" t="s">
        <v>74</v>
      </c>
      <c r="U653" s="4" t="s">
        <v>74</v>
      </c>
      <c r="V653" s="7">
        <f t="shared" si="20"/>
        <v>645573.75</v>
      </c>
      <c r="W653" s="7"/>
      <c r="X653" s="8">
        <v>2025</v>
      </c>
      <c r="Y653" s="9" t="s">
        <v>102</v>
      </c>
      <c r="Z653" s="10">
        <v>45796</v>
      </c>
      <c r="AA653" s="9">
        <v>645573.75</v>
      </c>
      <c r="AB653" s="10"/>
      <c r="AC653" s="9"/>
      <c r="AD653" s="10"/>
      <c r="AE653" s="9"/>
      <c r="AF653" s="10"/>
      <c r="AG653" s="9"/>
      <c r="AH653" s="10"/>
      <c r="AI653" s="9"/>
      <c r="AJ653" s="10"/>
      <c r="AK653" s="9"/>
      <c r="AL653" s="10"/>
      <c r="AM653" s="9"/>
      <c r="AN653" s="10"/>
      <c r="AO653" s="9"/>
      <c r="AP653" s="10"/>
      <c r="AQ653" s="9"/>
      <c r="AR653" s="10"/>
      <c r="AS653" s="9"/>
      <c r="AT653" s="10"/>
      <c r="AU653" s="9"/>
      <c r="AV653" s="10"/>
      <c r="AW653" s="9"/>
      <c r="AX653" s="10"/>
      <c r="AY653" s="9"/>
      <c r="AZ653" s="10"/>
      <c r="BA653" s="9"/>
      <c r="BB653" s="10"/>
      <c r="BC653" s="4"/>
      <c r="BD653" s="10"/>
      <c r="BE653" s="4"/>
      <c r="BF653" s="10"/>
      <c r="BG653" s="4"/>
      <c r="BH653" s="10"/>
      <c r="BI653" s="4"/>
      <c r="BJ653" s="9">
        <v>0</v>
      </c>
      <c r="BK653" s="11">
        <f t="shared" si="21"/>
        <v>0</v>
      </c>
      <c r="BL653" s="12" t="s">
        <v>2899</v>
      </c>
    </row>
    <row r="654" spans="1:64" ht="19.5" customHeight="1" x14ac:dyDescent="0.35">
      <c r="A654" s="3">
        <v>650</v>
      </c>
      <c r="B654" s="3" t="s">
        <v>1401</v>
      </c>
      <c r="C654" s="3">
        <v>2596307</v>
      </c>
      <c r="D654" s="4" t="s">
        <v>1840</v>
      </c>
      <c r="E654" s="3" t="s">
        <v>748</v>
      </c>
      <c r="F654" s="3" t="s">
        <v>132</v>
      </c>
      <c r="G654" s="4" t="s">
        <v>246</v>
      </c>
      <c r="H654" s="4" t="s">
        <v>1836</v>
      </c>
      <c r="I654" s="4" t="s">
        <v>1839</v>
      </c>
      <c r="J654" s="4" t="s">
        <v>749</v>
      </c>
      <c r="K654" s="4" t="s">
        <v>162</v>
      </c>
      <c r="L654" s="4"/>
      <c r="M654" s="4"/>
      <c r="N654" s="4" t="s">
        <v>780</v>
      </c>
      <c r="O654" s="3">
        <v>2025</v>
      </c>
      <c r="P654" s="5" t="s">
        <v>122</v>
      </c>
      <c r="Q654" s="4" t="s">
        <v>1796</v>
      </c>
      <c r="R654" s="4" t="s">
        <v>74</v>
      </c>
      <c r="S654" s="6"/>
      <c r="T654" s="4" t="s">
        <v>74</v>
      </c>
      <c r="U654" s="4" t="s">
        <v>74</v>
      </c>
      <c r="V654" s="7">
        <f t="shared" si="20"/>
        <v>657449.97</v>
      </c>
      <c r="W654" s="7"/>
      <c r="X654" s="8">
        <v>2025</v>
      </c>
      <c r="Y654" s="9" t="s">
        <v>102</v>
      </c>
      <c r="Z654" s="10">
        <v>45796</v>
      </c>
      <c r="AA654" s="9">
        <v>657449.97</v>
      </c>
      <c r="AB654" s="10"/>
      <c r="AC654" s="9"/>
      <c r="AD654" s="10"/>
      <c r="AE654" s="9"/>
      <c r="AF654" s="10"/>
      <c r="AG654" s="9"/>
      <c r="AH654" s="10"/>
      <c r="AI654" s="9"/>
      <c r="AJ654" s="10"/>
      <c r="AK654" s="9"/>
      <c r="AL654" s="10"/>
      <c r="AM654" s="9"/>
      <c r="AN654" s="10"/>
      <c r="AO654" s="9"/>
      <c r="AP654" s="10"/>
      <c r="AQ654" s="9"/>
      <c r="AR654" s="10"/>
      <c r="AS654" s="9"/>
      <c r="AT654" s="10"/>
      <c r="AU654" s="9"/>
      <c r="AV654" s="10"/>
      <c r="AW654" s="9"/>
      <c r="AX654" s="10"/>
      <c r="AY654" s="9"/>
      <c r="AZ654" s="10"/>
      <c r="BA654" s="9"/>
      <c r="BB654" s="10"/>
      <c r="BC654" s="4"/>
      <c r="BD654" s="10"/>
      <c r="BE654" s="4"/>
      <c r="BF654" s="10"/>
      <c r="BG654" s="4"/>
      <c r="BH654" s="10"/>
      <c r="BI654" s="4"/>
      <c r="BJ654" s="9">
        <v>0</v>
      </c>
      <c r="BK654" s="11">
        <f t="shared" si="21"/>
        <v>0</v>
      </c>
      <c r="BL654" s="12" t="s">
        <v>2899</v>
      </c>
    </row>
    <row r="655" spans="1:64" ht="19.5" customHeight="1" x14ac:dyDescent="0.35">
      <c r="A655" s="3">
        <v>651</v>
      </c>
      <c r="B655" s="3" t="s">
        <v>1401</v>
      </c>
      <c r="C655" s="3">
        <v>2596304</v>
      </c>
      <c r="D655" s="4" t="s">
        <v>1841</v>
      </c>
      <c r="E655" s="3" t="s">
        <v>748</v>
      </c>
      <c r="F655" s="3" t="s">
        <v>132</v>
      </c>
      <c r="G655" s="4" t="s">
        <v>246</v>
      </c>
      <c r="H655" s="4" t="s">
        <v>777</v>
      </c>
      <c r="I655" s="4" t="s">
        <v>777</v>
      </c>
      <c r="J655" s="4" t="s">
        <v>749</v>
      </c>
      <c r="K655" s="4" t="s">
        <v>162</v>
      </c>
      <c r="L655" s="4"/>
      <c r="M655" s="4"/>
      <c r="N655" s="4" t="s">
        <v>780</v>
      </c>
      <c r="O655" s="3">
        <v>2025</v>
      </c>
      <c r="P655" s="5" t="s">
        <v>122</v>
      </c>
      <c r="Q655" s="4" t="s">
        <v>1796</v>
      </c>
      <c r="R655" s="4" t="s">
        <v>74</v>
      </c>
      <c r="S655" s="6"/>
      <c r="T655" s="4" t="s">
        <v>74</v>
      </c>
      <c r="U655" s="4" t="s">
        <v>74</v>
      </c>
      <c r="V655" s="7">
        <f t="shared" si="20"/>
        <v>652505.46</v>
      </c>
      <c r="W655" s="7"/>
      <c r="X655" s="8">
        <v>2025</v>
      </c>
      <c r="Y655" s="9" t="s">
        <v>102</v>
      </c>
      <c r="Z655" s="10">
        <v>45796</v>
      </c>
      <c r="AA655" s="9">
        <v>652505.46</v>
      </c>
      <c r="AB655" s="10"/>
      <c r="AC655" s="9"/>
      <c r="AD655" s="10"/>
      <c r="AE655" s="9"/>
      <c r="AF655" s="10"/>
      <c r="AG655" s="9"/>
      <c r="AH655" s="10"/>
      <c r="AI655" s="9"/>
      <c r="AJ655" s="10"/>
      <c r="AK655" s="9"/>
      <c r="AL655" s="10"/>
      <c r="AM655" s="9"/>
      <c r="AN655" s="10"/>
      <c r="AO655" s="9"/>
      <c r="AP655" s="10"/>
      <c r="AQ655" s="9"/>
      <c r="AR655" s="10"/>
      <c r="AS655" s="9"/>
      <c r="AT655" s="10"/>
      <c r="AU655" s="9"/>
      <c r="AV655" s="10"/>
      <c r="AW655" s="9"/>
      <c r="AX655" s="10"/>
      <c r="AY655" s="9"/>
      <c r="AZ655" s="10"/>
      <c r="BA655" s="9"/>
      <c r="BB655" s="10"/>
      <c r="BC655" s="4"/>
      <c r="BD655" s="10"/>
      <c r="BE655" s="4"/>
      <c r="BF655" s="10"/>
      <c r="BG655" s="4"/>
      <c r="BH655" s="10"/>
      <c r="BI655" s="4"/>
      <c r="BJ655" s="9">
        <v>0</v>
      </c>
      <c r="BK655" s="11">
        <f t="shared" si="21"/>
        <v>0</v>
      </c>
      <c r="BL655" s="12" t="s">
        <v>2899</v>
      </c>
    </row>
    <row r="656" spans="1:64" ht="19.5" customHeight="1" x14ac:dyDescent="0.35">
      <c r="A656" s="3">
        <v>652</v>
      </c>
      <c r="B656" s="3" t="s">
        <v>1401</v>
      </c>
      <c r="C656" s="3">
        <v>2596176</v>
      </c>
      <c r="D656" s="4" t="s">
        <v>1842</v>
      </c>
      <c r="E656" s="3" t="s">
        <v>748</v>
      </c>
      <c r="F656" s="3" t="s">
        <v>132</v>
      </c>
      <c r="G656" s="4" t="s">
        <v>246</v>
      </c>
      <c r="H656" s="4" t="s">
        <v>457</v>
      </c>
      <c r="I656" s="4" t="s">
        <v>1723</v>
      </c>
      <c r="J656" s="4" t="s">
        <v>749</v>
      </c>
      <c r="K656" s="4" t="s">
        <v>162</v>
      </c>
      <c r="L656" s="4"/>
      <c r="M656" s="4"/>
      <c r="N656" s="4" t="s">
        <v>780</v>
      </c>
      <c r="O656" s="3">
        <v>2025</v>
      </c>
      <c r="P656" s="5" t="s">
        <v>122</v>
      </c>
      <c r="Q656" s="4" t="s">
        <v>1796</v>
      </c>
      <c r="R656" s="4" t="s">
        <v>74</v>
      </c>
      <c r="S656" s="6"/>
      <c r="T656" s="4" t="s">
        <v>74</v>
      </c>
      <c r="U656" s="4" t="s">
        <v>74</v>
      </c>
      <c r="V656" s="7">
        <f t="shared" si="20"/>
        <v>645573.75</v>
      </c>
      <c r="W656" s="7"/>
      <c r="X656" s="8">
        <v>2025</v>
      </c>
      <c r="Y656" s="9" t="s">
        <v>102</v>
      </c>
      <c r="Z656" s="10">
        <v>45796</v>
      </c>
      <c r="AA656" s="9">
        <v>645573.75</v>
      </c>
      <c r="AB656" s="10"/>
      <c r="AC656" s="9"/>
      <c r="AD656" s="10"/>
      <c r="AE656" s="9"/>
      <c r="AF656" s="10"/>
      <c r="AG656" s="9"/>
      <c r="AH656" s="10"/>
      <c r="AI656" s="9"/>
      <c r="AJ656" s="10"/>
      <c r="AK656" s="9"/>
      <c r="AL656" s="10"/>
      <c r="AM656" s="9"/>
      <c r="AN656" s="10"/>
      <c r="AO656" s="9"/>
      <c r="AP656" s="10"/>
      <c r="AQ656" s="9"/>
      <c r="AR656" s="10"/>
      <c r="AS656" s="9"/>
      <c r="AT656" s="10"/>
      <c r="AU656" s="9"/>
      <c r="AV656" s="10"/>
      <c r="AW656" s="9"/>
      <c r="AX656" s="10"/>
      <c r="AY656" s="9"/>
      <c r="AZ656" s="10"/>
      <c r="BA656" s="9"/>
      <c r="BB656" s="10"/>
      <c r="BC656" s="4"/>
      <c r="BD656" s="10"/>
      <c r="BE656" s="4"/>
      <c r="BF656" s="10"/>
      <c r="BG656" s="4"/>
      <c r="BH656" s="10"/>
      <c r="BI656" s="4"/>
      <c r="BJ656" s="9">
        <v>0</v>
      </c>
      <c r="BK656" s="11">
        <f t="shared" si="21"/>
        <v>0</v>
      </c>
      <c r="BL656" s="12" t="s">
        <v>2899</v>
      </c>
    </row>
    <row r="657" spans="1:64" ht="19.5" customHeight="1" x14ac:dyDescent="0.35">
      <c r="A657" s="3">
        <v>653</v>
      </c>
      <c r="B657" s="3" t="s">
        <v>1401</v>
      </c>
      <c r="C657" s="3">
        <v>2596174</v>
      </c>
      <c r="D657" s="4" t="s">
        <v>1843</v>
      </c>
      <c r="E657" s="3" t="s">
        <v>748</v>
      </c>
      <c r="F657" s="3" t="s">
        <v>132</v>
      </c>
      <c r="G657" s="4" t="s">
        <v>246</v>
      </c>
      <c r="H657" s="4" t="s">
        <v>457</v>
      </c>
      <c r="I657" s="4" t="s">
        <v>1844</v>
      </c>
      <c r="J657" s="4" t="s">
        <v>749</v>
      </c>
      <c r="K657" s="4" t="s">
        <v>162</v>
      </c>
      <c r="L657" s="4"/>
      <c r="M657" s="4"/>
      <c r="N657" s="4" t="s">
        <v>780</v>
      </c>
      <c r="O657" s="3">
        <v>2025</v>
      </c>
      <c r="P657" s="5" t="s">
        <v>122</v>
      </c>
      <c r="Q657" s="4" t="s">
        <v>1796</v>
      </c>
      <c r="R657" s="4" t="s">
        <v>74</v>
      </c>
      <c r="S657" s="6"/>
      <c r="T657" s="4" t="s">
        <v>74</v>
      </c>
      <c r="U657" s="4" t="s">
        <v>74</v>
      </c>
      <c r="V657" s="7">
        <f t="shared" si="20"/>
        <v>645573.75</v>
      </c>
      <c r="W657" s="7"/>
      <c r="X657" s="8">
        <v>2025</v>
      </c>
      <c r="Y657" s="9" t="s">
        <v>102</v>
      </c>
      <c r="Z657" s="10">
        <v>45796</v>
      </c>
      <c r="AA657" s="9">
        <v>645573.75</v>
      </c>
      <c r="AB657" s="10"/>
      <c r="AC657" s="9"/>
      <c r="AD657" s="10"/>
      <c r="AE657" s="9"/>
      <c r="AF657" s="10"/>
      <c r="AG657" s="9"/>
      <c r="AH657" s="10"/>
      <c r="AI657" s="9"/>
      <c r="AJ657" s="10"/>
      <c r="AK657" s="9"/>
      <c r="AL657" s="10"/>
      <c r="AM657" s="9"/>
      <c r="AN657" s="10"/>
      <c r="AO657" s="9"/>
      <c r="AP657" s="10"/>
      <c r="AQ657" s="9"/>
      <c r="AR657" s="10"/>
      <c r="AS657" s="9"/>
      <c r="AT657" s="10"/>
      <c r="AU657" s="9"/>
      <c r="AV657" s="10"/>
      <c r="AW657" s="9"/>
      <c r="AX657" s="10"/>
      <c r="AY657" s="9"/>
      <c r="AZ657" s="10"/>
      <c r="BA657" s="9"/>
      <c r="BB657" s="10"/>
      <c r="BC657" s="4"/>
      <c r="BD657" s="10"/>
      <c r="BE657" s="4"/>
      <c r="BF657" s="10"/>
      <c r="BG657" s="4"/>
      <c r="BH657" s="10"/>
      <c r="BI657" s="4"/>
      <c r="BJ657" s="9">
        <v>0</v>
      </c>
      <c r="BK657" s="11">
        <f t="shared" si="21"/>
        <v>0</v>
      </c>
      <c r="BL657" s="12" t="s">
        <v>2899</v>
      </c>
    </row>
    <row r="658" spans="1:64" ht="19.5" customHeight="1" x14ac:dyDescent="0.35">
      <c r="A658" s="3">
        <v>654</v>
      </c>
      <c r="B658" s="3" t="s">
        <v>1401</v>
      </c>
      <c r="C658" s="3">
        <v>2616207</v>
      </c>
      <c r="D658" s="4" t="s">
        <v>1845</v>
      </c>
      <c r="E658" s="3" t="s">
        <v>748</v>
      </c>
      <c r="F658" s="3" t="s">
        <v>132</v>
      </c>
      <c r="G658" s="4" t="s">
        <v>246</v>
      </c>
      <c r="H658" s="4" t="s">
        <v>247</v>
      </c>
      <c r="I658" s="4" t="s">
        <v>1846</v>
      </c>
      <c r="J658" s="4" t="s">
        <v>749</v>
      </c>
      <c r="K658" s="4" t="s">
        <v>162</v>
      </c>
      <c r="L658" s="4"/>
      <c r="M658" s="4"/>
      <c r="N658" s="4" t="s">
        <v>780</v>
      </c>
      <c r="O658" s="3">
        <v>2025</v>
      </c>
      <c r="P658" s="5" t="s">
        <v>122</v>
      </c>
      <c r="Q658" s="4" t="s">
        <v>1796</v>
      </c>
      <c r="R658" s="4" t="s">
        <v>74</v>
      </c>
      <c r="S658" s="6"/>
      <c r="T658" s="4" t="s">
        <v>74</v>
      </c>
      <c r="U658" s="4" t="s">
        <v>74</v>
      </c>
      <c r="V658" s="7">
        <f t="shared" si="20"/>
        <v>4914012.03</v>
      </c>
      <c r="W658" s="7"/>
      <c r="X658" s="8">
        <v>2025</v>
      </c>
      <c r="Y658" s="9" t="s">
        <v>102</v>
      </c>
      <c r="Z658" s="10">
        <v>45796</v>
      </c>
      <c r="AA658" s="9">
        <v>4914012.03</v>
      </c>
      <c r="AB658" s="10"/>
      <c r="AC658" s="9"/>
      <c r="AD658" s="10"/>
      <c r="AE658" s="9"/>
      <c r="AF658" s="10"/>
      <c r="AG658" s="9"/>
      <c r="AH658" s="10"/>
      <c r="AI658" s="9"/>
      <c r="AJ658" s="10"/>
      <c r="AK658" s="9"/>
      <c r="AL658" s="10"/>
      <c r="AM658" s="9"/>
      <c r="AN658" s="10"/>
      <c r="AO658" s="9"/>
      <c r="AP658" s="10"/>
      <c r="AQ658" s="9"/>
      <c r="AR658" s="10"/>
      <c r="AS658" s="9"/>
      <c r="AT658" s="10"/>
      <c r="AU658" s="9"/>
      <c r="AV658" s="10"/>
      <c r="AW658" s="9"/>
      <c r="AX658" s="10"/>
      <c r="AY658" s="9"/>
      <c r="AZ658" s="10"/>
      <c r="BA658" s="9"/>
      <c r="BB658" s="10"/>
      <c r="BC658" s="4"/>
      <c r="BD658" s="10"/>
      <c r="BE658" s="4"/>
      <c r="BF658" s="10"/>
      <c r="BG658" s="4"/>
      <c r="BH658" s="10"/>
      <c r="BI658" s="4"/>
      <c r="BJ658" s="9">
        <v>0</v>
      </c>
      <c r="BK658" s="11">
        <f t="shared" si="21"/>
        <v>0</v>
      </c>
      <c r="BL658" s="12" t="s">
        <v>2899</v>
      </c>
    </row>
    <row r="659" spans="1:64" ht="19.5" customHeight="1" x14ac:dyDescent="0.35">
      <c r="A659" s="3">
        <v>655</v>
      </c>
      <c r="B659" s="3" t="s">
        <v>63</v>
      </c>
      <c r="C659" s="3">
        <v>2651400</v>
      </c>
      <c r="D659" s="4" t="s">
        <v>1847</v>
      </c>
      <c r="E659" s="3" t="s">
        <v>659</v>
      </c>
      <c r="F659" s="3" t="s">
        <v>66</v>
      </c>
      <c r="G659" s="4" t="s">
        <v>125</v>
      </c>
      <c r="H659" s="4" t="s">
        <v>125</v>
      </c>
      <c r="I659" s="4" t="s">
        <v>660</v>
      </c>
      <c r="J659" s="4" t="s">
        <v>661</v>
      </c>
      <c r="K659" s="4" t="s">
        <v>108</v>
      </c>
      <c r="L659" s="4">
        <v>127675</v>
      </c>
      <c r="M659" s="4">
        <v>1180100</v>
      </c>
      <c r="N659" s="4" t="s">
        <v>780</v>
      </c>
      <c r="O659" s="3">
        <v>2025</v>
      </c>
      <c r="P659" s="5" t="s">
        <v>122</v>
      </c>
      <c r="Q659" s="4" t="s">
        <v>1848</v>
      </c>
      <c r="R659" s="4" t="s">
        <v>81</v>
      </c>
      <c r="S659" s="6">
        <v>500000</v>
      </c>
      <c r="T659" s="4" t="s">
        <v>81</v>
      </c>
      <c r="U659" s="4" t="s">
        <v>74</v>
      </c>
      <c r="V659" s="7">
        <f t="shared" si="20"/>
        <v>32051742.91</v>
      </c>
      <c r="W659" s="7"/>
      <c r="X659" s="8">
        <v>2025</v>
      </c>
      <c r="Y659" s="9" t="s">
        <v>257</v>
      </c>
      <c r="Z659" s="10">
        <v>45758</v>
      </c>
      <c r="AA659" s="9">
        <v>32051742.91</v>
      </c>
      <c r="AB659" s="10">
        <v>45855</v>
      </c>
      <c r="AC659" s="9"/>
      <c r="AD659" s="10"/>
      <c r="AE659" s="9"/>
      <c r="AF659" s="10"/>
      <c r="AG659" s="9"/>
      <c r="AH659" s="10"/>
      <c r="AI659" s="9"/>
      <c r="AJ659" s="10"/>
      <c r="AK659" s="9"/>
      <c r="AL659" s="10"/>
      <c r="AM659" s="9"/>
      <c r="AN659" s="10"/>
      <c r="AO659" s="9"/>
      <c r="AP659" s="10"/>
      <c r="AQ659" s="9"/>
      <c r="AR659" s="10"/>
      <c r="AS659" s="9"/>
      <c r="AT659" s="10"/>
      <c r="AU659" s="9"/>
      <c r="AV659" s="10"/>
      <c r="AW659" s="9"/>
      <c r="AX659" s="10"/>
      <c r="AY659" s="9"/>
      <c r="AZ659" s="10"/>
      <c r="BA659" s="9"/>
      <c r="BB659" s="10"/>
      <c r="BC659" s="4"/>
      <c r="BD659" s="10"/>
      <c r="BE659" s="4"/>
      <c r="BF659" s="10"/>
      <c r="BG659" s="4"/>
      <c r="BH659" s="10"/>
      <c r="BI659" s="4"/>
      <c r="BJ659" s="9">
        <v>0</v>
      </c>
      <c r="BK659" s="11">
        <f t="shared" si="21"/>
        <v>0</v>
      </c>
      <c r="BL659" s="12" t="s">
        <v>2899</v>
      </c>
    </row>
    <row r="660" spans="1:64" ht="19.5" customHeight="1" x14ac:dyDescent="0.35">
      <c r="A660" s="3">
        <v>656</v>
      </c>
      <c r="B660" s="3" t="s">
        <v>63</v>
      </c>
      <c r="C660" s="3">
        <v>2571963</v>
      </c>
      <c r="D660" s="4" t="s">
        <v>1857</v>
      </c>
      <c r="E660" s="3" t="s">
        <v>2910</v>
      </c>
      <c r="F660" s="3" t="s">
        <v>670</v>
      </c>
      <c r="G660" s="4" t="s">
        <v>148</v>
      </c>
      <c r="H660" s="4" t="s">
        <v>148</v>
      </c>
      <c r="I660" s="4" t="s">
        <v>609</v>
      </c>
      <c r="J660" s="4" t="s">
        <v>1580</v>
      </c>
      <c r="K660" s="4" t="s">
        <v>116</v>
      </c>
      <c r="L660" s="4">
        <v>6000</v>
      </c>
      <c r="M660" s="4"/>
      <c r="N660" s="4" t="s">
        <v>71</v>
      </c>
      <c r="O660" s="3">
        <v>2025</v>
      </c>
      <c r="P660" s="5" t="s">
        <v>122</v>
      </c>
      <c r="Q660" s="4" t="s">
        <v>1582</v>
      </c>
      <c r="R660" s="4" t="s">
        <v>81</v>
      </c>
      <c r="S660" s="6">
        <v>644173.74</v>
      </c>
      <c r="T660" s="4" t="s">
        <v>74</v>
      </c>
      <c r="U660" s="4" t="s">
        <v>74</v>
      </c>
      <c r="V660" s="7">
        <f t="shared" si="20"/>
        <v>30180695.32</v>
      </c>
      <c r="W660" s="7"/>
      <c r="X660" s="8">
        <v>2025</v>
      </c>
      <c r="Y660" s="9" t="s">
        <v>257</v>
      </c>
      <c r="Z660" s="10">
        <v>45758</v>
      </c>
      <c r="AA660" s="9">
        <v>30180695.32</v>
      </c>
      <c r="AB660" s="10"/>
      <c r="AC660" s="9"/>
      <c r="AD660" s="10"/>
      <c r="AE660" s="9"/>
      <c r="AF660" s="10"/>
      <c r="AG660" s="9"/>
      <c r="AH660" s="10"/>
      <c r="AI660" s="9"/>
      <c r="AJ660" s="10"/>
      <c r="AK660" s="9"/>
      <c r="AL660" s="10"/>
      <c r="AM660" s="9"/>
      <c r="AN660" s="10"/>
      <c r="AO660" s="9"/>
      <c r="AP660" s="10"/>
      <c r="AQ660" s="9"/>
      <c r="AR660" s="10"/>
      <c r="AS660" s="9"/>
      <c r="AT660" s="10"/>
      <c r="AU660" s="9"/>
      <c r="AV660" s="10"/>
      <c r="AW660" s="9"/>
      <c r="AX660" s="10"/>
      <c r="AY660" s="9"/>
      <c r="AZ660" s="10"/>
      <c r="BA660" s="9"/>
      <c r="BB660" s="10"/>
      <c r="BC660" s="4"/>
      <c r="BD660" s="10"/>
      <c r="BE660" s="4"/>
      <c r="BF660" s="10"/>
      <c r="BG660" s="4"/>
      <c r="BH660" s="10"/>
      <c r="BI660" s="4"/>
      <c r="BJ660" s="9">
        <v>0</v>
      </c>
      <c r="BK660" s="11">
        <f t="shared" si="21"/>
        <v>0</v>
      </c>
      <c r="BL660" s="12" t="s">
        <v>870</v>
      </c>
    </row>
    <row r="661" spans="1:64" ht="19.5" customHeight="1" x14ac:dyDescent="0.35">
      <c r="A661" s="3">
        <v>657</v>
      </c>
      <c r="B661" s="3" t="s">
        <v>63</v>
      </c>
      <c r="C661" s="3">
        <v>2632615</v>
      </c>
      <c r="D661" s="4" t="s">
        <v>1858</v>
      </c>
      <c r="E661" s="3" t="s">
        <v>1159</v>
      </c>
      <c r="F661" s="3" t="s">
        <v>66</v>
      </c>
      <c r="G661" s="4" t="s">
        <v>125</v>
      </c>
      <c r="H661" s="4" t="s">
        <v>125</v>
      </c>
      <c r="I661" s="4" t="s">
        <v>1160</v>
      </c>
      <c r="J661" s="4" t="s">
        <v>1161</v>
      </c>
      <c r="K661" s="4" t="s">
        <v>116</v>
      </c>
      <c r="L661" s="4">
        <v>920</v>
      </c>
      <c r="M661" s="4">
        <v>7728</v>
      </c>
      <c r="N661" s="4" t="s">
        <v>780</v>
      </c>
      <c r="O661" s="3">
        <v>2025</v>
      </c>
      <c r="P661" s="5" t="s">
        <v>122</v>
      </c>
      <c r="Q661" s="4" t="s">
        <v>1873</v>
      </c>
      <c r="R661" s="4" t="s">
        <v>81</v>
      </c>
      <c r="S661" s="6">
        <v>346543.07</v>
      </c>
      <c r="T661" s="4" t="s">
        <v>74</v>
      </c>
      <c r="U661" s="4" t="s">
        <v>74</v>
      </c>
      <c r="V661" s="7">
        <f t="shared" si="20"/>
        <v>22464653.539999999</v>
      </c>
      <c r="W661" s="7"/>
      <c r="X661" s="8">
        <v>2025</v>
      </c>
      <c r="Y661" s="9" t="s">
        <v>102</v>
      </c>
      <c r="Z661" s="10">
        <v>45790</v>
      </c>
      <c r="AA661" s="9">
        <v>22464653.539999999</v>
      </c>
      <c r="AB661" s="10"/>
      <c r="AC661" s="9"/>
      <c r="AD661" s="10"/>
      <c r="AE661" s="9"/>
      <c r="AF661" s="10"/>
      <c r="AG661" s="9"/>
      <c r="AH661" s="10"/>
      <c r="AI661" s="9"/>
      <c r="AJ661" s="10"/>
      <c r="AK661" s="9"/>
      <c r="AL661" s="10"/>
      <c r="AM661" s="9"/>
      <c r="AN661" s="10"/>
      <c r="AO661" s="9"/>
      <c r="AP661" s="10"/>
      <c r="AQ661" s="9"/>
      <c r="AR661" s="10"/>
      <c r="AS661" s="9"/>
      <c r="AT661" s="10"/>
      <c r="AU661" s="9"/>
      <c r="AV661" s="10"/>
      <c r="AW661" s="9"/>
      <c r="AX661" s="10"/>
      <c r="AY661" s="9"/>
      <c r="AZ661" s="10"/>
      <c r="BA661" s="9"/>
      <c r="BB661" s="10"/>
      <c r="BC661" s="4"/>
      <c r="BD661" s="10"/>
      <c r="BE661" s="4"/>
      <c r="BF661" s="10"/>
      <c r="BG661" s="4"/>
      <c r="BH661" s="10"/>
      <c r="BI661" s="4"/>
      <c r="BJ661" s="9">
        <v>0</v>
      </c>
      <c r="BK661" s="11">
        <f t="shared" si="21"/>
        <v>0</v>
      </c>
      <c r="BL661" s="12" t="s">
        <v>870</v>
      </c>
    </row>
    <row r="662" spans="1:64" ht="19.5" customHeight="1" x14ac:dyDescent="0.35">
      <c r="A662" s="3">
        <v>658</v>
      </c>
      <c r="B662" s="3" t="s">
        <v>63</v>
      </c>
      <c r="C662" s="3">
        <v>2478887</v>
      </c>
      <c r="D662" s="4" t="s">
        <v>1859</v>
      </c>
      <c r="E662" s="3" t="s">
        <v>1867</v>
      </c>
      <c r="F662" s="3" t="s">
        <v>66</v>
      </c>
      <c r="G662" s="4" t="s">
        <v>174</v>
      </c>
      <c r="H662" s="4" t="s">
        <v>1869</v>
      </c>
      <c r="I662" s="4" t="s">
        <v>946</v>
      </c>
      <c r="J662" s="4" t="s">
        <v>1870</v>
      </c>
      <c r="K662" s="4" t="s">
        <v>190</v>
      </c>
      <c r="L662" s="4">
        <v>21615</v>
      </c>
      <c r="M662" s="4">
        <v>176212</v>
      </c>
      <c r="N662" s="4" t="s">
        <v>780</v>
      </c>
      <c r="O662" s="3">
        <v>2025</v>
      </c>
      <c r="P662" s="5" t="s">
        <v>122</v>
      </c>
      <c r="Q662" s="4" t="s">
        <v>1874</v>
      </c>
      <c r="R662" s="4" t="s">
        <v>81</v>
      </c>
      <c r="S662" s="6">
        <v>801828.4</v>
      </c>
      <c r="T662" s="4" t="s">
        <v>74</v>
      </c>
      <c r="U662" s="4" t="s">
        <v>74</v>
      </c>
      <c r="V662" s="7">
        <f t="shared" si="20"/>
        <v>15259801.27</v>
      </c>
      <c r="W662" s="7"/>
      <c r="X662" s="8">
        <v>2025</v>
      </c>
      <c r="Y662" s="9" t="s">
        <v>257</v>
      </c>
      <c r="Z662" s="10">
        <v>45751</v>
      </c>
      <c r="AA662" s="9">
        <v>15259801.27</v>
      </c>
      <c r="AB662" s="10">
        <v>45868</v>
      </c>
      <c r="AC662" s="9"/>
      <c r="AD662" s="10"/>
      <c r="AE662" s="9"/>
      <c r="AF662" s="10"/>
      <c r="AG662" s="9"/>
      <c r="AH662" s="10"/>
      <c r="AI662" s="9"/>
      <c r="AJ662" s="10"/>
      <c r="AK662" s="9"/>
      <c r="AL662" s="10"/>
      <c r="AM662" s="9"/>
      <c r="AN662" s="10"/>
      <c r="AO662" s="9"/>
      <c r="AP662" s="10"/>
      <c r="AQ662" s="9"/>
      <c r="AR662" s="10"/>
      <c r="AS662" s="9"/>
      <c r="AT662" s="10"/>
      <c r="AU662" s="9"/>
      <c r="AV662" s="10"/>
      <c r="AW662" s="9"/>
      <c r="AX662" s="10"/>
      <c r="AY662" s="9"/>
      <c r="AZ662" s="10"/>
      <c r="BA662" s="9"/>
      <c r="BB662" s="10"/>
      <c r="BC662" s="4"/>
      <c r="BD662" s="10"/>
      <c r="BE662" s="4"/>
      <c r="BF662" s="10"/>
      <c r="BG662" s="4"/>
      <c r="BH662" s="10"/>
      <c r="BI662" s="4"/>
      <c r="BJ662" s="9">
        <v>0</v>
      </c>
      <c r="BK662" s="11">
        <f t="shared" si="21"/>
        <v>0</v>
      </c>
      <c r="BL662" s="12" t="s">
        <v>870</v>
      </c>
    </row>
    <row r="663" spans="1:64" ht="19.5" customHeight="1" x14ac:dyDescent="0.35">
      <c r="A663" s="3">
        <v>659</v>
      </c>
      <c r="B663" s="3" t="s">
        <v>63</v>
      </c>
      <c r="C663" s="3">
        <v>2658770</v>
      </c>
      <c r="D663" s="4" t="s">
        <v>1860</v>
      </c>
      <c r="E663" s="3" t="s">
        <v>1066</v>
      </c>
      <c r="F663" s="3" t="s">
        <v>66</v>
      </c>
      <c r="G663" s="4" t="s">
        <v>153</v>
      </c>
      <c r="H663" s="4" t="s">
        <v>154</v>
      </c>
      <c r="I663" s="4" t="s">
        <v>716</v>
      </c>
      <c r="J663" s="4" t="s">
        <v>2723</v>
      </c>
      <c r="K663" s="4" t="s">
        <v>134</v>
      </c>
      <c r="L663" s="4">
        <v>4693</v>
      </c>
      <c r="M663" s="4">
        <v>43699</v>
      </c>
      <c r="N663" s="4" t="s">
        <v>780</v>
      </c>
      <c r="O663" s="3">
        <v>2025</v>
      </c>
      <c r="P663" s="5" t="s">
        <v>122</v>
      </c>
      <c r="Q663" s="4" t="s">
        <v>1469</v>
      </c>
      <c r="R663" s="4" t="s">
        <v>81</v>
      </c>
      <c r="S663" s="6">
        <v>126970.36</v>
      </c>
      <c r="T663" s="4" t="s">
        <v>74</v>
      </c>
      <c r="U663" s="4" t="s">
        <v>74</v>
      </c>
      <c r="V663" s="7">
        <f t="shared" si="20"/>
        <v>8247813.3500000006</v>
      </c>
      <c r="W663" s="7"/>
      <c r="X663" s="8">
        <v>2025</v>
      </c>
      <c r="Y663" s="9" t="s">
        <v>257</v>
      </c>
      <c r="Z663" s="10">
        <v>45756</v>
      </c>
      <c r="AA663" s="9">
        <v>5864593.9000000004</v>
      </c>
      <c r="AB663" s="10">
        <v>45894</v>
      </c>
      <c r="AC663" s="9">
        <v>2383219.4500000002</v>
      </c>
      <c r="AD663" s="10"/>
      <c r="AE663" s="9"/>
      <c r="AF663" s="10"/>
      <c r="AG663" s="9"/>
      <c r="AH663" s="10"/>
      <c r="AI663" s="9"/>
      <c r="AJ663" s="10"/>
      <c r="AK663" s="9"/>
      <c r="AL663" s="10"/>
      <c r="AM663" s="9"/>
      <c r="AN663" s="10"/>
      <c r="AO663" s="9"/>
      <c r="AP663" s="10"/>
      <c r="AQ663" s="9"/>
      <c r="AR663" s="10"/>
      <c r="AS663" s="9"/>
      <c r="AT663" s="10"/>
      <c r="AU663" s="9"/>
      <c r="AV663" s="10"/>
      <c r="AW663" s="9"/>
      <c r="AX663" s="10"/>
      <c r="AY663" s="9"/>
      <c r="AZ663" s="10"/>
      <c r="BA663" s="9"/>
      <c r="BB663" s="10"/>
      <c r="BC663" s="4"/>
      <c r="BD663" s="10"/>
      <c r="BE663" s="4"/>
      <c r="BF663" s="10"/>
      <c r="BG663" s="4"/>
      <c r="BH663" s="10"/>
      <c r="BI663" s="4"/>
      <c r="BJ663" s="9">
        <v>5317543.92</v>
      </c>
      <c r="BK663" s="11">
        <f t="shared" si="21"/>
        <v>0.64472166068113068</v>
      </c>
      <c r="BL663" s="12" t="s">
        <v>2899</v>
      </c>
    </row>
    <row r="664" spans="1:64" ht="19.5" customHeight="1" x14ac:dyDescent="0.35">
      <c r="A664" s="3">
        <v>660</v>
      </c>
      <c r="B664" s="3" t="s">
        <v>63</v>
      </c>
      <c r="C664" s="3">
        <v>2655080</v>
      </c>
      <c r="D664" s="4" t="s">
        <v>1861</v>
      </c>
      <c r="E664" s="3" t="s">
        <v>1778</v>
      </c>
      <c r="F664" s="3" t="s">
        <v>66</v>
      </c>
      <c r="G664" s="4" t="s">
        <v>1423</v>
      </c>
      <c r="H664" s="4" t="s">
        <v>1424</v>
      </c>
      <c r="I664" s="4" t="s">
        <v>1779</v>
      </c>
      <c r="J664" s="4" t="s">
        <v>1780</v>
      </c>
      <c r="K664" s="4" t="s">
        <v>70</v>
      </c>
      <c r="L664" s="4">
        <v>2346</v>
      </c>
      <c r="M664" s="4">
        <v>2766</v>
      </c>
      <c r="N664" s="4" t="s">
        <v>780</v>
      </c>
      <c r="O664" s="3">
        <v>2025</v>
      </c>
      <c r="P664" s="5" t="s">
        <v>122</v>
      </c>
      <c r="Q664" s="4" t="s">
        <v>1404</v>
      </c>
      <c r="R664" s="4" t="s">
        <v>81</v>
      </c>
      <c r="S664" s="6">
        <v>233658.74</v>
      </c>
      <c r="T664" s="4" t="s">
        <v>74</v>
      </c>
      <c r="U664" s="4" t="s">
        <v>74</v>
      </c>
      <c r="V664" s="7">
        <f t="shared" si="20"/>
        <v>6542444.8100000005</v>
      </c>
      <c r="W664" s="7"/>
      <c r="X664" s="8">
        <v>2025</v>
      </c>
      <c r="Y664" s="9" t="s">
        <v>257</v>
      </c>
      <c r="Z664" s="10">
        <v>45761</v>
      </c>
      <c r="AA664" s="9">
        <v>6542444.8100000005</v>
      </c>
      <c r="AB664" s="10"/>
      <c r="AC664" s="9"/>
      <c r="AD664" s="10"/>
      <c r="AE664" s="9"/>
      <c r="AF664" s="10"/>
      <c r="AG664" s="9"/>
      <c r="AH664" s="10"/>
      <c r="AI664" s="9"/>
      <c r="AJ664" s="10"/>
      <c r="AK664" s="9"/>
      <c r="AL664" s="10"/>
      <c r="AM664" s="9"/>
      <c r="AN664" s="10"/>
      <c r="AO664" s="9"/>
      <c r="AP664" s="10"/>
      <c r="AQ664" s="9"/>
      <c r="AR664" s="10"/>
      <c r="AS664" s="9"/>
      <c r="AT664" s="10"/>
      <c r="AU664" s="9"/>
      <c r="AV664" s="10"/>
      <c r="AW664" s="9"/>
      <c r="AX664" s="10"/>
      <c r="AY664" s="9"/>
      <c r="AZ664" s="10"/>
      <c r="BA664" s="9"/>
      <c r="BB664" s="10"/>
      <c r="BC664" s="4"/>
      <c r="BD664" s="10"/>
      <c r="BE664" s="4"/>
      <c r="BF664" s="10"/>
      <c r="BG664" s="4"/>
      <c r="BH664" s="10"/>
      <c r="BI664" s="4"/>
      <c r="BJ664" s="9">
        <v>0</v>
      </c>
      <c r="BK664" s="11">
        <f t="shared" si="21"/>
        <v>0</v>
      </c>
      <c r="BL664" s="12" t="s">
        <v>2899</v>
      </c>
    </row>
    <row r="665" spans="1:64" ht="19.5" customHeight="1" x14ac:dyDescent="0.35">
      <c r="A665" s="3">
        <v>661</v>
      </c>
      <c r="B665" s="3" t="s">
        <v>63</v>
      </c>
      <c r="C665" s="3">
        <v>2655321</v>
      </c>
      <c r="D665" s="4" t="s">
        <v>1862</v>
      </c>
      <c r="E665" s="3" t="s">
        <v>617</v>
      </c>
      <c r="F665" s="3" t="s">
        <v>66</v>
      </c>
      <c r="G665" s="4" t="s">
        <v>67</v>
      </c>
      <c r="H665" s="4" t="s">
        <v>618</v>
      </c>
      <c r="I665" s="4" t="s">
        <v>619</v>
      </c>
      <c r="J665" s="4" t="s">
        <v>620</v>
      </c>
      <c r="K665" s="4" t="s">
        <v>70</v>
      </c>
      <c r="L665" s="4">
        <v>5582</v>
      </c>
      <c r="M665" s="4">
        <v>63053</v>
      </c>
      <c r="N665" s="4" t="s">
        <v>780</v>
      </c>
      <c r="O665" s="3">
        <v>2025</v>
      </c>
      <c r="P665" s="5" t="s">
        <v>122</v>
      </c>
      <c r="Q665" s="4" t="s">
        <v>1698</v>
      </c>
      <c r="R665" s="4" t="s">
        <v>81</v>
      </c>
      <c r="S665" s="6">
        <v>45000</v>
      </c>
      <c r="T665" s="4" t="s">
        <v>74</v>
      </c>
      <c r="U665" s="4" t="s">
        <v>74</v>
      </c>
      <c r="V665" s="7">
        <f t="shared" si="20"/>
        <v>4083906.93</v>
      </c>
      <c r="W665" s="7"/>
      <c r="X665" s="8">
        <v>2025</v>
      </c>
      <c r="Y665" s="9" t="s">
        <v>257</v>
      </c>
      <c r="Z665" s="10">
        <v>45751</v>
      </c>
      <c r="AA665" s="9">
        <v>3645000</v>
      </c>
      <c r="AB665" s="10">
        <v>45806</v>
      </c>
      <c r="AC665" s="9">
        <v>438906.93000000017</v>
      </c>
      <c r="AD665" s="10">
        <v>45882</v>
      </c>
      <c r="AE665" s="9"/>
      <c r="AF665" s="10"/>
      <c r="AG665" s="9"/>
      <c r="AH665" s="10"/>
      <c r="AI665" s="9"/>
      <c r="AJ665" s="10"/>
      <c r="AK665" s="9"/>
      <c r="AL665" s="10"/>
      <c r="AM665" s="9"/>
      <c r="AN665" s="10"/>
      <c r="AO665" s="9"/>
      <c r="AP665" s="10"/>
      <c r="AQ665" s="9"/>
      <c r="AR665" s="10"/>
      <c r="AS665" s="9"/>
      <c r="AT665" s="10"/>
      <c r="AU665" s="9"/>
      <c r="AV665" s="10"/>
      <c r="AW665" s="9"/>
      <c r="AX665" s="10"/>
      <c r="AY665" s="9"/>
      <c r="AZ665" s="10"/>
      <c r="BA665" s="9"/>
      <c r="BB665" s="10"/>
      <c r="BC665" s="4"/>
      <c r="BD665" s="10"/>
      <c r="BE665" s="4"/>
      <c r="BF665" s="10"/>
      <c r="BG665" s="4"/>
      <c r="BH665" s="10"/>
      <c r="BI665" s="4"/>
      <c r="BJ665" s="9">
        <v>2162272.12</v>
      </c>
      <c r="BK665" s="11">
        <f t="shared" si="21"/>
        <v>0.52946165450445271</v>
      </c>
      <c r="BL665" s="12" t="s">
        <v>2899</v>
      </c>
    </row>
    <row r="666" spans="1:64" ht="19.5" customHeight="1" x14ac:dyDescent="0.35">
      <c r="A666" s="3">
        <v>662</v>
      </c>
      <c r="B666" s="3" t="s">
        <v>63</v>
      </c>
      <c r="C666" s="3">
        <v>2289128</v>
      </c>
      <c r="D666" s="4" t="s">
        <v>1863</v>
      </c>
      <c r="E666" s="3" t="s">
        <v>2901</v>
      </c>
      <c r="F666" s="3" t="s">
        <v>670</v>
      </c>
      <c r="G666" s="4" t="s">
        <v>696</v>
      </c>
      <c r="H666" s="4" t="s">
        <v>697</v>
      </c>
      <c r="I666" s="4" t="s">
        <v>698</v>
      </c>
      <c r="J666" s="4" t="s">
        <v>673</v>
      </c>
      <c r="K666" s="4" t="s">
        <v>116</v>
      </c>
      <c r="L666" s="4">
        <v>673</v>
      </c>
      <c r="M666" s="4">
        <v>673</v>
      </c>
      <c r="N666" s="4" t="s">
        <v>71</v>
      </c>
      <c r="O666" s="3">
        <v>2025</v>
      </c>
      <c r="P666" s="5" t="s">
        <v>122</v>
      </c>
      <c r="Q666" s="4" t="s">
        <v>270</v>
      </c>
      <c r="R666" s="4" t="s">
        <v>74</v>
      </c>
      <c r="S666" s="6"/>
      <c r="T666" s="4" t="s">
        <v>74</v>
      </c>
      <c r="U666" s="4" t="s">
        <v>74</v>
      </c>
      <c r="V666" s="7">
        <f t="shared" si="20"/>
        <v>8712197.8100000005</v>
      </c>
      <c r="W666" s="7"/>
      <c r="X666" s="8">
        <v>2025</v>
      </c>
      <c r="Y666" s="9" t="s">
        <v>257</v>
      </c>
      <c r="Z666" s="10">
        <v>45769</v>
      </c>
      <c r="AA666" s="9">
        <v>8712197.8100000005</v>
      </c>
      <c r="AB666" s="10"/>
      <c r="AC666" s="9"/>
      <c r="AD666" s="10"/>
      <c r="AE666" s="9"/>
      <c r="AF666" s="10"/>
      <c r="AG666" s="9"/>
      <c r="AH666" s="10"/>
      <c r="AI666" s="9"/>
      <c r="AJ666" s="10"/>
      <c r="AK666" s="9"/>
      <c r="AL666" s="10"/>
      <c r="AM666" s="9"/>
      <c r="AN666" s="10"/>
      <c r="AO666" s="9"/>
      <c r="AP666" s="10"/>
      <c r="AQ666" s="9"/>
      <c r="AR666" s="10"/>
      <c r="AS666" s="9"/>
      <c r="AT666" s="10"/>
      <c r="AU666" s="9"/>
      <c r="AV666" s="10"/>
      <c r="AW666" s="9"/>
      <c r="AX666" s="10"/>
      <c r="AY666" s="9"/>
      <c r="AZ666" s="10"/>
      <c r="BA666" s="9"/>
      <c r="BB666" s="10"/>
      <c r="BC666" s="4"/>
      <c r="BD666" s="10"/>
      <c r="BE666" s="4"/>
      <c r="BF666" s="10"/>
      <c r="BG666" s="4"/>
      <c r="BH666" s="10"/>
      <c r="BI666" s="4"/>
      <c r="BJ666" s="9">
        <v>3677458.01</v>
      </c>
      <c r="BK666" s="11">
        <f t="shared" si="21"/>
        <v>0.42210451256960146</v>
      </c>
      <c r="BL666" s="12" t="s">
        <v>2899</v>
      </c>
    </row>
    <row r="667" spans="1:64" ht="19.5" customHeight="1" x14ac:dyDescent="0.35">
      <c r="A667" s="3">
        <v>663</v>
      </c>
      <c r="B667" s="3" t="s">
        <v>63</v>
      </c>
      <c r="C667" s="3">
        <v>2188331</v>
      </c>
      <c r="D667" s="4" t="s">
        <v>1864</v>
      </c>
      <c r="E667" s="3" t="s">
        <v>2901</v>
      </c>
      <c r="F667" s="3" t="s">
        <v>670</v>
      </c>
      <c r="G667" s="4" t="s">
        <v>696</v>
      </c>
      <c r="H667" s="4" t="s">
        <v>697</v>
      </c>
      <c r="I667" s="4" t="s">
        <v>698</v>
      </c>
      <c r="J667" s="4" t="s">
        <v>673</v>
      </c>
      <c r="K667" s="4" t="s">
        <v>116</v>
      </c>
      <c r="L667" s="4">
        <v>14</v>
      </c>
      <c r="M667" s="4">
        <v>14</v>
      </c>
      <c r="N667" s="4" t="s">
        <v>71</v>
      </c>
      <c r="O667" s="3">
        <v>2025</v>
      </c>
      <c r="P667" s="5" t="s">
        <v>122</v>
      </c>
      <c r="Q667" s="4" t="s">
        <v>270</v>
      </c>
      <c r="R667" s="4" t="s">
        <v>74</v>
      </c>
      <c r="S667" s="6"/>
      <c r="T667" s="4" t="s">
        <v>74</v>
      </c>
      <c r="U667" s="4" t="s">
        <v>74</v>
      </c>
      <c r="V667" s="7">
        <f t="shared" si="20"/>
        <v>5865737.0999999996</v>
      </c>
      <c r="W667" s="7"/>
      <c r="X667" s="8">
        <v>2025</v>
      </c>
      <c r="Y667" s="9" t="s">
        <v>257</v>
      </c>
      <c r="Z667" s="10">
        <v>45769</v>
      </c>
      <c r="AA667" s="9">
        <v>5865737.0999999996</v>
      </c>
      <c r="AB667" s="10"/>
      <c r="AC667" s="9"/>
      <c r="AD667" s="10"/>
      <c r="AE667" s="9"/>
      <c r="AF667" s="10"/>
      <c r="AG667" s="9"/>
      <c r="AH667" s="10"/>
      <c r="AI667" s="9"/>
      <c r="AJ667" s="10"/>
      <c r="AK667" s="9"/>
      <c r="AL667" s="10"/>
      <c r="AM667" s="9"/>
      <c r="AN667" s="10"/>
      <c r="AO667" s="9"/>
      <c r="AP667" s="10"/>
      <c r="AQ667" s="9"/>
      <c r="AR667" s="10"/>
      <c r="AS667" s="9"/>
      <c r="AT667" s="10"/>
      <c r="AU667" s="9"/>
      <c r="AV667" s="10"/>
      <c r="AW667" s="9"/>
      <c r="AX667" s="10"/>
      <c r="AY667" s="9"/>
      <c r="AZ667" s="10"/>
      <c r="BA667" s="9"/>
      <c r="BB667" s="10"/>
      <c r="BC667" s="4"/>
      <c r="BD667" s="10"/>
      <c r="BE667" s="4"/>
      <c r="BF667" s="10"/>
      <c r="BG667" s="4"/>
      <c r="BH667" s="10"/>
      <c r="BI667" s="4"/>
      <c r="BJ667" s="9">
        <v>3859257.54</v>
      </c>
      <c r="BK667" s="11">
        <f t="shared" si="21"/>
        <v>0.65793223838824966</v>
      </c>
      <c r="BL667" s="12" t="s">
        <v>2899</v>
      </c>
    </row>
    <row r="668" spans="1:64" ht="19.5" customHeight="1" x14ac:dyDescent="0.35">
      <c r="A668" s="3">
        <v>664</v>
      </c>
      <c r="B668" s="3" t="s">
        <v>63</v>
      </c>
      <c r="C668" s="3">
        <v>2617003</v>
      </c>
      <c r="D668" s="4" t="s">
        <v>1865</v>
      </c>
      <c r="E668" s="3" t="s">
        <v>1868</v>
      </c>
      <c r="F668" s="3" t="s">
        <v>66</v>
      </c>
      <c r="G668" s="4" t="s">
        <v>78</v>
      </c>
      <c r="H668" s="4" t="s">
        <v>1111</v>
      </c>
      <c r="I668" s="4" t="s">
        <v>1418</v>
      </c>
      <c r="J668" s="4" t="s">
        <v>1871</v>
      </c>
      <c r="K668" s="4" t="s">
        <v>85</v>
      </c>
      <c r="L668" s="4">
        <v>5757</v>
      </c>
      <c r="M668" s="4">
        <v>58057</v>
      </c>
      <c r="N668" s="4" t="s">
        <v>780</v>
      </c>
      <c r="O668" s="3">
        <v>2025</v>
      </c>
      <c r="P668" s="5" t="s">
        <v>122</v>
      </c>
      <c r="Q668" s="4" t="s">
        <v>1875</v>
      </c>
      <c r="R668" s="4" t="s">
        <v>81</v>
      </c>
      <c r="S668" s="6">
        <v>144481.51</v>
      </c>
      <c r="T668" s="4" t="s">
        <v>74</v>
      </c>
      <c r="U668" s="4" t="s">
        <v>74</v>
      </c>
      <c r="V668" s="7">
        <f t="shared" si="20"/>
        <v>8070739.1399999997</v>
      </c>
      <c r="W668" s="7"/>
      <c r="X668" s="8">
        <v>2025</v>
      </c>
      <c r="Y668" s="9" t="s">
        <v>257</v>
      </c>
      <c r="Z668" s="10">
        <v>45763</v>
      </c>
      <c r="AA668" s="9">
        <v>5393976.3899999997</v>
      </c>
      <c r="AB668" s="10">
        <v>45869</v>
      </c>
      <c r="AC668" s="9">
        <v>2676762.75</v>
      </c>
      <c r="AD668" s="10"/>
      <c r="AE668" s="9"/>
      <c r="AF668" s="10"/>
      <c r="AG668" s="9"/>
      <c r="AH668" s="10"/>
      <c r="AI668" s="9"/>
      <c r="AJ668" s="10"/>
      <c r="AK668" s="9"/>
      <c r="AL668" s="10"/>
      <c r="AM668" s="9"/>
      <c r="AN668" s="10"/>
      <c r="AO668" s="9"/>
      <c r="AP668" s="10"/>
      <c r="AQ668" s="9"/>
      <c r="AR668" s="10"/>
      <c r="AS668" s="9"/>
      <c r="AT668" s="10"/>
      <c r="AU668" s="9"/>
      <c r="AV668" s="10"/>
      <c r="AW668" s="9"/>
      <c r="AX668" s="10"/>
      <c r="AY668" s="9"/>
      <c r="AZ668" s="10"/>
      <c r="BA668" s="9"/>
      <c r="BB668" s="10"/>
      <c r="BC668" s="4"/>
      <c r="BD668" s="10"/>
      <c r="BE668" s="4"/>
      <c r="BF668" s="10"/>
      <c r="BG668" s="4"/>
      <c r="BH668" s="10"/>
      <c r="BI668" s="4"/>
      <c r="BJ668" s="9">
        <v>2508240.4300000002</v>
      </c>
      <c r="BK668" s="11">
        <f t="shared" si="21"/>
        <v>0.31078199734751932</v>
      </c>
      <c r="BL668" s="12" t="s">
        <v>2899</v>
      </c>
    </row>
    <row r="669" spans="1:64" ht="19.5" customHeight="1" x14ac:dyDescent="0.35">
      <c r="A669" s="3">
        <v>665</v>
      </c>
      <c r="B669" s="3" t="s">
        <v>63</v>
      </c>
      <c r="C669" s="3">
        <v>2636658</v>
      </c>
      <c r="D669" s="4" t="s">
        <v>1866</v>
      </c>
      <c r="E669" s="3" t="s">
        <v>541</v>
      </c>
      <c r="F669" s="3" t="s">
        <v>132</v>
      </c>
      <c r="G669" s="4" t="s">
        <v>67</v>
      </c>
      <c r="H669" s="4" t="s">
        <v>167</v>
      </c>
      <c r="I669" s="4" t="s">
        <v>167</v>
      </c>
      <c r="J669" s="4" t="s">
        <v>542</v>
      </c>
      <c r="K669" s="4" t="s">
        <v>134</v>
      </c>
      <c r="L669" s="4">
        <v>460</v>
      </c>
      <c r="M669" s="4">
        <v>620</v>
      </c>
      <c r="N669" s="4" t="s">
        <v>780</v>
      </c>
      <c r="O669" s="3">
        <v>2025</v>
      </c>
      <c r="P669" s="5" t="s">
        <v>122</v>
      </c>
      <c r="Q669" s="4" t="s">
        <v>788</v>
      </c>
      <c r="R669" s="4" t="s">
        <v>81</v>
      </c>
      <c r="S669" s="6">
        <v>52773.36</v>
      </c>
      <c r="T669" s="4" t="s">
        <v>74</v>
      </c>
      <c r="U669" s="4" t="s">
        <v>74</v>
      </c>
      <c r="V669" s="7">
        <f t="shared" si="20"/>
        <v>1206685.44</v>
      </c>
      <c r="W669" s="7"/>
      <c r="X669" s="8">
        <v>2025</v>
      </c>
      <c r="Y669" s="9" t="s">
        <v>257</v>
      </c>
      <c r="Z669" s="10">
        <v>45757</v>
      </c>
      <c r="AA669" s="9">
        <v>1206685.44</v>
      </c>
      <c r="AB669" s="10"/>
      <c r="AC669" s="9"/>
      <c r="AD669" s="10"/>
      <c r="AE669" s="9"/>
      <c r="AF669" s="10"/>
      <c r="AG669" s="9"/>
      <c r="AH669" s="10"/>
      <c r="AI669" s="9"/>
      <c r="AJ669" s="10"/>
      <c r="AK669" s="9"/>
      <c r="AL669" s="10"/>
      <c r="AM669" s="9"/>
      <c r="AN669" s="10"/>
      <c r="AO669" s="9"/>
      <c r="AP669" s="10"/>
      <c r="AQ669" s="9"/>
      <c r="AR669" s="10"/>
      <c r="AS669" s="9"/>
      <c r="AT669" s="10"/>
      <c r="AU669" s="9"/>
      <c r="AV669" s="10"/>
      <c r="AW669" s="9"/>
      <c r="AX669" s="10"/>
      <c r="AY669" s="9"/>
      <c r="AZ669" s="10"/>
      <c r="BA669" s="9"/>
      <c r="BB669" s="10"/>
      <c r="BC669" s="4"/>
      <c r="BD669" s="10"/>
      <c r="BE669" s="4"/>
      <c r="BF669" s="10"/>
      <c r="BG669" s="4"/>
      <c r="BH669" s="10"/>
      <c r="BI669" s="4"/>
      <c r="BJ669" s="9">
        <v>0</v>
      </c>
      <c r="BK669" s="11">
        <f t="shared" si="21"/>
        <v>0</v>
      </c>
      <c r="BL669" s="12" t="s">
        <v>870</v>
      </c>
    </row>
    <row r="670" spans="1:64" ht="19.5" customHeight="1" x14ac:dyDescent="0.35">
      <c r="A670" s="3">
        <v>666</v>
      </c>
      <c r="B670" s="3" t="s">
        <v>63</v>
      </c>
      <c r="C670" s="3">
        <v>2647092</v>
      </c>
      <c r="D670" s="4" t="s">
        <v>1877</v>
      </c>
      <c r="E670" s="3" t="s">
        <v>885</v>
      </c>
      <c r="F670" s="3" t="s">
        <v>66</v>
      </c>
      <c r="G670" s="4" t="s">
        <v>125</v>
      </c>
      <c r="H670" s="4" t="s">
        <v>125</v>
      </c>
      <c r="I670" s="4" t="s">
        <v>886</v>
      </c>
      <c r="J670" s="4" t="s">
        <v>887</v>
      </c>
      <c r="K670" s="4" t="s">
        <v>116</v>
      </c>
      <c r="L670" s="4">
        <v>836</v>
      </c>
      <c r="M670" s="4">
        <v>7738</v>
      </c>
      <c r="N670" s="4" t="s">
        <v>780</v>
      </c>
      <c r="O670" s="3">
        <v>2025</v>
      </c>
      <c r="P670" s="5" t="s">
        <v>122</v>
      </c>
      <c r="Q670" s="4" t="s">
        <v>1965</v>
      </c>
      <c r="R670" s="4" t="s">
        <v>81</v>
      </c>
      <c r="S670" s="6">
        <v>1756950.04</v>
      </c>
      <c r="T670" s="4" t="s">
        <v>74</v>
      </c>
      <c r="U670" s="4" t="s">
        <v>74</v>
      </c>
      <c r="V670" s="7">
        <f t="shared" si="20"/>
        <v>27757712.109999999</v>
      </c>
      <c r="W670" s="7"/>
      <c r="X670" s="8">
        <v>2025</v>
      </c>
      <c r="Y670" s="9" t="s">
        <v>257</v>
      </c>
      <c r="Z670" s="10">
        <v>45776</v>
      </c>
      <c r="AA670" s="9">
        <v>27757712.109999999</v>
      </c>
      <c r="AB670" s="10"/>
      <c r="AC670" s="9"/>
      <c r="AD670" s="10"/>
      <c r="AE670" s="9"/>
      <c r="AF670" s="10"/>
      <c r="AG670" s="9"/>
      <c r="AH670" s="10"/>
      <c r="AI670" s="9"/>
      <c r="AJ670" s="10"/>
      <c r="AK670" s="9"/>
      <c r="AL670" s="10"/>
      <c r="AM670" s="9"/>
      <c r="AN670" s="10"/>
      <c r="AO670" s="9"/>
      <c r="AP670" s="10"/>
      <c r="AQ670" s="9"/>
      <c r="AR670" s="10"/>
      <c r="AS670" s="9"/>
      <c r="AT670" s="10"/>
      <c r="AU670" s="9"/>
      <c r="AV670" s="10"/>
      <c r="AW670" s="9"/>
      <c r="AX670" s="10"/>
      <c r="AY670" s="9"/>
      <c r="AZ670" s="10"/>
      <c r="BA670" s="9"/>
      <c r="BB670" s="10"/>
      <c r="BC670" s="4"/>
      <c r="BD670" s="10"/>
      <c r="BE670" s="4"/>
      <c r="BF670" s="10"/>
      <c r="BG670" s="4"/>
      <c r="BH670" s="10"/>
      <c r="BI670" s="4"/>
      <c r="BJ670" s="9">
        <v>0</v>
      </c>
      <c r="BK670" s="11">
        <f t="shared" si="21"/>
        <v>0</v>
      </c>
      <c r="BL670" s="12" t="s">
        <v>870</v>
      </c>
    </row>
    <row r="671" spans="1:64" ht="19.5" customHeight="1" x14ac:dyDescent="0.35">
      <c r="A671" s="3">
        <v>667</v>
      </c>
      <c r="B671" s="3" t="s">
        <v>1401</v>
      </c>
      <c r="C671" s="3">
        <v>2670814</v>
      </c>
      <c r="D671" s="4" t="s">
        <v>1878</v>
      </c>
      <c r="E671" s="3" t="s">
        <v>1909</v>
      </c>
      <c r="F671" s="3" t="s">
        <v>66</v>
      </c>
      <c r="G671" s="4" t="s">
        <v>784</v>
      </c>
      <c r="H671" s="4" t="s">
        <v>1928</v>
      </c>
      <c r="I671" s="4" t="s">
        <v>1929</v>
      </c>
      <c r="J671" s="4" t="s">
        <v>1930</v>
      </c>
      <c r="K671" s="4" t="s">
        <v>301</v>
      </c>
      <c r="L671" s="4"/>
      <c r="M671" s="4"/>
      <c r="N671" s="4" t="s">
        <v>780</v>
      </c>
      <c r="O671" s="3">
        <v>2025</v>
      </c>
      <c r="P671" s="5" t="s">
        <v>72</v>
      </c>
      <c r="Q671" s="4" t="s">
        <v>2202</v>
      </c>
      <c r="R671" s="4" t="s">
        <v>1587</v>
      </c>
      <c r="S671" s="6">
        <v>25000</v>
      </c>
      <c r="T671" s="4" t="s">
        <v>74</v>
      </c>
      <c r="U671" s="4" t="s">
        <v>74</v>
      </c>
      <c r="V671" s="7">
        <f t="shared" si="20"/>
        <v>1649000</v>
      </c>
      <c r="W671" s="7"/>
      <c r="X671" s="8">
        <v>2025</v>
      </c>
      <c r="Y671" s="9" t="s">
        <v>257</v>
      </c>
      <c r="Z671" s="10">
        <v>45776</v>
      </c>
      <c r="AA671" s="9">
        <v>1649000</v>
      </c>
      <c r="AB671" s="10">
        <v>45895</v>
      </c>
      <c r="AC671" s="9"/>
      <c r="AD671" s="10">
        <v>45896</v>
      </c>
      <c r="AE671" s="9"/>
      <c r="AF671" s="10"/>
      <c r="AG671" s="9"/>
      <c r="AH671" s="10"/>
      <c r="AI671" s="9"/>
      <c r="AJ671" s="10"/>
      <c r="AK671" s="9"/>
      <c r="AL671" s="10"/>
      <c r="AM671" s="9"/>
      <c r="AN671" s="10"/>
      <c r="AO671" s="9"/>
      <c r="AP671" s="10"/>
      <c r="AQ671" s="9"/>
      <c r="AR671" s="10"/>
      <c r="AS671" s="9"/>
      <c r="AT671" s="10"/>
      <c r="AU671" s="9"/>
      <c r="AV671" s="10"/>
      <c r="AW671" s="9"/>
      <c r="AX671" s="10"/>
      <c r="AY671" s="9"/>
      <c r="AZ671" s="10"/>
      <c r="BA671" s="9"/>
      <c r="BB671" s="10"/>
      <c r="BC671" s="4"/>
      <c r="BD671" s="10"/>
      <c r="BE671" s="4"/>
      <c r="BF671" s="10"/>
      <c r="BG671" s="4"/>
      <c r="BH671" s="10"/>
      <c r="BI671" s="4"/>
      <c r="BJ671" s="9">
        <v>1649000</v>
      </c>
      <c r="BK671" s="11">
        <f t="shared" si="21"/>
        <v>1</v>
      </c>
      <c r="BL671" s="12" t="s">
        <v>72</v>
      </c>
    </row>
    <row r="672" spans="1:64" ht="19.5" customHeight="1" x14ac:dyDescent="0.35">
      <c r="A672" s="3">
        <v>668</v>
      </c>
      <c r="B672" s="3" t="s">
        <v>63</v>
      </c>
      <c r="C672" s="3">
        <v>2521497</v>
      </c>
      <c r="D672" s="4" t="s">
        <v>1879</v>
      </c>
      <c r="E672" s="3" t="s">
        <v>827</v>
      </c>
      <c r="F672" s="3" t="s">
        <v>66</v>
      </c>
      <c r="G672" s="4" t="s">
        <v>246</v>
      </c>
      <c r="H672" s="4" t="s">
        <v>253</v>
      </c>
      <c r="I672" s="4"/>
      <c r="J672" s="4" t="s">
        <v>828</v>
      </c>
      <c r="K672" s="4" t="s">
        <v>116</v>
      </c>
      <c r="L672" s="4">
        <v>12244</v>
      </c>
      <c r="M672" s="4">
        <v>61635</v>
      </c>
      <c r="N672" s="4" t="s">
        <v>780</v>
      </c>
      <c r="O672" s="3">
        <v>2025</v>
      </c>
      <c r="P672" s="5" t="s">
        <v>122</v>
      </c>
      <c r="Q672" s="4" t="s">
        <v>1963</v>
      </c>
      <c r="R672" s="4" t="s">
        <v>74</v>
      </c>
      <c r="S672" s="6"/>
      <c r="T672" s="4" t="s">
        <v>74</v>
      </c>
      <c r="U672" s="4" t="s">
        <v>74</v>
      </c>
      <c r="V672" s="7">
        <f t="shared" si="20"/>
        <v>27186512.100000001</v>
      </c>
      <c r="W672" s="7"/>
      <c r="X672" s="8">
        <v>2025</v>
      </c>
      <c r="Y672" s="9" t="s">
        <v>102</v>
      </c>
      <c r="Z672" s="10">
        <v>45782</v>
      </c>
      <c r="AA672" s="9">
        <v>18364026.690000001</v>
      </c>
      <c r="AB672" s="10">
        <v>45937</v>
      </c>
      <c r="AC672" s="9">
        <v>8822485.4100000001</v>
      </c>
      <c r="AD672" s="10"/>
      <c r="AE672" s="9"/>
      <c r="AF672" s="10"/>
      <c r="AG672" s="9"/>
      <c r="AH672" s="10"/>
      <c r="AI672" s="9"/>
      <c r="AJ672" s="10"/>
      <c r="AK672" s="9"/>
      <c r="AL672" s="10"/>
      <c r="AM672" s="9"/>
      <c r="AN672" s="10"/>
      <c r="AO672" s="9"/>
      <c r="AP672" s="10"/>
      <c r="AQ672" s="9"/>
      <c r="AR672" s="10"/>
      <c r="AS672" s="9"/>
      <c r="AT672" s="10"/>
      <c r="AU672" s="9"/>
      <c r="AV672" s="10"/>
      <c r="AW672" s="9"/>
      <c r="AX672" s="10"/>
      <c r="AY672" s="9"/>
      <c r="AZ672" s="10"/>
      <c r="BA672" s="9"/>
      <c r="BB672" s="10"/>
      <c r="BC672" s="4"/>
      <c r="BD672" s="10"/>
      <c r="BE672" s="4"/>
      <c r="BF672" s="10"/>
      <c r="BG672" s="4"/>
      <c r="BH672" s="10"/>
      <c r="BI672" s="4"/>
      <c r="BJ672" s="9">
        <v>19289542.219999999</v>
      </c>
      <c r="BK672" s="11">
        <f t="shared" si="21"/>
        <v>0.70952618522918198</v>
      </c>
      <c r="BL672" s="12" t="s">
        <v>2899</v>
      </c>
    </row>
    <row r="673" spans="1:64" ht="19.5" customHeight="1" x14ac:dyDescent="0.35">
      <c r="A673" s="3">
        <v>669</v>
      </c>
      <c r="B673" s="3" t="s">
        <v>63</v>
      </c>
      <c r="C673" s="3">
        <v>2597490</v>
      </c>
      <c r="D673" s="4" t="s">
        <v>1880</v>
      </c>
      <c r="E673" s="3" t="s">
        <v>1910</v>
      </c>
      <c r="F673" s="3" t="s">
        <v>66</v>
      </c>
      <c r="G673" s="4" t="s">
        <v>198</v>
      </c>
      <c r="H673" s="4" t="s">
        <v>700</v>
      </c>
      <c r="I673" s="4" t="s">
        <v>1931</v>
      </c>
      <c r="J673" s="4" t="s">
        <v>1932</v>
      </c>
      <c r="K673" s="4" t="s">
        <v>239</v>
      </c>
      <c r="L673" s="4">
        <v>6633</v>
      </c>
      <c r="M673" s="4">
        <v>69551</v>
      </c>
      <c r="N673" s="4" t="s">
        <v>780</v>
      </c>
      <c r="O673" s="3">
        <v>2025</v>
      </c>
      <c r="P673" s="5" t="s">
        <v>122</v>
      </c>
      <c r="Q673" s="4" t="s">
        <v>1966</v>
      </c>
      <c r="R673" s="4" t="s">
        <v>81</v>
      </c>
      <c r="S673" s="6">
        <v>100970.64</v>
      </c>
      <c r="T673" s="4" t="s">
        <v>74</v>
      </c>
      <c r="U673" s="4" t="s">
        <v>74</v>
      </c>
      <c r="V673" s="7">
        <f t="shared" si="20"/>
        <v>4657496.42</v>
      </c>
      <c r="W673" s="7"/>
      <c r="X673" s="8">
        <v>2025</v>
      </c>
      <c r="Y673" s="9" t="s">
        <v>102</v>
      </c>
      <c r="Z673" s="10">
        <v>45783</v>
      </c>
      <c r="AA673" s="9">
        <v>2770457.19</v>
      </c>
      <c r="AB673" s="10">
        <v>45980</v>
      </c>
      <c r="AC673" s="9">
        <v>1887039.23</v>
      </c>
      <c r="AD673" s="10"/>
      <c r="AE673" s="9"/>
      <c r="AF673" s="10"/>
      <c r="AG673" s="9"/>
      <c r="AH673" s="10"/>
      <c r="AI673" s="9"/>
      <c r="AJ673" s="10"/>
      <c r="AK673" s="9"/>
      <c r="AL673" s="10"/>
      <c r="AM673" s="9"/>
      <c r="AN673" s="10"/>
      <c r="AO673" s="9"/>
      <c r="AP673" s="10"/>
      <c r="AQ673" s="9"/>
      <c r="AR673" s="10"/>
      <c r="AS673" s="9"/>
      <c r="AT673" s="10"/>
      <c r="AU673" s="9"/>
      <c r="AV673" s="10"/>
      <c r="AW673" s="9"/>
      <c r="AX673" s="10"/>
      <c r="AY673" s="9"/>
      <c r="AZ673" s="10"/>
      <c r="BA673" s="9"/>
      <c r="BB673" s="10"/>
      <c r="BC673" s="4"/>
      <c r="BD673" s="10"/>
      <c r="BE673" s="4"/>
      <c r="BF673" s="10"/>
      <c r="BG673" s="4"/>
      <c r="BH673" s="10"/>
      <c r="BI673" s="4"/>
      <c r="BJ673" s="9">
        <v>3837234.25</v>
      </c>
      <c r="BK673" s="11">
        <f t="shared" si="21"/>
        <v>0.82388345668336549</v>
      </c>
      <c r="BL673" s="12" t="s">
        <v>2899</v>
      </c>
    </row>
    <row r="674" spans="1:64" ht="19.5" customHeight="1" x14ac:dyDescent="0.35">
      <c r="A674" s="3">
        <v>670</v>
      </c>
      <c r="B674" s="3" t="s">
        <v>63</v>
      </c>
      <c r="C674" s="3">
        <v>2539220</v>
      </c>
      <c r="D674" s="4" t="s">
        <v>1881</v>
      </c>
      <c r="E674" s="3" t="s">
        <v>339</v>
      </c>
      <c r="F674" s="3" t="s">
        <v>132</v>
      </c>
      <c r="G674" s="4" t="s">
        <v>198</v>
      </c>
      <c r="H674" s="4" t="s">
        <v>1933</v>
      </c>
      <c r="I674" s="4" t="s">
        <v>1934</v>
      </c>
      <c r="J674" s="4" t="s">
        <v>340</v>
      </c>
      <c r="K674" s="4" t="s">
        <v>134</v>
      </c>
      <c r="L674" s="4">
        <v>4028</v>
      </c>
      <c r="M674" s="4">
        <v>68148</v>
      </c>
      <c r="N674" s="4" t="s">
        <v>780</v>
      </c>
      <c r="O674" s="3">
        <v>2025</v>
      </c>
      <c r="P674" s="5" t="s">
        <v>122</v>
      </c>
      <c r="Q674" s="4" t="s">
        <v>1250</v>
      </c>
      <c r="R674" s="4" t="s">
        <v>81</v>
      </c>
      <c r="S674" s="6">
        <v>805350</v>
      </c>
      <c r="T674" s="4" t="s">
        <v>74</v>
      </c>
      <c r="U674" s="4" t="s">
        <v>74</v>
      </c>
      <c r="V674" s="7">
        <f t="shared" si="20"/>
        <v>20378638.030000001</v>
      </c>
      <c r="W674" s="7"/>
      <c r="X674" s="8">
        <v>2025</v>
      </c>
      <c r="Y674" s="9" t="s">
        <v>102</v>
      </c>
      <c r="Z674" s="10">
        <v>45786</v>
      </c>
      <c r="AA674" s="9">
        <v>20378638.030000001</v>
      </c>
      <c r="AB674" s="10"/>
      <c r="AC674" s="9"/>
      <c r="AD674" s="10"/>
      <c r="AE674" s="9"/>
      <c r="AF674" s="10"/>
      <c r="AG674" s="9"/>
      <c r="AH674" s="10"/>
      <c r="AI674" s="9"/>
      <c r="AJ674" s="10"/>
      <c r="AK674" s="9"/>
      <c r="AL674" s="10"/>
      <c r="AM674" s="9"/>
      <c r="AN674" s="10"/>
      <c r="AO674" s="9"/>
      <c r="AP674" s="10"/>
      <c r="AQ674" s="9"/>
      <c r="AR674" s="10"/>
      <c r="AS674" s="9"/>
      <c r="AT674" s="10"/>
      <c r="AU674" s="9"/>
      <c r="AV674" s="10"/>
      <c r="AW674" s="9"/>
      <c r="AX674" s="10"/>
      <c r="AY674" s="9"/>
      <c r="AZ674" s="10"/>
      <c r="BA674" s="9"/>
      <c r="BB674" s="10"/>
      <c r="BC674" s="4"/>
      <c r="BD674" s="10"/>
      <c r="BE674" s="4"/>
      <c r="BF674" s="10"/>
      <c r="BG674" s="4"/>
      <c r="BH674" s="10"/>
      <c r="BI674" s="4"/>
      <c r="BJ674" s="9">
        <v>0</v>
      </c>
      <c r="BK674" s="11">
        <f t="shared" si="21"/>
        <v>0</v>
      </c>
      <c r="BL674" s="12" t="s">
        <v>870</v>
      </c>
    </row>
    <row r="675" spans="1:64" ht="19.5" customHeight="1" x14ac:dyDescent="0.35">
      <c r="A675" s="3">
        <v>671</v>
      </c>
      <c r="B675" s="3" t="s">
        <v>63</v>
      </c>
      <c r="C675" s="3">
        <v>2627466</v>
      </c>
      <c r="D675" s="4" t="s">
        <v>1882</v>
      </c>
      <c r="E675" s="3" t="s">
        <v>1911</v>
      </c>
      <c r="F675" s="3" t="s">
        <v>66</v>
      </c>
      <c r="G675" s="4" t="s">
        <v>90</v>
      </c>
      <c r="H675" s="4" t="s">
        <v>90</v>
      </c>
      <c r="I675" s="4" t="s">
        <v>1935</v>
      </c>
      <c r="J675" s="4" t="s">
        <v>1936</v>
      </c>
      <c r="K675" s="4" t="s">
        <v>108</v>
      </c>
      <c r="L675" s="4">
        <v>23883</v>
      </c>
      <c r="M675" s="4">
        <v>223555</v>
      </c>
      <c r="N675" s="4" t="s">
        <v>780</v>
      </c>
      <c r="O675" s="3">
        <v>2025</v>
      </c>
      <c r="P675" s="5" t="s">
        <v>122</v>
      </c>
      <c r="Q675" s="4" t="s">
        <v>1967</v>
      </c>
      <c r="R675" s="4" t="s">
        <v>81</v>
      </c>
      <c r="S675" s="6">
        <v>153375.48000000001</v>
      </c>
      <c r="T675" s="4" t="s">
        <v>74</v>
      </c>
      <c r="U675" s="4" t="s">
        <v>74</v>
      </c>
      <c r="V675" s="7">
        <f t="shared" si="20"/>
        <v>6706802.9199999999</v>
      </c>
      <c r="W675" s="7"/>
      <c r="X675" s="8">
        <v>2025</v>
      </c>
      <c r="Y675" s="9" t="s">
        <v>257</v>
      </c>
      <c r="Z675" s="10">
        <v>45776</v>
      </c>
      <c r="AA675" s="9">
        <v>6706802.9199999999</v>
      </c>
      <c r="AB675" s="10"/>
      <c r="AC675" s="9"/>
      <c r="AD675" s="10"/>
      <c r="AE675" s="9"/>
      <c r="AF675" s="10"/>
      <c r="AG675" s="9"/>
      <c r="AH675" s="10"/>
      <c r="AI675" s="9"/>
      <c r="AJ675" s="10"/>
      <c r="AK675" s="9"/>
      <c r="AL675" s="10"/>
      <c r="AM675" s="9"/>
      <c r="AN675" s="10"/>
      <c r="AO675" s="9"/>
      <c r="AP675" s="10"/>
      <c r="AQ675" s="9"/>
      <c r="AR675" s="10"/>
      <c r="AS675" s="9"/>
      <c r="AT675" s="10"/>
      <c r="AU675" s="9"/>
      <c r="AV675" s="10"/>
      <c r="AW675" s="9"/>
      <c r="AX675" s="10"/>
      <c r="AY675" s="9"/>
      <c r="AZ675" s="10"/>
      <c r="BA675" s="9"/>
      <c r="BB675" s="10"/>
      <c r="BC675" s="4"/>
      <c r="BD675" s="10"/>
      <c r="BE675" s="4"/>
      <c r="BF675" s="10"/>
      <c r="BG675" s="4"/>
      <c r="BH675" s="10"/>
      <c r="BI675" s="4"/>
      <c r="BJ675" s="9">
        <v>0</v>
      </c>
      <c r="BK675" s="11">
        <f t="shared" si="21"/>
        <v>0</v>
      </c>
      <c r="BL675" s="12" t="s">
        <v>870</v>
      </c>
    </row>
    <row r="676" spans="1:64" ht="19.5" customHeight="1" x14ac:dyDescent="0.35">
      <c r="A676" s="3">
        <v>672</v>
      </c>
      <c r="B676" s="3" t="s">
        <v>63</v>
      </c>
      <c r="C676" s="3">
        <v>2525686</v>
      </c>
      <c r="D676" s="4" t="s">
        <v>1883</v>
      </c>
      <c r="E676" s="3" t="s">
        <v>1397</v>
      </c>
      <c r="F676" s="3" t="s">
        <v>66</v>
      </c>
      <c r="G676" s="4" t="s">
        <v>125</v>
      </c>
      <c r="H676" s="4" t="s">
        <v>125</v>
      </c>
      <c r="I676" s="4" t="s">
        <v>1398</v>
      </c>
      <c r="J676" s="4" t="s">
        <v>1399</v>
      </c>
      <c r="K676" s="4" t="s">
        <v>70</v>
      </c>
      <c r="L676" s="4">
        <v>1172</v>
      </c>
      <c r="M676" s="4">
        <v>11016</v>
      </c>
      <c r="N676" s="4" t="s">
        <v>780</v>
      </c>
      <c r="O676" s="3">
        <v>2025</v>
      </c>
      <c r="P676" s="5" t="s">
        <v>122</v>
      </c>
      <c r="Q676" s="4" t="s">
        <v>1968</v>
      </c>
      <c r="R676" s="4" t="s">
        <v>1980</v>
      </c>
      <c r="S676" s="6"/>
      <c r="T676" s="4" t="s">
        <v>74</v>
      </c>
      <c r="U676" s="4" t="s">
        <v>74</v>
      </c>
      <c r="V676" s="7">
        <f t="shared" si="20"/>
        <v>12489105.949999999</v>
      </c>
      <c r="W676" s="7"/>
      <c r="X676" s="8">
        <v>2025</v>
      </c>
      <c r="Y676" s="9" t="s">
        <v>102</v>
      </c>
      <c r="Z676" s="10">
        <v>45806</v>
      </c>
      <c r="AA676" s="9">
        <v>12489105.949999999</v>
      </c>
      <c r="AB676" s="10"/>
      <c r="AC676" s="9"/>
      <c r="AD676" s="10"/>
      <c r="AE676" s="9"/>
      <c r="AF676" s="10"/>
      <c r="AG676" s="9"/>
      <c r="AH676" s="10"/>
      <c r="AI676" s="9"/>
      <c r="AJ676" s="10"/>
      <c r="AK676" s="9"/>
      <c r="AL676" s="10"/>
      <c r="AM676" s="9"/>
      <c r="AN676" s="10"/>
      <c r="AO676" s="9"/>
      <c r="AP676" s="10"/>
      <c r="AQ676" s="9"/>
      <c r="AR676" s="10"/>
      <c r="AS676" s="9"/>
      <c r="AT676" s="10"/>
      <c r="AU676" s="9"/>
      <c r="AV676" s="10"/>
      <c r="AW676" s="9"/>
      <c r="AX676" s="10"/>
      <c r="AY676" s="9"/>
      <c r="AZ676" s="10"/>
      <c r="BA676" s="9"/>
      <c r="BB676" s="10"/>
      <c r="BC676" s="4"/>
      <c r="BD676" s="10"/>
      <c r="BE676" s="4"/>
      <c r="BF676" s="10"/>
      <c r="BG676" s="4"/>
      <c r="BH676" s="10"/>
      <c r="BI676" s="4"/>
      <c r="BJ676" s="9">
        <v>8691783.6999999993</v>
      </c>
      <c r="BK676" s="11">
        <f t="shared" si="21"/>
        <v>0.69594923245886942</v>
      </c>
      <c r="BL676" s="12" t="s">
        <v>2899</v>
      </c>
    </row>
    <row r="677" spans="1:64" ht="19.5" customHeight="1" x14ac:dyDescent="0.35">
      <c r="A677" s="3">
        <v>673</v>
      </c>
      <c r="B677" s="3" t="s">
        <v>63</v>
      </c>
      <c r="C677" s="3">
        <v>2644250</v>
      </c>
      <c r="D677" s="4" t="s">
        <v>1884</v>
      </c>
      <c r="E677" s="3" t="s">
        <v>1912</v>
      </c>
      <c r="F677" s="3" t="s">
        <v>66</v>
      </c>
      <c r="G677" s="4" t="s">
        <v>395</v>
      </c>
      <c r="H677" s="4" t="s">
        <v>761</v>
      </c>
      <c r="I677" s="4" t="s">
        <v>761</v>
      </c>
      <c r="J677" s="4" t="s">
        <v>1937</v>
      </c>
      <c r="K677" s="4" t="s">
        <v>301</v>
      </c>
      <c r="L677" s="4">
        <v>3155</v>
      </c>
      <c r="M677" s="4">
        <v>26690</v>
      </c>
      <c r="N677" s="4" t="s">
        <v>780</v>
      </c>
      <c r="O677" s="3">
        <v>2025</v>
      </c>
      <c r="P677" s="5" t="s">
        <v>122</v>
      </c>
      <c r="Q677" s="4" t="s">
        <v>1969</v>
      </c>
      <c r="R677" s="4" t="s">
        <v>81</v>
      </c>
      <c r="S677" s="6">
        <v>150000</v>
      </c>
      <c r="T677" s="4" t="s">
        <v>74</v>
      </c>
      <c r="U677" s="4" t="s">
        <v>74</v>
      </c>
      <c r="V677" s="7">
        <f t="shared" si="20"/>
        <v>3863301.28</v>
      </c>
      <c r="W677" s="7"/>
      <c r="X677" s="8">
        <v>2025</v>
      </c>
      <c r="Y677" s="9" t="s">
        <v>102</v>
      </c>
      <c r="Z677" s="10">
        <v>45796</v>
      </c>
      <c r="AA677" s="9">
        <v>3863301.28</v>
      </c>
      <c r="AB677" s="10"/>
      <c r="AC677" s="9"/>
      <c r="AD677" s="10"/>
      <c r="AE677" s="9"/>
      <c r="AF677" s="10"/>
      <c r="AG677" s="9"/>
      <c r="AH677" s="10"/>
      <c r="AI677" s="9"/>
      <c r="AJ677" s="10"/>
      <c r="AK677" s="9"/>
      <c r="AL677" s="10"/>
      <c r="AM677" s="9"/>
      <c r="AN677" s="10"/>
      <c r="AO677" s="9"/>
      <c r="AP677" s="10"/>
      <c r="AQ677" s="9"/>
      <c r="AR677" s="10"/>
      <c r="AS677" s="9"/>
      <c r="AT677" s="10"/>
      <c r="AU677" s="9"/>
      <c r="AV677" s="10"/>
      <c r="AW677" s="9"/>
      <c r="AX677" s="10"/>
      <c r="AY677" s="9"/>
      <c r="AZ677" s="10"/>
      <c r="BA677" s="9"/>
      <c r="BB677" s="10"/>
      <c r="BC677" s="4"/>
      <c r="BD677" s="10"/>
      <c r="BE677" s="4"/>
      <c r="BF677" s="10"/>
      <c r="BG677" s="4"/>
      <c r="BH677" s="10"/>
      <c r="BI677" s="4"/>
      <c r="BJ677" s="9">
        <v>0</v>
      </c>
      <c r="BK677" s="11">
        <f t="shared" si="21"/>
        <v>0</v>
      </c>
      <c r="BL677" s="12" t="s">
        <v>870</v>
      </c>
    </row>
    <row r="678" spans="1:64" ht="19.5" customHeight="1" x14ac:dyDescent="0.35">
      <c r="A678" s="3">
        <v>674</v>
      </c>
      <c r="B678" s="3" t="s">
        <v>63</v>
      </c>
      <c r="C678" s="3">
        <v>2598308</v>
      </c>
      <c r="D678" s="4" t="s">
        <v>1885</v>
      </c>
      <c r="E678" s="3" t="s">
        <v>1913</v>
      </c>
      <c r="F678" s="3" t="s">
        <v>66</v>
      </c>
      <c r="G678" s="4" t="s">
        <v>78</v>
      </c>
      <c r="H678" s="4" t="s">
        <v>1356</v>
      </c>
      <c r="I678" s="4" t="s">
        <v>794</v>
      </c>
      <c r="J678" s="4" t="s">
        <v>1938</v>
      </c>
      <c r="K678" s="4" t="s">
        <v>301</v>
      </c>
      <c r="L678" s="4">
        <v>3450</v>
      </c>
      <c r="M678" s="4">
        <v>27011</v>
      </c>
      <c r="N678" s="4" t="s">
        <v>780</v>
      </c>
      <c r="O678" s="3">
        <v>2025</v>
      </c>
      <c r="P678" s="5" t="s">
        <v>122</v>
      </c>
      <c r="Q678" s="4" t="s">
        <v>1970</v>
      </c>
      <c r="R678" s="4" t="s">
        <v>81</v>
      </c>
      <c r="S678" s="6">
        <v>39600</v>
      </c>
      <c r="T678" s="4" t="s">
        <v>74</v>
      </c>
      <c r="U678" s="4" t="s">
        <v>74</v>
      </c>
      <c r="V678" s="7">
        <f t="shared" si="20"/>
        <v>4179597</v>
      </c>
      <c r="W678" s="7"/>
      <c r="X678" s="8">
        <v>2025</v>
      </c>
      <c r="Y678" s="9" t="s">
        <v>102</v>
      </c>
      <c r="Z678" s="10">
        <v>45784</v>
      </c>
      <c r="AA678" s="9">
        <v>3654295.71</v>
      </c>
      <c r="AB678" s="10">
        <v>45890</v>
      </c>
      <c r="AC678" s="9">
        <v>525301.29</v>
      </c>
      <c r="AD678" s="10"/>
      <c r="AE678" s="9"/>
      <c r="AF678" s="10"/>
      <c r="AG678" s="9"/>
      <c r="AH678" s="10"/>
      <c r="AI678" s="9"/>
      <c r="AJ678" s="10"/>
      <c r="AK678" s="9"/>
      <c r="AL678" s="10"/>
      <c r="AM678" s="9"/>
      <c r="AN678" s="10"/>
      <c r="AO678" s="9"/>
      <c r="AP678" s="10"/>
      <c r="AQ678" s="9"/>
      <c r="AR678" s="10"/>
      <c r="AS678" s="9"/>
      <c r="AT678" s="10"/>
      <c r="AU678" s="9"/>
      <c r="AV678" s="10"/>
      <c r="AW678" s="9"/>
      <c r="AX678" s="10"/>
      <c r="AY678" s="9"/>
      <c r="AZ678" s="10"/>
      <c r="BA678" s="9"/>
      <c r="BB678" s="10"/>
      <c r="BC678" s="4"/>
      <c r="BD678" s="10"/>
      <c r="BE678" s="4"/>
      <c r="BF678" s="10"/>
      <c r="BG678" s="4"/>
      <c r="BH678" s="10"/>
      <c r="BI678" s="4"/>
      <c r="BJ678" s="9">
        <v>1668824.27</v>
      </c>
      <c r="BK678" s="11">
        <f t="shared" si="21"/>
        <v>0.39927875103748039</v>
      </c>
      <c r="BL678" s="12" t="s">
        <v>2899</v>
      </c>
    </row>
    <row r="679" spans="1:64" ht="19.5" customHeight="1" x14ac:dyDescent="0.35">
      <c r="A679" s="3">
        <v>675</v>
      </c>
      <c r="B679" s="3" t="s">
        <v>63</v>
      </c>
      <c r="C679" s="3">
        <v>2648103</v>
      </c>
      <c r="D679" s="4" t="s">
        <v>1886</v>
      </c>
      <c r="E679" s="3" t="s">
        <v>1143</v>
      </c>
      <c r="F679" s="3" t="s">
        <v>66</v>
      </c>
      <c r="G679" s="4" t="s">
        <v>174</v>
      </c>
      <c r="H679" s="4" t="s">
        <v>175</v>
      </c>
      <c r="I679" s="4" t="s">
        <v>1122</v>
      </c>
      <c r="J679" s="4" t="s">
        <v>1144</v>
      </c>
      <c r="K679" s="4" t="s">
        <v>70</v>
      </c>
      <c r="L679" s="4">
        <v>1270</v>
      </c>
      <c r="M679" s="4">
        <v>13845</v>
      </c>
      <c r="N679" s="4" t="s">
        <v>780</v>
      </c>
      <c r="O679" s="3">
        <v>2025</v>
      </c>
      <c r="P679" s="5" t="s">
        <v>122</v>
      </c>
      <c r="Q679" s="4" t="s">
        <v>1971</v>
      </c>
      <c r="R679" s="4" t="s">
        <v>81</v>
      </c>
      <c r="S679" s="6">
        <v>340625.16</v>
      </c>
      <c r="T679" s="4" t="s">
        <v>74</v>
      </c>
      <c r="U679" s="4" t="s">
        <v>74</v>
      </c>
      <c r="V679" s="7">
        <f t="shared" si="20"/>
        <v>7782699.25</v>
      </c>
      <c r="W679" s="7"/>
      <c r="X679" s="8">
        <v>2025</v>
      </c>
      <c r="Y679" s="9" t="s">
        <v>102</v>
      </c>
      <c r="Z679" s="10">
        <v>45791</v>
      </c>
      <c r="AA679" s="9">
        <v>7782699.25</v>
      </c>
      <c r="AB679" s="10"/>
      <c r="AC679" s="9"/>
      <c r="AD679" s="10"/>
      <c r="AE679" s="9"/>
      <c r="AF679" s="10"/>
      <c r="AG679" s="9"/>
      <c r="AH679" s="10"/>
      <c r="AI679" s="9"/>
      <c r="AJ679" s="10"/>
      <c r="AK679" s="9"/>
      <c r="AL679" s="10"/>
      <c r="AM679" s="9"/>
      <c r="AN679" s="10"/>
      <c r="AO679" s="9"/>
      <c r="AP679" s="10"/>
      <c r="AQ679" s="9"/>
      <c r="AR679" s="10"/>
      <c r="AS679" s="9"/>
      <c r="AT679" s="10"/>
      <c r="AU679" s="9"/>
      <c r="AV679" s="10"/>
      <c r="AW679" s="9"/>
      <c r="AX679" s="10"/>
      <c r="AY679" s="9"/>
      <c r="AZ679" s="10"/>
      <c r="BA679" s="9"/>
      <c r="BB679" s="10"/>
      <c r="BC679" s="4"/>
      <c r="BD679" s="10"/>
      <c r="BE679" s="4"/>
      <c r="BF679" s="10"/>
      <c r="BG679" s="4"/>
      <c r="BH679" s="10"/>
      <c r="BI679" s="4"/>
      <c r="BJ679" s="9">
        <v>0</v>
      </c>
      <c r="BK679" s="11">
        <f t="shared" si="21"/>
        <v>0</v>
      </c>
      <c r="BL679" s="12" t="s">
        <v>2899</v>
      </c>
    </row>
    <row r="680" spans="1:64" ht="19.5" customHeight="1" x14ac:dyDescent="0.35">
      <c r="A680" s="3">
        <v>676</v>
      </c>
      <c r="B680" s="3" t="s">
        <v>63</v>
      </c>
      <c r="C680" s="3">
        <v>2628913</v>
      </c>
      <c r="D680" s="4" t="s">
        <v>1887</v>
      </c>
      <c r="E680" s="3" t="s">
        <v>1989</v>
      </c>
      <c r="F680" s="3" t="s">
        <v>66</v>
      </c>
      <c r="G680" s="4" t="s">
        <v>90</v>
      </c>
      <c r="H680" s="4" t="s">
        <v>1939</v>
      </c>
      <c r="I680" s="4" t="s">
        <v>1939</v>
      </c>
      <c r="J680" s="4" t="s">
        <v>1992</v>
      </c>
      <c r="K680" s="4" t="s">
        <v>85</v>
      </c>
      <c r="L680" s="4">
        <v>154</v>
      </c>
      <c r="M680" s="4">
        <v>1441</v>
      </c>
      <c r="N680" s="4" t="s">
        <v>780</v>
      </c>
      <c r="O680" s="3">
        <v>2025</v>
      </c>
      <c r="P680" s="5" t="s">
        <v>122</v>
      </c>
      <c r="Q680" s="4" t="s">
        <v>2097</v>
      </c>
      <c r="R680" s="4" t="s">
        <v>81</v>
      </c>
      <c r="S680" s="6">
        <v>25370.19</v>
      </c>
      <c r="T680" s="4" t="s">
        <v>74</v>
      </c>
      <c r="U680" s="4" t="s">
        <v>74</v>
      </c>
      <c r="V680" s="7">
        <f t="shared" si="20"/>
        <v>1090918.23</v>
      </c>
      <c r="W680" s="7"/>
      <c r="X680" s="8">
        <v>2025</v>
      </c>
      <c r="Y680" s="9" t="s">
        <v>136</v>
      </c>
      <c r="Z680" s="10">
        <v>45821</v>
      </c>
      <c r="AA680" s="9">
        <v>1090918.23</v>
      </c>
      <c r="AB680" s="10"/>
      <c r="AC680" s="9"/>
      <c r="AD680" s="10"/>
      <c r="AE680" s="9"/>
      <c r="AF680" s="10"/>
      <c r="AG680" s="9"/>
      <c r="AH680" s="10"/>
      <c r="AI680" s="9"/>
      <c r="AJ680" s="10"/>
      <c r="AK680" s="9"/>
      <c r="AL680" s="10"/>
      <c r="AM680" s="9"/>
      <c r="AN680" s="10"/>
      <c r="AO680" s="9"/>
      <c r="AP680" s="10"/>
      <c r="AQ680" s="9"/>
      <c r="AR680" s="10"/>
      <c r="AS680" s="9"/>
      <c r="AT680" s="10"/>
      <c r="AU680" s="9"/>
      <c r="AV680" s="10"/>
      <c r="AW680" s="9"/>
      <c r="AX680" s="10"/>
      <c r="AY680" s="9"/>
      <c r="AZ680" s="10"/>
      <c r="BA680" s="9"/>
      <c r="BB680" s="10"/>
      <c r="BC680" s="4"/>
      <c r="BD680" s="10"/>
      <c r="BE680" s="4"/>
      <c r="BF680" s="10"/>
      <c r="BG680" s="4"/>
      <c r="BH680" s="10"/>
      <c r="BI680" s="4"/>
      <c r="BJ680" s="9">
        <v>0</v>
      </c>
      <c r="BK680" s="11">
        <f t="shared" si="21"/>
        <v>0</v>
      </c>
      <c r="BL680" s="12" t="s">
        <v>2899</v>
      </c>
    </row>
    <row r="681" spans="1:64" ht="19.5" customHeight="1" x14ac:dyDescent="0.35">
      <c r="A681" s="3">
        <v>677</v>
      </c>
      <c r="B681" s="3" t="s">
        <v>1401</v>
      </c>
      <c r="C681" s="3">
        <v>2647890</v>
      </c>
      <c r="D681" s="4" t="s">
        <v>1888</v>
      </c>
      <c r="E681" s="3" t="s">
        <v>1915</v>
      </c>
      <c r="F681" s="3" t="s">
        <v>66</v>
      </c>
      <c r="G681" s="4" t="s">
        <v>784</v>
      </c>
      <c r="H681" s="4" t="s">
        <v>785</v>
      </c>
      <c r="I681" s="4" t="s">
        <v>1941</v>
      </c>
      <c r="J681" s="4" t="s">
        <v>1942</v>
      </c>
      <c r="K681" s="4" t="s">
        <v>190</v>
      </c>
      <c r="L681" s="4"/>
      <c r="M681" s="4"/>
      <c r="N681" s="4" t="s">
        <v>780</v>
      </c>
      <c r="O681" s="3">
        <v>2025</v>
      </c>
      <c r="P681" s="5" t="s">
        <v>122</v>
      </c>
      <c r="Q681" s="4" t="s">
        <v>1972</v>
      </c>
      <c r="R681" s="4" t="s">
        <v>74</v>
      </c>
      <c r="S681" s="6"/>
      <c r="T681" s="4" t="s">
        <v>74</v>
      </c>
      <c r="U681" s="4" t="s">
        <v>74</v>
      </c>
      <c r="V681" s="7">
        <f t="shared" si="20"/>
        <v>2028780</v>
      </c>
      <c r="W681" s="7"/>
      <c r="X681" s="8">
        <v>2025</v>
      </c>
      <c r="Y681" s="9" t="s">
        <v>102</v>
      </c>
      <c r="Z681" s="10">
        <v>45805</v>
      </c>
      <c r="AA681" s="9">
        <v>2028780</v>
      </c>
      <c r="AB681" s="10"/>
      <c r="AC681" s="9"/>
      <c r="AD681" s="10"/>
      <c r="AE681" s="9"/>
      <c r="AF681" s="10"/>
      <c r="AG681" s="9"/>
      <c r="AH681" s="10"/>
      <c r="AI681" s="9"/>
      <c r="AJ681" s="10"/>
      <c r="AK681" s="9"/>
      <c r="AL681" s="10"/>
      <c r="AM681" s="9"/>
      <c r="AN681" s="10"/>
      <c r="AO681" s="9"/>
      <c r="AP681" s="10"/>
      <c r="AQ681" s="9"/>
      <c r="AR681" s="10"/>
      <c r="AS681" s="9"/>
      <c r="AT681" s="10"/>
      <c r="AU681" s="9"/>
      <c r="AV681" s="10"/>
      <c r="AW681" s="9"/>
      <c r="AX681" s="10"/>
      <c r="AY681" s="9"/>
      <c r="AZ681" s="10"/>
      <c r="BA681" s="9"/>
      <c r="BB681" s="10"/>
      <c r="BC681" s="4"/>
      <c r="BD681" s="10"/>
      <c r="BE681" s="4"/>
      <c r="BF681" s="10"/>
      <c r="BG681" s="4"/>
      <c r="BH681" s="10"/>
      <c r="BI681" s="4"/>
      <c r="BJ681" s="9">
        <v>2013780</v>
      </c>
      <c r="BK681" s="11">
        <f t="shared" si="21"/>
        <v>0.99260639399047701</v>
      </c>
      <c r="BL681" s="12" t="s">
        <v>243</v>
      </c>
    </row>
    <row r="682" spans="1:64" ht="19.5" customHeight="1" x14ac:dyDescent="0.35">
      <c r="A682" s="3">
        <v>678</v>
      </c>
      <c r="B682" s="3" t="s">
        <v>63</v>
      </c>
      <c r="C682" s="3">
        <v>2524867</v>
      </c>
      <c r="D682" s="4" t="s">
        <v>1889</v>
      </c>
      <c r="E682" s="3" t="s">
        <v>659</v>
      </c>
      <c r="F682" s="3" t="s">
        <v>66</v>
      </c>
      <c r="G682" s="4" t="s">
        <v>125</v>
      </c>
      <c r="H682" s="4" t="s">
        <v>125</v>
      </c>
      <c r="I682" s="4" t="s">
        <v>660</v>
      </c>
      <c r="J682" s="4" t="s">
        <v>661</v>
      </c>
      <c r="K682" s="4" t="s">
        <v>134</v>
      </c>
      <c r="L682" s="4">
        <v>1571</v>
      </c>
      <c r="M682" s="4">
        <v>14592</v>
      </c>
      <c r="N682" s="4" t="s">
        <v>780</v>
      </c>
      <c r="O682" s="3">
        <v>2025</v>
      </c>
      <c r="P682" s="5" t="s">
        <v>122</v>
      </c>
      <c r="Q682" s="4" t="s">
        <v>899</v>
      </c>
      <c r="R682" s="4" t="s">
        <v>81</v>
      </c>
      <c r="S682" s="6">
        <v>60840</v>
      </c>
      <c r="T682" s="4" t="s">
        <v>74</v>
      </c>
      <c r="U682" s="4" t="s">
        <v>74</v>
      </c>
      <c r="V682" s="7">
        <f t="shared" si="20"/>
        <v>2249018.92</v>
      </c>
      <c r="W682" s="7"/>
      <c r="X682" s="8">
        <v>2025</v>
      </c>
      <c r="Y682" s="9" t="s">
        <v>136</v>
      </c>
      <c r="Z682" s="10">
        <v>45812</v>
      </c>
      <c r="AA682" s="9">
        <v>2249018.92</v>
      </c>
      <c r="AB682" s="10"/>
      <c r="AC682" s="9"/>
      <c r="AD682" s="10"/>
      <c r="AE682" s="9"/>
      <c r="AF682" s="10"/>
      <c r="AG682" s="9"/>
      <c r="AH682" s="10"/>
      <c r="AI682" s="9"/>
      <c r="AJ682" s="10"/>
      <c r="AK682" s="9"/>
      <c r="AL682" s="10"/>
      <c r="AM682" s="9"/>
      <c r="AN682" s="10"/>
      <c r="AO682" s="9"/>
      <c r="AP682" s="10"/>
      <c r="AQ682" s="9"/>
      <c r="AR682" s="10"/>
      <c r="AS682" s="9"/>
      <c r="AT682" s="10"/>
      <c r="AU682" s="9"/>
      <c r="AV682" s="10"/>
      <c r="AW682" s="9"/>
      <c r="AX682" s="10"/>
      <c r="AY682" s="9"/>
      <c r="AZ682" s="10"/>
      <c r="BA682" s="9"/>
      <c r="BB682" s="10"/>
      <c r="BC682" s="4"/>
      <c r="BD682" s="10"/>
      <c r="BE682" s="4"/>
      <c r="BF682" s="10"/>
      <c r="BG682" s="4"/>
      <c r="BH682" s="10"/>
      <c r="BI682" s="4"/>
      <c r="BJ682" s="9">
        <v>0</v>
      </c>
      <c r="BK682" s="11">
        <f t="shared" si="21"/>
        <v>0</v>
      </c>
      <c r="BL682" s="12" t="s">
        <v>2899</v>
      </c>
    </row>
    <row r="683" spans="1:64" ht="19.5" customHeight="1" x14ac:dyDescent="0.35">
      <c r="A683" s="3">
        <v>679</v>
      </c>
      <c r="B683" s="3" t="s">
        <v>63</v>
      </c>
      <c r="C683" s="3">
        <v>2533253</v>
      </c>
      <c r="D683" s="4" t="s">
        <v>1890</v>
      </c>
      <c r="E683" s="3" t="s">
        <v>659</v>
      </c>
      <c r="F683" s="3" t="s">
        <v>66</v>
      </c>
      <c r="G683" s="4" t="s">
        <v>125</v>
      </c>
      <c r="H683" s="4" t="s">
        <v>125</v>
      </c>
      <c r="I683" s="4" t="s">
        <v>660</v>
      </c>
      <c r="J683" s="4" t="s">
        <v>661</v>
      </c>
      <c r="K683" s="4" t="s">
        <v>70</v>
      </c>
      <c r="L683" s="4">
        <v>2544</v>
      </c>
      <c r="M683" s="4">
        <v>23629</v>
      </c>
      <c r="N683" s="4" t="s">
        <v>780</v>
      </c>
      <c r="O683" s="3">
        <v>2025</v>
      </c>
      <c r="P683" s="5" t="s">
        <v>122</v>
      </c>
      <c r="Q683" s="4" t="s">
        <v>899</v>
      </c>
      <c r="R683" s="4" t="s">
        <v>81</v>
      </c>
      <c r="S683" s="6">
        <v>130700</v>
      </c>
      <c r="T683" s="4" t="s">
        <v>74</v>
      </c>
      <c r="U683" s="4" t="s">
        <v>74</v>
      </c>
      <c r="V683" s="7">
        <f t="shared" si="20"/>
        <v>9128370.7100000009</v>
      </c>
      <c r="W683" s="7"/>
      <c r="X683" s="8">
        <v>2025</v>
      </c>
      <c r="Y683" s="9" t="s">
        <v>136</v>
      </c>
      <c r="Z683" s="10">
        <v>45812</v>
      </c>
      <c r="AA683" s="9">
        <v>9128370.7100000009</v>
      </c>
      <c r="AB683" s="10"/>
      <c r="AC683" s="9"/>
      <c r="AD683" s="10"/>
      <c r="AE683" s="9"/>
      <c r="AF683" s="10"/>
      <c r="AG683" s="9"/>
      <c r="AH683" s="10"/>
      <c r="AI683" s="9"/>
      <c r="AJ683" s="10"/>
      <c r="AK683" s="9"/>
      <c r="AL683" s="10"/>
      <c r="AM683" s="9"/>
      <c r="AN683" s="10"/>
      <c r="AO683" s="9"/>
      <c r="AP683" s="10"/>
      <c r="AQ683" s="9"/>
      <c r="AR683" s="10"/>
      <c r="AS683" s="9"/>
      <c r="AT683" s="10"/>
      <c r="AU683" s="9"/>
      <c r="AV683" s="10"/>
      <c r="AW683" s="9"/>
      <c r="AX683" s="10"/>
      <c r="AY683" s="9"/>
      <c r="AZ683" s="10"/>
      <c r="BA683" s="9"/>
      <c r="BB683" s="10"/>
      <c r="BC683" s="4"/>
      <c r="BD683" s="10"/>
      <c r="BE683" s="4"/>
      <c r="BF683" s="10"/>
      <c r="BG683" s="4"/>
      <c r="BH683" s="10"/>
      <c r="BI683" s="4"/>
      <c r="BJ683" s="9">
        <v>0</v>
      </c>
      <c r="BK683" s="11">
        <f t="shared" si="21"/>
        <v>0</v>
      </c>
      <c r="BL683" s="12" t="s">
        <v>2899</v>
      </c>
    </row>
    <row r="684" spans="1:64" ht="19.5" customHeight="1" x14ac:dyDescent="0.35">
      <c r="A684" s="3">
        <v>680</v>
      </c>
      <c r="B684" s="3" t="s">
        <v>63</v>
      </c>
      <c r="C684" s="3">
        <v>2658960</v>
      </c>
      <c r="D684" s="4" t="s">
        <v>1891</v>
      </c>
      <c r="E684" s="3" t="s">
        <v>1916</v>
      </c>
      <c r="F684" s="3" t="s">
        <v>66</v>
      </c>
      <c r="G684" s="4" t="s">
        <v>198</v>
      </c>
      <c r="H684" s="4" t="s">
        <v>1767</v>
      </c>
      <c r="I684" s="4" t="s">
        <v>1943</v>
      </c>
      <c r="J684" s="4" t="s">
        <v>1944</v>
      </c>
      <c r="K684" s="4" t="s">
        <v>70</v>
      </c>
      <c r="L684" s="4">
        <v>200</v>
      </c>
      <c r="M684" s="4">
        <v>1958</v>
      </c>
      <c r="N684" s="4" t="s">
        <v>780</v>
      </c>
      <c r="O684" s="3">
        <v>2025</v>
      </c>
      <c r="P684" s="5" t="s">
        <v>122</v>
      </c>
      <c r="Q684" s="4" t="s">
        <v>1973</v>
      </c>
      <c r="R684" s="4" t="s">
        <v>81</v>
      </c>
      <c r="S684" s="6">
        <v>57902.09</v>
      </c>
      <c r="T684" s="4" t="s">
        <v>74</v>
      </c>
      <c r="U684" s="4" t="s">
        <v>74</v>
      </c>
      <c r="V684" s="7">
        <f t="shared" si="20"/>
        <v>1703164.72</v>
      </c>
      <c r="W684" s="7"/>
      <c r="X684" s="8">
        <v>2025</v>
      </c>
      <c r="Y684" s="9" t="s">
        <v>102</v>
      </c>
      <c r="Z684" s="10">
        <v>45799</v>
      </c>
      <c r="AA684" s="9">
        <v>1450452.64</v>
      </c>
      <c r="AB684" s="10">
        <v>45939</v>
      </c>
      <c r="AC684" s="9">
        <v>252712.08000000007</v>
      </c>
      <c r="AD684" s="10"/>
      <c r="AE684" s="9"/>
      <c r="AF684" s="10"/>
      <c r="AG684" s="9"/>
      <c r="AH684" s="10"/>
      <c r="AI684" s="9"/>
      <c r="AJ684" s="10"/>
      <c r="AK684" s="9"/>
      <c r="AL684" s="10"/>
      <c r="AM684" s="9"/>
      <c r="AN684" s="10"/>
      <c r="AO684" s="9"/>
      <c r="AP684" s="10"/>
      <c r="AQ684" s="9"/>
      <c r="AR684" s="10"/>
      <c r="AS684" s="9"/>
      <c r="AT684" s="10"/>
      <c r="AU684" s="9"/>
      <c r="AV684" s="10"/>
      <c r="AW684" s="9"/>
      <c r="AX684" s="10"/>
      <c r="AY684" s="9"/>
      <c r="AZ684" s="10"/>
      <c r="BA684" s="9"/>
      <c r="BB684" s="10"/>
      <c r="BC684" s="4"/>
      <c r="BD684" s="10"/>
      <c r="BE684" s="4"/>
      <c r="BF684" s="10"/>
      <c r="BG684" s="4"/>
      <c r="BH684" s="10"/>
      <c r="BI684" s="4"/>
      <c r="BJ684" s="9">
        <v>1662727.35</v>
      </c>
      <c r="BK684" s="11">
        <f t="shared" si="21"/>
        <v>0.97625751078263301</v>
      </c>
      <c r="BL684" s="12" t="s">
        <v>2899</v>
      </c>
    </row>
    <row r="685" spans="1:64" ht="19.5" customHeight="1" x14ac:dyDescent="0.35">
      <c r="A685" s="3">
        <v>681</v>
      </c>
      <c r="B685" s="3" t="s">
        <v>63</v>
      </c>
      <c r="C685" s="3">
        <v>2337405</v>
      </c>
      <c r="D685" s="4" t="s">
        <v>1892</v>
      </c>
      <c r="E685" s="3" t="s">
        <v>1634</v>
      </c>
      <c r="F685" s="3" t="s">
        <v>66</v>
      </c>
      <c r="G685" s="4" t="s">
        <v>125</v>
      </c>
      <c r="H685" s="4" t="s">
        <v>125</v>
      </c>
      <c r="I685" s="4" t="s">
        <v>1635</v>
      </c>
      <c r="J685" s="4" t="s">
        <v>1636</v>
      </c>
      <c r="K685" s="4" t="s">
        <v>70</v>
      </c>
      <c r="L685" s="4">
        <v>1125</v>
      </c>
      <c r="M685" s="4">
        <v>1125</v>
      </c>
      <c r="N685" s="4" t="s">
        <v>780</v>
      </c>
      <c r="O685" s="3">
        <v>2025</v>
      </c>
      <c r="P685" s="5" t="s">
        <v>122</v>
      </c>
      <c r="Q685" s="4" t="s">
        <v>1974</v>
      </c>
      <c r="R685" s="4" t="s">
        <v>74</v>
      </c>
      <c r="S685" s="6"/>
      <c r="T685" s="4" t="s">
        <v>74</v>
      </c>
      <c r="U685" s="4" t="s">
        <v>74</v>
      </c>
      <c r="V685" s="7">
        <f t="shared" si="20"/>
        <v>8456749.8900000006</v>
      </c>
      <c r="W685" s="7"/>
      <c r="X685" s="8">
        <v>2025</v>
      </c>
      <c r="Y685" s="9" t="s">
        <v>136</v>
      </c>
      <c r="Z685" s="10">
        <v>45817</v>
      </c>
      <c r="AA685" s="9">
        <v>7803852.8700000001</v>
      </c>
      <c r="AB685" s="10">
        <v>45946</v>
      </c>
      <c r="AC685" s="9">
        <v>821556.34</v>
      </c>
      <c r="AD685" s="10">
        <v>45978</v>
      </c>
      <c r="AE685" s="9">
        <v>-168659.32</v>
      </c>
      <c r="AF685" s="10"/>
      <c r="AG685" s="9"/>
      <c r="AH685" s="10"/>
      <c r="AI685" s="9"/>
      <c r="AJ685" s="10"/>
      <c r="AK685" s="9"/>
      <c r="AL685" s="10"/>
      <c r="AM685" s="9"/>
      <c r="AN685" s="10"/>
      <c r="AO685" s="9"/>
      <c r="AP685" s="10"/>
      <c r="AQ685" s="9"/>
      <c r="AR685" s="10"/>
      <c r="AS685" s="9"/>
      <c r="AT685" s="10"/>
      <c r="AU685" s="9"/>
      <c r="AV685" s="10"/>
      <c r="AW685" s="9"/>
      <c r="AX685" s="10"/>
      <c r="AY685" s="9"/>
      <c r="AZ685" s="10"/>
      <c r="BA685" s="9"/>
      <c r="BB685" s="10"/>
      <c r="BC685" s="4"/>
      <c r="BD685" s="10"/>
      <c r="BE685" s="4"/>
      <c r="BF685" s="10"/>
      <c r="BG685" s="4"/>
      <c r="BH685" s="10"/>
      <c r="BI685" s="4"/>
      <c r="BJ685" s="9">
        <v>5027566.2699999996</v>
      </c>
      <c r="BK685" s="11">
        <f t="shared" si="21"/>
        <v>0.59450336540578463</v>
      </c>
      <c r="BL685" s="12" t="s">
        <v>2899</v>
      </c>
    </row>
    <row r="686" spans="1:64" ht="19.5" customHeight="1" x14ac:dyDescent="0.35">
      <c r="A686" s="3">
        <v>682</v>
      </c>
      <c r="B686" s="3" t="s">
        <v>63</v>
      </c>
      <c r="C686" s="3">
        <v>2378844</v>
      </c>
      <c r="D686" s="4" t="s">
        <v>2043</v>
      </c>
      <c r="E686" s="3" t="s">
        <v>1917</v>
      </c>
      <c r="F686" s="3" t="s">
        <v>66</v>
      </c>
      <c r="G686" s="4" t="s">
        <v>67</v>
      </c>
      <c r="H686" s="4" t="s">
        <v>618</v>
      </c>
      <c r="I686" s="4" t="s">
        <v>1945</v>
      </c>
      <c r="J686" s="4" t="s">
        <v>1946</v>
      </c>
      <c r="K686" s="4" t="s">
        <v>70</v>
      </c>
      <c r="L686" s="4">
        <v>2125</v>
      </c>
      <c r="M686" s="4">
        <v>2125</v>
      </c>
      <c r="N686" s="4" t="s">
        <v>780</v>
      </c>
      <c r="O686" s="3">
        <v>2025</v>
      </c>
      <c r="P686" s="5" t="s">
        <v>122</v>
      </c>
      <c r="Q686" s="4" t="s">
        <v>3009</v>
      </c>
      <c r="R686" s="4" t="s">
        <v>81</v>
      </c>
      <c r="S686" s="6">
        <v>35213.64</v>
      </c>
      <c r="T686" s="4" t="s">
        <v>74</v>
      </c>
      <c r="U686" s="4" t="s">
        <v>74</v>
      </c>
      <c r="V686" s="7">
        <f t="shared" si="20"/>
        <v>7370824.5099999998</v>
      </c>
      <c r="W686" s="7"/>
      <c r="X686" s="8">
        <v>2025</v>
      </c>
      <c r="Y686" s="9" t="s">
        <v>136</v>
      </c>
      <c r="Z686" s="10">
        <v>45824</v>
      </c>
      <c r="AA686" s="9">
        <v>6514770.2800000003</v>
      </c>
      <c r="AB686" s="10">
        <v>45903</v>
      </c>
      <c r="AC686" s="9">
        <v>856054.23</v>
      </c>
      <c r="AD686" s="10">
        <v>45953</v>
      </c>
      <c r="AE686" s="9"/>
      <c r="AF686" s="10"/>
      <c r="AG686" s="9"/>
      <c r="AH686" s="10"/>
      <c r="AI686" s="9"/>
      <c r="AJ686" s="10"/>
      <c r="AK686" s="9"/>
      <c r="AL686" s="10"/>
      <c r="AM686" s="9"/>
      <c r="AN686" s="10"/>
      <c r="AO686" s="9"/>
      <c r="AP686" s="10"/>
      <c r="AQ686" s="9"/>
      <c r="AR686" s="10"/>
      <c r="AS686" s="9"/>
      <c r="AT686" s="10"/>
      <c r="AU686" s="9"/>
      <c r="AV686" s="10"/>
      <c r="AW686" s="9"/>
      <c r="AX686" s="10"/>
      <c r="AY686" s="9"/>
      <c r="AZ686" s="10"/>
      <c r="BA686" s="9"/>
      <c r="BB686" s="10"/>
      <c r="BC686" s="4"/>
      <c r="BD686" s="10"/>
      <c r="BE686" s="4"/>
      <c r="BF686" s="10"/>
      <c r="BG686" s="4"/>
      <c r="BH686" s="10"/>
      <c r="BI686" s="4"/>
      <c r="BJ686" s="9">
        <v>7110411.8399999999</v>
      </c>
      <c r="BK686" s="11">
        <f t="shared" si="21"/>
        <v>0.96466980462678253</v>
      </c>
      <c r="BL686" s="12" t="s">
        <v>2899</v>
      </c>
    </row>
    <row r="687" spans="1:64" ht="19.5" customHeight="1" x14ac:dyDescent="0.35">
      <c r="A687" s="3">
        <v>683</v>
      </c>
      <c r="B687" s="3" t="s">
        <v>63</v>
      </c>
      <c r="C687" s="3">
        <v>2634148</v>
      </c>
      <c r="D687" s="4" t="s">
        <v>1893</v>
      </c>
      <c r="E687" s="3" t="s">
        <v>911</v>
      </c>
      <c r="F687" s="3" t="s">
        <v>66</v>
      </c>
      <c r="G687" s="4" t="s">
        <v>246</v>
      </c>
      <c r="H687" s="4" t="s">
        <v>1947</v>
      </c>
      <c r="I687" s="4" t="s">
        <v>1723</v>
      </c>
      <c r="J687" s="4" t="s">
        <v>1927</v>
      </c>
      <c r="K687" s="4" t="s">
        <v>70</v>
      </c>
      <c r="L687" s="4">
        <v>1757</v>
      </c>
      <c r="M687" s="4">
        <v>16898</v>
      </c>
      <c r="N687" s="4" t="s">
        <v>780</v>
      </c>
      <c r="O687" s="3">
        <v>2025</v>
      </c>
      <c r="P687" s="5" t="s">
        <v>122</v>
      </c>
      <c r="Q687" s="4" t="s">
        <v>460</v>
      </c>
      <c r="R687" s="4" t="s">
        <v>81</v>
      </c>
      <c r="S687" s="6">
        <v>380348.3</v>
      </c>
      <c r="T687" s="4" t="s">
        <v>74</v>
      </c>
      <c r="U687" s="4" t="s">
        <v>74</v>
      </c>
      <c r="V687" s="7">
        <f t="shared" si="20"/>
        <v>24909313.23</v>
      </c>
      <c r="W687" s="7"/>
      <c r="X687" s="8">
        <v>2025</v>
      </c>
      <c r="Y687" s="9" t="s">
        <v>136</v>
      </c>
      <c r="Z687" s="10">
        <v>45827</v>
      </c>
      <c r="AA687" s="9">
        <v>24909313.23</v>
      </c>
      <c r="AB687" s="10"/>
      <c r="AC687" s="9"/>
      <c r="AD687" s="10"/>
      <c r="AE687" s="9"/>
      <c r="AF687" s="10"/>
      <c r="AG687" s="9"/>
      <c r="AH687" s="10"/>
      <c r="AI687" s="9"/>
      <c r="AJ687" s="10"/>
      <c r="AK687" s="9"/>
      <c r="AL687" s="10"/>
      <c r="AM687" s="9"/>
      <c r="AN687" s="10"/>
      <c r="AO687" s="9"/>
      <c r="AP687" s="10"/>
      <c r="AQ687" s="9"/>
      <c r="AR687" s="10"/>
      <c r="AS687" s="9"/>
      <c r="AT687" s="10"/>
      <c r="AU687" s="9"/>
      <c r="AV687" s="10"/>
      <c r="AW687" s="9"/>
      <c r="AX687" s="10"/>
      <c r="AY687" s="9"/>
      <c r="AZ687" s="10"/>
      <c r="BA687" s="9"/>
      <c r="BB687" s="10"/>
      <c r="BC687" s="4"/>
      <c r="BD687" s="10"/>
      <c r="BE687" s="4"/>
      <c r="BF687" s="10"/>
      <c r="BG687" s="4"/>
      <c r="BH687" s="10"/>
      <c r="BI687" s="4"/>
      <c r="BJ687" s="9">
        <v>0</v>
      </c>
      <c r="BK687" s="11">
        <f t="shared" si="21"/>
        <v>0</v>
      </c>
      <c r="BL687" s="12" t="s">
        <v>870</v>
      </c>
    </row>
    <row r="688" spans="1:64" ht="19.5" customHeight="1" x14ac:dyDescent="0.35">
      <c r="A688" s="3">
        <v>684</v>
      </c>
      <c r="B688" s="3" t="s">
        <v>1401</v>
      </c>
      <c r="C688" s="3">
        <v>2671067</v>
      </c>
      <c r="D688" s="4" t="s">
        <v>1894</v>
      </c>
      <c r="E688" s="3" t="s">
        <v>1918</v>
      </c>
      <c r="F688" s="3" t="s">
        <v>132</v>
      </c>
      <c r="G688" s="4" t="s">
        <v>1948</v>
      </c>
      <c r="H688" s="4" t="s">
        <v>1949</v>
      </c>
      <c r="I688" s="4" t="s">
        <v>1949</v>
      </c>
      <c r="J688" s="4" t="s">
        <v>1950</v>
      </c>
      <c r="K688" s="4" t="s">
        <v>108</v>
      </c>
      <c r="L688" s="4">
        <v>0</v>
      </c>
      <c r="M688" s="4"/>
      <c r="N688" s="4" t="s">
        <v>780</v>
      </c>
      <c r="O688" s="3">
        <v>2025</v>
      </c>
      <c r="P688" s="5" t="s">
        <v>122</v>
      </c>
      <c r="Q688" s="4" t="s">
        <v>1975</v>
      </c>
      <c r="R688" s="4" t="s">
        <v>81</v>
      </c>
      <c r="S688" s="6">
        <v>4000</v>
      </c>
      <c r="T688" s="4" t="s">
        <v>74</v>
      </c>
      <c r="U688" s="4" t="s">
        <v>74</v>
      </c>
      <c r="V688" s="7">
        <f t="shared" si="20"/>
        <v>11768500</v>
      </c>
      <c r="W688" s="7"/>
      <c r="X688" s="8">
        <v>2025</v>
      </c>
      <c r="Y688" s="9" t="s">
        <v>140</v>
      </c>
      <c r="Z688" s="10">
        <v>45846</v>
      </c>
      <c r="AA688" s="9">
        <v>11768500</v>
      </c>
      <c r="AB688" s="10">
        <v>45896</v>
      </c>
      <c r="AC688" s="9"/>
      <c r="AD688" s="10"/>
      <c r="AE688" s="9"/>
      <c r="AF688" s="10"/>
      <c r="AG688" s="9"/>
      <c r="AH688" s="10"/>
      <c r="AI688" s="9"/>
      <c r="AJ688" s="10"/>
      <c r="AK688" s="9"/>
      <c r="AL688" s="10"/>
      <c r="AM688" s="9"/>
      <c r="AN688" s="10"/>
      <c r="AO688" s="9"/>
      <c r="AP688" s="10"/>
      <c r="AQ688" s="9"/>
      <c r="AR688" s="10"/>
      <c r="AS688" s="9"/>
      <c r="AT688" s="10"/>
      <c r="AU688" s="9"/>
      <c r="AV688" s="10"/>
      <c r="AW688" s="9"/>
      <c r="AX688" s="10"/>
      <c r="AY688" s="9"/>
      <c r="AZ688" s="10"/>
      <c r="BA688" s="9"/>
      <c r="BB688" s="10"/>
      <c r="BC688" s="4"/>
      <c r="BD688" s="10"/>
      <c r="BE688" s="4"/>
      <c r="BF688" s="10"/>
      <c r="BG688" s="4"/>
      <c r="BH688" s="10"/>
      <c r="BI688" s="4"/>
      <c r="BJ688" s="9">
        <v>0</v>
      </c>
      <c r="BK688" s="11">
        <f t="shared" si="21"/>
        <v>0</v>
      </c>
      <c r="BL688" s="12" t="s">
        <v>870</v>
      </c>
    </row>
    <row r="689" spans="1:64" ht="19.5" customHeight="1" x14ac:dyDescent="0.35">
      <c r="A689" s="3">
        <v>685</v>
      </c>
      <c r="B689" s="3" t="s">
        <v>63</v>
      </c>
      <c r="C689" s="3">
        <v>2567228</v>
      </c>
      <c r="D689" s="4" t="s">
        <v>1981</v>
      </c>
      <c r="E689" s="3" t="s">
        <v>1990</v>
      </c>
      <c r="F689" s="3" t="s">
        <v>66</v>
      </c>
      <c r="G689" s="4" t="s">
        <v>1423</v>
      </c>
      <c r="H689" s="4" t="s">
        <v>1423</v>
      </c>
      <c r="I689" s="4" t="s">
        <v>1423</v>
      </c>
      <c r="J689" s="4" t="s">
        <v>1993</v>
      </c>
      <c r="K689" s="4" t="s">
        <v>108</v>
      </c>
      <c r="L689" s="4">
        <v>103423</v>
      </c>
      <c r="M689" s="4">
        <v>981181</v>
      </c>
      <c r="N689" s="4" t="s">
        <v>780</v>
      </c>
      <c r="O689" s="3">
        <v>2025</v>
      </c>
      <c r="P689" s="5" t="s">
        <v>122</v>
      </c>
      <c r="Q689" s="4" t="s">
        <v>2035</v>
      </c>
      <c r="R689" s="4" t="s">
        <v>81</v>
      </c>
      <c r="S689" s="6">
        <v>518908.84</v>
      </c>
      <c r="T689" s="4" t="s">
        <v>74</v>
      </c>
      <c r="U689" s="4" t="s">
        <v>74</v>
      </c>
      <c r="V689" s="7">
        <f t="shared" si="20"/>
        <v>22105516.759999998</v>
      </c>
      <c r="W689" s="7"/>
      <c r="X689" s="8">
        <v>2025</v>
      </c>
      <c r="Y689" s="9" t="s">
        <v>87</v>
      </c>
      <c r="Z689" s="10">
        <v>45898</v>
      </c>
      <c r="AA689" s="9">
        <v>22105516.759999998</v>
      </c>
      <c r="AB689" s="10"/>
      <c r="AC689" s="9"/>
      <c r="AD689" s="10"/>
      <c r="AE689" s="9"/>
      <c r="AF689" s="10"/>
      <c r="AG689" s="9"/>
      <c r="AH689" s="10"/>
      <c r="AI689" s="9"/>
      <c r="AJ689" s="10"/>
      <c r="AK689" s="9"/>
      <c r="AL689" s="10"/>
      <c r="AM689" s="9"/>
      <c r="AN689" s="10"/>
      <c r="AO689" s="9"/>
      <c r="AP689" s="10"/>
      <c r="AQ689" s="9"/>
      <c r="AR689" s="10"/>
      <c r="AS689" s="9"/>
      <c r="AT689" s="10"/>
      <c r="AU689" s="9"/>
      <c r="AV689" s="10"/>
      <c r="AW689" s="9"/>
      <c r="AX689" s="10"/>
      <c r="AY689" s="9"/>
      <c r="AZ689" s="10"/>
      <c r="BA689" s="9"/>
      <c r="BB689" s="10"/>
      <c r="BC689" s="4"/>
      <c r="BD689" s="10"/>
      <c r="BE689" s="4"/>
      <c r="BF689" s="10"/>
      <c r="BG689" s="4"/>
      <c r="BH689" s="10"/>
      <c r="BI689" s="4"/>
      <c r="BJ689" s="9">
        <v>0</v>
      </c>
      <c r="BK689" s="11">
        <f t="shared" si="21"/>
        <v>0</v>
      </c>
      <c r="BL689" s="12" t="s">
        <v>870</v>
      </c>
    </row>
    <row r="690" spans="1:64" ht="19.5" customHeight="1" x14ac:dyDescent="0.35">
      <c r="A690" s="3">
        <v>686</v>
      </c>
      <c r="B690" s="3" t="s">
        <v>1401</v>
      </c>
      <c r="C690" s="3">
        <v>2623368</v>
      </c>
      <c r="D690" s="4" t="s">
        <v>1895</v>
      </c>
      <c r="E690" s="3" t="s">
        <v>1919</v>
      </c>
      <c r="F690" s="3" t="s">
        <v>132</v>
      </c>
      <c r="G690" s="4" t="s">
        <v>696</v>
      </c>
      <c r="H690" s="4" t="s">
        <v>696</v>
      </c>
      <c r="I690" s="4" t="s">
        <v>696</v>
      </c>
      <c r="J690" s="4" t="s">
        <v>1951</v>
      </c>
      <c r="K690" s="4" t="s">
        <v>108</v>
      </c>
      <c r="L690" s="4">
        <v>0</v>
      </c>
      <c r="M690" s="4"/>
      <c r="N690" s="4" t="s">
        <v>780</v>
      </c>
      <c r="O690" s="3">
        <v>2025</v>
      </c>
      <c r="P690" s="5" t="s">
        <v>122</v>
      </c>
      <c r="Q690" s="4" t="s">
        <v>2203</v>
      </c>
      <c r="R690" s="4" t="s">
        <v>74</v>
      </c>
      <c r="S690" s="6"/>
      <c r="T690" s="4" t="s">
        <v>74</v>
      </c>
      <c r="U690" s="4" t="s">
        <v>74</v>
      </c>
      <c r="V690" s="7">
        <f t="shared" si="20"/>
        <v>6877435.4100000001</v>
      </c>
      <c r="W690" s="7"/>
      <c r="X690" s="8">
        <v>2025</v>
      </c>
      <c r="Y690" s="9" t="s">
        <v>136</v>
      </c>
      <c r="Z690" s="10">
        <v>45817</v>
      </c>
      <c r="AA690" s="9">
        <v>6427787</v>
      </c>
      <c r="AB690" s="10">
        <v>45869</v>
      </c>
      <c r="AC690" s="9"/>
      <c r="AD690" s="10">
        <v>45881</v>
      </c>
      <c r="AE690" s="9"/>
      <c r="AF690" s="10">
        <v>45960</v>
      </c>
      <c r="AG690" s="9">
        <v>449648.41000000015</v>
      </c>
      <c r="AH690" s="10"/>
      <c r="AI690" s="9"/>
      <c r="AJ690" s="10"/>
      <c r="AK690" s="9"/>
      <c r="AL690" s="10"/>
      <c r="AM690" s="9"/>
      <c r="AN690" s="10"/>
      <c r="AO690" s="9"/>
      <c r="AP690" s="10"/>
      <c r="AQ690" s="9"/>
      <c r="AR690" s="10"/>
      <c r="AS690" s="9"/>
      <c r="AT690" s="10"/>
      <c r="AU690" s="9"/>
      <c r="AV690" s="10"/>
      <c r="AW690" s="9"/>
      <c r="AX690" s="10"/>
      <c r="AY690" s="9"/>
      <c r="AZ690" s="10"/>
      <c r="BA690" s="9"/>
      <c r="BB690" s="10"/>
      <c r="BC690" s="4"/>
      <c r="BD690" s="10"/>
      <c r="BE690" s="4"/>
      <c r="BF690" s="10"/>
      <c r="BG690" s="4"/>
      <c r="BH690" s="10"/>
      <c r="BI690" s="4"/>
      <c r="BJ690" s="9">
        <v>4726500</v>
      </c>
      <c r="BK690" s="11">
        <f t="shared" si="21"/>
        <v>0.68724745755191319</v>
      </c>
      <c r="BL690" s="12" t="s">
        <v>2899</v>
      </c>
    </row>
    <row r="691" spans="1:64" ht="19.5" customHeight="1" x14ac:dyDescent="0.35">
      <c r="A691" s="3">
        <v>687</v>
      </c>
      <c r="B691" s="3" t="s">
        <v>63</v>
      </c>
      <c r="C691" s="3">
        <v>2460228</v>
      </c>
      <c r="D691" s="4" t="s">
        <v>1896</v>
      </c>
      <c r="E691" s="3" t="s">
        <v>1016</v>
      </c>
      <c r="F691" s="3" t="s">
        <v>66</v>
      </c>
      <c r="G691" s="4" t="s">
        <v>198</v>
      </c>
      <c r="H691" s="4" t="s">
        <v>1933</v>
      </c>
      <c r="I691" s="4" t="s">
        <v>1934</v>
      </c>
      <c r="J691" s="4" t="s">
        <v>1017</v>
      </c>
      <c r="K691" s="4" t="s">
        <v>70</v>
      </c>
      <c r="L691" s="4">
        <v>1464</v>
      </c>
      <c r="M691" s="4">
        <v>23465</v>
      </c>
      <c r="N691" s="4" t="s">
        <v>780</v>
      </c>
      <c r="O691" s="3">
        <v>2025</v>
      </c>
      <c r="P691" s="5" t="s">
        <v>122</v>
      </c>
      <c r="Q691" s="4" t="s">
        <v>1250</v>
      </c>
      <c r="R691" s="4" t="s">
        <v>74</v>
      </c>
      <c r="S691" s="6"/>
      <c r="T691" s="4" t="s">
        <v>74</v>
      </c>
      <c r="U691" s="4" t="s">
        <v>74</v>
      </c>
      <c r="V691" s="7">
        <f t="shared" si="20"/>
        <v>15309328.92</v>
      </c>
      <c r="W691" s="7"/>
      <c r="X691" s="8">
        <v>2025</v>
      </c>
      <c r="Y691" s="9" t="s">
        <v>102</v>
      </c>
      <c r="Z691" s="10">
        <v>45805</v>
      </c>
      <c r="AA691" s="9">
        <v>15309328.92</v>
      </c>
      <c r="AB691" s="10"/>
      <c r="AC691" s="9"/>
      <c r="AD691" s="10"/>
      <c r="AE691" s="9"/>
      <c r="AF691" s="10"/>
      <c r="AG691" s="9"/>
      <c r="AH691" s="10"/>
      <c r="AI691" s="9"/>
      <c r="AJ691" s="10"/>
      <c r="AK691" s="9"/>
      <c r="AL691" s="10"/>
      <c r="AM691" s="9"/>
      <c r="AN691" s="10"/>
      <c r="AO691" s="9"/>
      <c r="AP691" s="10"/>
      <c r="AQ691" s="9"/>
      <c r="AR691" s="10"/>
      <c r="AS691" s="9"/>
      <c r="AT691" s="10"/>
      <c r="AU691" s="9"/>
      <c r="AV691" s="10"/>
      <c r="AW691" s="9"/>
      <c r="AX691" s="10"/>
      <c r="AY691" s="9"/>
      <c r="AZ691" s="10"/>
      <c r="BA691" s="9"/>
      <c r="BB691" s="10"/>
      <c r="BC691" s="4"/>
      <c r="BD691" s="10"/>
      <c r="BE691" s="4"/>
      <c r="BF691" s="10"/>
      <c r="BG691" s="4"/>
      <c r="BH691" s="10"/>
      <c r="BI691" s="4"/>
      <c r="BJ691" s="9">
        <v>6299077.5200000005</v>
      </c>
      <c r="BK691" s="11">
        <f t="shared" si="21"/>
        <v>0.41145353613579561</v>
      </c>
      <c r="BL691" s="12" t="s">
        <v>2899</v>
      </c>
    </row>
    <row r="692" spans="1:64" ht="19.5" customHeight="1" x14ac:dyDescent="0.35">
      <c r="A692" s="3">
        <v>688</v>
      </c>
      <c r="B692" s="3" t="s">
        <v>63</v>
      </c>
      <c r="C692" s="3">
        <v>2646655</v>
      </c>
      <c r="D692" s="4" t="s">
        <v>1897</v>
      </c>
      <c r="E692" s="3" t="s">
        <v>1920</v>
      </c>
      <c r="F692" s="3" t="s">
        <v>66</v>
      </c>
      <c r="G692" s="4" t="s">
        <v>198</v>
      </c>
      <c r="H692" s="4" t="s">
        <v>199</v>
      </c>
      <c r="I692" s="4" t="s">
        <v>1952</v>
      </c>
      <c r="J692" s="4" t="s">
        <v>1953</v>
      </c>
      <c r="K692" s="4" t="s">
        <v>70</v>
      </c>
      <c r="L692" s="4">
        <v>2034</v>
      </c>
      <c r="M692" s="4">
        <v>10</v>
      </c>
      <c r="N692" s="4" t="s">
        <v>780</v>
      </c>
      <c r="O692" s="3">
        <v>2025</v>
      </c>
      <c r="P692" s="5" t="s">
        <v>122</v>
      </c>
      <c r="Q692" s="4" t="s">
        <v>3010</v>
      </c>
      <c r="R692" s="4" t="s">
        <v>81</v>
      </c>
      <c r="S692" s="6">
        <v>40500</v>
      </c>
      <c r="T692" s="4" t="s">
        <v>74</v>
      </c>
      <c r="U692" s="4" t="s">
        <v>74</v>
      </c>
      <c r="V692" s="7">
        <f t="shared" si="20"/>
        <v>2003911.9000000001</v>
      </c>
      <c r="W692" s="7"/>
      <c r="X692" s="8">
        <v>2025</v>
      </c>
      <c r="Y692" s="9" t="s">
        <v>102</v>
      </c>
      <c r="Z692" s="10">
        <v>45806</v>
      </c>
      <c r="AA692" s="9">
        <v>1799644.7200000002</v>
      </c>
      <c r="AB692" s="10">
        <v>45898</v>
      </c>
      <c r="AC692" s="9">
        <v>233347.83999999985</v>
      </c>
      <c r="AD692" s="10">
        <v>46057</v>
      </c>
      <c r="AE692" s="9">
        <v>-29080.66</v>
      </c>
      <c r="AF692" s="10"/>
      <c r="AG692" s="9"/>
      <c r="AH692" s="10"/>
      <c r="AI692" s="9"/>
      <c r="AJ692" s="10"/>
      <c r="AK692" s="9"/>
      <c r="AL692" s="10"/>
      <c r="AM692" s="9"/>
      <c r="AN692" s="10"/>
      <c r="AO692" s="9"/>
      <c r="AP692" s="10"/>
      <c r="AQ692" s="9"/>
      <c r="AR692" s="10"/>
      <c r="AS692" s="9"/>
      <c r="AT692" s="10"/>
      <c r="AU692" s="9"/>
      <c r="AV692" s="10"/>
      <c r="AW692" s="9"/>
      <c r="AX692" s="10"/>
      <c r="AY692" s="9"/>
      <c r="AZ692" s="10"/>
      <c r="BA692" s="9"/>
      <c r="BB692" s="10"/>
      <c r="BC692" s="4"/>
      <c r="BD692" s="10"/>
      <c r="BE692" s="4"/>
      <c r="BF692" s="10"/>
      <c r="BG692" s="4"/>
      <c r="BH692" s="10"/>
      <c r="BI692" s="4"/>
      <c r="BJ692" s="9">
        <v>1967234.74</v>
      </c>
      <c r="BK692" s="11">
        <f t="shared" si="21"/>
        <v>0.98169721932386345</v>
      </c>
      <c r="BL692" s="12" t="s">
        <v>2899</v>
      </c>
    </row>
    <row r="693" spans="1:64" ht="19.5" customHeight="1" x14ac:dyDescent="0.35">
      <c r="A693" s="3">
        <v>689</v>
      </c>
      <c r="B693" s="3" t="s">
        <v>63</v>
      </c>
      <c r="C693" s="3">
        <v>2623850</v>
      </c>
      <c r="D693" s="4" t="s">
        <v>1744</v>
      </c>
      <c r="E693" s="3" t="s">
        <v>232</v>
      </c>
      <c r="F693" s="3" t="s">
        <v>132</v>
      </c>
      <c r="G693" s="4" t="s">
        <v>153</v>
      </c>
      <c r="H693" s="4" t="s">
        <v>154</v>
      </c>
      <c r="I693" s="4"/>
      <c r="J693" s="4" t="s">
        <v>233</v>
      </c>
      <c r="K693" s="4" t="s">
        <v>190</v>
      </c>
      <c r="L693" s="4">
        <v>5197</v>
      </c>
      <c r="M693" s="4">
        <v>49170</v>
      </c>
      <c r="N693" s="4" t="s">
        <v>780</v>
      </c>
      <c r="O693" s="3">
        <v>2025</v>
      </c>
      <c r="P693" s="5" t="s">
        <v>122</v>
      </c>
      <c r="Q693" s="4" t="s">
        <v>1745</v>
      </c>
      <c r="R693" s="4" t="s">
        <v>81</v>
      </c>
      <c r="S693" s="6">
        <v>1131300</v>
      </c>
      <c r="T693" s="4" t="s">
        <v>74</v>
      </c>
      <c r="U693" s="4" t="s">
        <v>74</v>
      </c>
      <c r="V693" s="7">
        <f t="shared" si="20"/>
        <v>57408590.899999999</v>
      </c>
      <c r="W693" s="7"/>
      <c r="X693" s="8">
        <v>2025</v>
      </c>
      <c r="Y693" s="9" t="s">
        <v>102</v>
      </c>
      <c r="Z693" s="10">
        <v>45803</v>
      </c>
      <c r="AA693" s="9">
        <v>40449700</v>
      </c>
      <c r="AB693" s="10">
        <v>45958</v>
      </c>
      <c r="AC693" s="9">
        <v>16958890.899999999</v>
      </c>
      <c r="AD693" s="10"/>
      <c r="AE693" s="9"/>
      <c r="AF693" s="10"/>
      <c r="AG693" s="9"/>
      <c r="AH693" s="10"/>
      <c r="AI693" s="9"/>
      <c r="AJ693" s="10"/>
      <c r="AK693" s="9"/>
      <c r="AL693" s="10"/>
      <c r="AM693" s="9"/>
      <c r="AN693" s="10"/>
      <c r="AO693" s="9"/>
      <c r="AP693" s="10"/>
      <c r="AQ693" s="9"/>
      <c r="AR693" s="10"/>
      <c r="AS693" s="9"/>
      <c r="AT693" s="10"/>
      <c r="AU693" s="9"/>
      <c r="AV693" s="10"/>
      <c r="AW693" s="9"/>
      <c r="AX693" s="10"/>
      <c r="AY693" s="9"/>
      <c r="AZ693" s="10"/>
      <c r="BA693" s="9"/>
      <c r="BB693" s="10"/>
      <c r="BC693" s="4"/>
      <c r="BD693" s="10"/>
      <c r="BE693" s="4"/>
      <c r="BF693" s="10"/>
      <c r="BG693" s="4"/>
      <c r="BH693" s="10"/>
      <c r="BI693" s="4"/>
      <c r="BJ693" s="9">
        <v>47619826.799999997</v>
      </c>
      <c r="BK693" s="11">
        <f t="shared" si="21"/>
        <v>0.82948955989790718</v>
      </c>
      <c r="BL693" s="12" t="s">
        <v>2899</v>
      </c>
    </row>
    <row r="694" spans="1:64" ht="19.5" customHeight="1" x14ac:dyDescent="0.35">
      <c r="A694" s="3">
        <v>690</v>
      </c>
      <c r="B694" s="3" t="s">
        <v>63</v>
      </c>
      <c r="C694" s="3">
        <v>2653370</v>
      </c>
      <c r="D694" s="4" t="s">
        <v>1898</v>
      </c>
      <c r="E694" s="3" t="s">
        <v>339</v>
      </c>
      <c r="F694" s="3" t="s">
        <v>132</v>
      </c>
      <c r="G694" s="4" t="s">
        <v>198</v>
      </c>
      <c r="H694" s="4" t="s">
        <v>1767</v>
      </c>
      <c r="I694" s="4" t="s">
        <v>1767</v>
      </c>
      <c r="J694" s="4" t="s">
        <v>340</v>
      </c>
      <c r="K694" s="4" t="s">
        <v>116</v>
      </c>
      <c r="L694" s="4">
        <v>747</v>
      </c>
      <c r="M694" s="4">
        <v>7049</v>
      </c>
      <c r="N694" s="4" t="s">
        <v>780</v>
      </c>
      <c r="O694" s="3">
        <v>2025</v>
      </c>
      <c r="P694" s="5" t="s">
        <v>122</v>
      </c>
      <c r="Q694" s="4" t="s">
        <v>1976</v>
      </c>
      <c r="R694" s="4" t="s">
        <v>81</v>
      </c>
      <c r="S694" s="6">
        <v>667236.9</v>
      </c>
      <c r="T694" s="4" t="s">
        <v>74</v>
      </c>
      <c r="U694" s="4" t="s">
        <v>74</v>
      </c>
      <c r="V694" s="7">
        <f t="shared" si="20"/>
        <v>54477443.440000005</v>
      </c>
      <c r="W694" s="7"/>
      <c r="X694" s="8">
        <v>2025</v>
      </c>
      <c r="Y694" s="9" t="s">
        <v>140</v>
      </c>
      <c r="Z694" s="10">
        <v>45842</v>
      </c>
      <c r="AA694" s="9">
        <v>54477443.440000005</v>
      </c>
      <c r="AB694" s="10"/>
      <c r="AC694" s="9"/>
      <c r="AD694" s="10"/>
      <c r="AE694" s="9"/>
      <c r="AF694" s="10"/>
      <c r="AG694" s="9"/>
      <c r="AH694" s="10"/>
      <c r="AI694" s="9"/>
      <c r="AJ694" s="10"/>
      <c r="AK694" s="9"/>
      <c r="AL694" s="10"/>
      <c r="AM694" s="9"/>
      <c r="AN694" s="10"/>
      <c r="AO694" s="9"/>
      <c r="AP694" s="10"/>
      <c r="AQ694" s="9"/>
      <c r="AR694" s="10"/>
      <c r="AS694" s="9"/>
      <c r="AT694" s="10"/>
      <c r="AU694" s="9"/>
      <c r="AV694" s="10"/>
      <c r="AW694" s="9"/>
      <c r="AX694" s="10"/>
      <c r="AY694" s="9"/>
      <c r="AZ694" s="10"/>
      <c r="BA694" s="9"/>
      <c r="BB694" s="10"/>
      <c r="BC694" s="4"/>
      <c r="BD694" s="10"/>
      <c r="BE694" s="4"/>
      <c r="BF694" s="10"/>
      <c r="BG694" s="4"/>
      <c r="BH694" s="10"/>
      <c r="BI694" s="4"/>
      <c r="BJ694" s="9">
        <v>0</v>
      </c>
      <c r="BK694" s="11">
        <f t="shared" si="21"/>
        <v>0</v>
      </c>
      <c r="BL694" s="12" t="s">
        <v>870</v>
      </c>
    </row>
    <row r="695" spans="1:64" ht="19.5" customHeight="1" x14ac:dyDescent="0.35">
      <c r="A695" s="3">
        <v>691</v>
      </c>
      <c r="B695" s="3" t="s">
        <v>63</v>
      </c>
      <c r="C695" s="3">
        <v>2655584</v>
      </c>
      <c r="D695" s="4" t="s">
        <v>1899</v>
      </c>
      <c r="E695" s="3" t="s">
        <v>497</v>
      </c>
      <c r="F695" s="3" t="s">
        <v>66</v>
      </c>
      <c r="G695" s="4" t="s">
        <v>99</v>
      </c>
      <c r="H695" s="4" t="s">
        <v>498</v>
      </c>
      <c r="I695" s="4" t="s">
        <v>498</v>
      </c>
      <c r="J695" s="4" t="s">
        <v>499</v>
      </c>
      <c r="K695" s="4" t="s">
        <v>70</v>
      </c>
      <c r="L695" s="4">
        <v>193246</v>
      </c>
      <c r="M695" s="4">
        <v>1866528</v>
      </c>
      <c r="N695" s="4" t="s">
        <v>780</v>
      </c>
      <c r="O695" s="3">
        <v>2025</v>
      </c>
      <c r="P695" s="5" t="s">
        <v>122</v>
      </c>
      <c r="Q695" s="4" t="s">
        <v>2098</v>
      </c>
      <c r="R695" s="4" t="s">
        <v>1587</v>
      </c>
      <c r="S695" s="6">
        <v>368683.35</v>
      </c>
      <c r="T695" s="4" t="s">
        <v>81</v>
      </c>
      <c r="U695" s="4" t="s">
        <v>74</v>
      </c>
      <c r="V695" s="7">
        <f t="shared" si="20"/>
        <v>33263965.609999999</v>
      </c>
      <c r="W695" s="7"/>
      <c r="X695" s="8">
        <v>2025</v>
      </c>
      <c r="Y695" s="9" t="s">
        <v>136</v>
      </c>
      <c r="Z695" s="10">
        <v>45835</v>
      </c>
      <c r="AA695" s="9">
        <v>27201660.130000003</v>
      </c>
      <c r="AB695" s="10">
        <v>45929</v>
      </c>
      <c r="AC695" s="9">
        <v>6062305.4799999967</v>
      </c>
      <c r="AD695" s="10">
        <v>45979</v>
      </c>
      <c r="AE695" s="9"/>
      <c r="AF695" s="10">
        <v>46045</v>
      </c>
      <c r="AG695" s="9"/>
      <c r="AH695" s="10"/>
      <c r="AI695" s="9"/>
      <c r="AJ695" s="10"/>
      <c r="AK695" s="9"/>
      <c r="AL695" s="10"/>
      <c r="AM695" s="9"/>
      <c r="AN695" s="10"/>
      <c r="AO695" s="9"/>
      <c r="AP695" s="10"/>
      <c r="AQ695" s="9"/>
      <c r="AR695" s="10"/>
      <c r="AS695" s="9"/>
      <c r="AT695" s="10"/>
      <c r="AU695" s="9"/>
      <c r="AV695" s="10"/>
      <c r="AW695" s="9"/>
      <c r="AX695" s="10"/>
      <c r="AY695" s="9"/>
      <c r="AZ695" s="10"/>
      <c r="BA695" s="9"/>
      <c r="BB695" s="10"/>
      <c r="BC695" s="4"/>
      <c r="BD695" s="10"/>
      <c r="BE695" s="4"/>
      <c r="BF695" s="10"/>
      <c r="BG695" s="4"/>
      <c r="BH695" s="10"/>
      <c r="BI695" s="4"/>
      <c r="BJ695" s="9">
        <v>7902897.2300000004</v>
      </c>
      <c r="BK695" s="11">
        <f t="shared" si="21"/>
        <v>0.23758133118151695</v>
      </c>
      <c r="BL695" s="12" t="s">
        <v>2899</v>
      </c>
    </row>
    <row r="696" spans="1:64" ht="19.5" customHeight="1" x14ac:dyDescent="0.35">
      <c r="A696" s="3">
        <v>692</v>
      </c>
      <c r="B696" s="3" t="s">
        <v>63</v>
      </c>
      <c r="C696" s="3">
        <v>2625940</v>
      </c>
      <c r="D696" s="4" t="s">
        <v>1900</v>
      </c>
      <c r="E696" s="3" t="s">
        <v>1921</v>
      </c>
      <c r="F696" s="3" t="s">
        <v>66</v>
      </c>
      <c r="G696" s="4" t="s">
        <v>78</v>
      </c>
      <c r="H696" s="4" t="s">
        <v>1273</v>
      </c>
      <c r="I696" s="4" t="s">
        <v>1273</v>
      </c>
      <c r="J696" s="4" t="s">
        <v>1954</v>
      </c>
      <c r="K696" s="4" t="s">
        <v>70</v>
      </c>
      <c r="L696" s="4">
        <v>0</v>
      </c>
      <c r="M696" s="4">
        <v>4470</v>
      </c>
      <c r="N696" s="4" t="s">
        <v>780</v>
      </c>
      <c r="O696" s="3">
        <v>2025</v>
      </c>
      <c r="P696" s="5" t="s">
        <v>122</v>
      </c>
      <c r="Q696" s="4" t="s">
        <v>2099</v>
      </c>
      <c r="R696" s="4" t="s">
        <v>74</v>
      </c>
      <c r="S696" s="6"/>
      <c r="T696" s="4" t="s">
        <v>74</v>
      </c>
      <c r="U696" s="4" t="s">
        <v>74</v>
      </c>
      <c r="V696" s="7">
        <f t="shared" si="20"/>
        <v>6337061.3499999996</v>
      </c>
      <c r="W696" s="7"/>
      <c r="X696" s="8">
        <v>2025</v>
      </c>
      <c r="Y696" s="9" t="s">
        <v>136</v>
      </c>
      <c r="Z696" s="10">
        <v>45825</v>
      </c>
      <c r="AA696" s="9">
        <v>6337061.3499999996</v>
      </c>
      <c r="AB696" s="10"/>
      <c r="AC696" s="9"/>
      <c r="AD696" s="10"/>
      <c r="AE696" s="9"/>
      <c r="AF696" s="10"/>
      <c r="AG696" s="9"/>
      <c r="AH696" s="10"/>
      <c r="AI696" s="9"/>
      <c r="AJ696" s="10"/>
      <c r="AK696" s="9"/>
      <c r="AL696" s="10"/>
      <c r="AM696" s="9"/>
      <c r="AN696" s="10"/>
      <c r="AO696" s="9"/>
      <c r="AP696" s="10"/>
      <c r="AQ696" s="9"/>
      <c r="AR696" s="10"/>
      <c r="AS696" s="9"/>
      <c r="AT696" s="10"/>
      <c r="AU696" s="9"/>
      <c r="AV696" s="10"/>
      <c r="AW696" s="9"/>
      <c r="AX696" s="10"/>
      <c r="AY696" s="9"/>
      <c r="AZ696" s="10"/>
      <c r="BA696" s="9"/>
      <c r="BB696" s="10"/>
      <c r="BC696" s="4"/>
      <c r="BD696" s="10"/>
      <c r="BE696" s="4"/>
      <c r="BF696" s="10"/>
      <c r="BG696" s="4"/>
      <c r="BH696" s="10"/>
      <c r="BI696" s="4"/>
      <c r="BJ696" s="9">
        <v>2078003.5</v>
      </c>
      <c r="BK696" s="11">
        <f t="shared" si="21"/>
        <v>0.32791279510020843</v>
      </c>
      <c r="BL696" s="12" t="s">
        <v>2899</v>
      </c>
    </row>
    <row r="697" spans="1:64" ht="19.5" customHeight="1" x14ac:dyDescent="0.35">
      <c r="A697" s="3">
        <v>693</v>
      </c>
      <c r="B697" s="3" t="s">
        <v>63</v>
      </c>
      <c r="C697" s="3">
        <v>2615250</v>
      </c>
      <c r="D697" s="4" t="s">
        <v>1901</v>
      </c>
      <c r="E697" s="3" t="s">
        <v>1914</v>
      </c>
      <c r="F697" s="3" t="s">
        <v>132</v>
      </c>
      <c r="G697" s="4" t="s">
        <v>90</v>
      </c>
      <c r="H697" s="4" t="s">
        <v>90</v>
      </c>
      <c r="I697" s="4" t="s">
        <v>90</v>
      </c>
      <c r="J697" s="4" t="s">
        <v>1940</v>
      </c>
      <c r="K697" s="4" t="s">
        <v>70</v>
      </c>
      <c r="L697" s="4">
        <v>29916</v>
      </c>
      <c r="M697" s="4">
        <v>521315</v>
      </c>
      <c r="N697" s="4" t="s">
        <v>780</v>
      </c>
      <c r="O697" s="3">
        <v>2025</v>
      </c>
      <c r="P697" s="5" t="s">
        <v>122</v>
      </c>
      <c r="Q697" s="4" t="s">
        <v>2100</v>
      </c>
      <c r="R697" s="4" t="s">
        <v>81</v>
      </c>
      <c r="S697" s="6">
        <v>2443753.92</v>
      </c>
      <c r="T697" s="4" t="s">
        <v>74</v>
      </c>
      <c r="U697" s="4" t="s">
        <v>74</v>
      </c>
      <c r="V697" s="7">
        <f t="shared" si="20"/>
        <v>54778487.57</v>
      </c>
      <c r="W697" s="7"/>
      <c r="X697" s="8">
        <v>2025</v>
      </c>
      <c r="Y697" s="9" t="s">
        <v>136</v>
      </c>
      <c r="Z697" s="10">
        <v>45833</v>
      </c>
      <c r="AA697" s="9">
        <v>54778487.57</v>
      </c>
      <c r="AB697" s="10"/>
      <c r="AC697" s="9"/>
      <c r="AD697" s="10"/>
      <c r="AE697" s="9"/>
      <c r="AF697" s="10"/>
      <c r="AG697" s="9"/>
      <c r="AH697" s="10"/>
      <c r="AI697" s="9"/>
      <c r="AJ697" s="10"/>
      <c r="AK697" s="9"/>
      <c r="AL697" s="10"/>
      <c r="AM697" s="9"/>
      <c r="AN697" s="10"/>
      <c r="AO697" s="9"/>
      <c r="AP697" s="10"/>
      <c r="AQ697" s="9"/>
      <c r="AR697" s="10"/>
      <c r="AS697" s="9"/>
      <c r="AT697" s="10"/>
      <c r="AU697" s="9"/>
      <c r="AV697" s="10"/>
      <c r="AW697" s="9"/>
      <c r="AX697" s="10"/>
      <c r="AY697" s="9"/>
      <c r="AZ697" s="10"/>
      <c r="BA697" s="9"/>
      <c r="BB697" s="10"/>
      <c r="BC697" s="4"/>
      <c r="BD697" s="10"/>
      <c r="BE697" s="4"/>
      <c r="BF697" s="10"/>
      <c r="BG697" s="4"/>
      <c r="BH697" s="10"/>
      <c r="BI697" s="4"/>
      <c r="BJ697" s="9">
        <v>0</v>
      </c>
      <c r="BK697" s="11">
        <f t="shared" si="21"/>
        <v>0</v>
      </c>
      <c r="BL697" s="12" t="s">
        <v>870</v>
      </c>
    </row>
    <row r="698" spans="1:64" ht="19.5" customHeight="1" x14ac:dyDescent="0.35">
      <c r="A698" s="3">
        <v>694</v>
      </c>
      <c r="B698" s="3" t="s">
        <v>1401</v>
      </c>
      <c r="C698" s="3">
        <v>2652192</v>
      </c>
      <c r="D698" s="4" t="s">
        <v>1902</v>
      </c>
      <c r="E698" s="3" t="s">
        <v>232</v>
      </c>
      <c r="F698" s="3" t="s">
        <v>132</v>
      </c>
      <c r="G698" s="4" t="s">
        <v>153</v>
      </c>
      <c r="H698" s="4" t="s">
        <v>154</v>
      </c>
      <c r="I698" s="4" t="s">
        <v>1494</v>
      </c>
      <c r="J698" s="4" t="s">
        <v>233</v>
      </c>
      <c r="K698" s="4" t="s">
        <v>108</v>
      </c>
      <c r="L698" s="4">
        <v>0</v>
      </c>
      <c r="M698" s="4"/>
      <c r="N698" s="4" t="s">
        <v>780</v>
      </c>
      <c r="O698" s="3">
        <v>2025</v>
      </c>
      <c r="P698" s="5" t="s">
        <v>122</v>
      </c>
      <c r="Q698" s="4" t="s">
        <v>1977</v>
      </c>
      <c r="R698" s="4" t="s">
        <v>1405</v>
      </c>
      <c r="S698" s="6">
        <v>30000</v>
      </c>
      <c r="T698" s="4" t="s">
        <v>74</v>
      </c>
      <c r="U698" s="4" t="s">
        <v>74</v>
      </c>
      <c r="V698" s="7">
        <f t="shared" si="20"/>
        <v>43900818.640000001</v>
      </c>
      <c r="W698" s="7"/>
      <c r="X698" s="8">
        <v>2025</v>
      </c>
      <c r="Y698" s="9" t="s">
        <v>136</v>
      </c>
      <c r="Z698" s="10">
        <v>45825</v>
      </c>
      <c r="AA698" s="9">
        <v>43900818.640000001</v>
      </c>
      <c r="AB698" s="10"/>
      <c r="AC698" s="9"/>
      <c r="AD698" s="10"/>
      <c r="AE698" s="9"/>
      <c r="AF698" s="10"/>
      <c r="AG698" s="9"/>
      <c r="AH698" s="10"/>
      <c r="AI698" s="9"/>
      <c r="AJ698" s="10"/>
      <c r="AK698" s="9"/>
      <c r="AL698" s="10"/>
      <c r="AM698" s="9"/>
      <c r="AN698" s="10"/>
      <c r="AO698" s="9"/>
      <c r="AP698" s="10"/>
      <c r="AQ698" s="9"/>
      <c r="AR698" s="10"/>
      <c r="AS698" s="9"/>
      <c r="AT698" s="10"/>
      <c r="AU698" s="9"/>
      <c r="AV698" s="10"/>
      <c r="AW698" s="9"/>
      <c r="AX698" s="10"/>
      <c r="AY698" s="9"/>
      <c r="AZ698" s="10"/>
      <c r="BA698" s="9"/>
      <c r="BB698" s="10"/>
      <c r="BC698" s="4"/>
      <c r="BD698" s="10"/>
      <c r="BE698" s="4"/>
      <c r="BF698" s="10"/>
      <c r="BG698" s="4"/>
      <c r="BH698" s="10"/>
      <c r="BI698" s="4"/>
      <c r="BJ698" s="9">
        <v>16573724.49</v>
      </c>
      <c r="BK698" s="11">
        <f t="shared" si="21"/>
        <v>0.37752654741838776</v>
      </c>
      <c r="BL698" s="12" t="s">
        <v>2899</v>
      </c>
    </row>
    <row r="699" spans="1:64" ht="19.5" customHeight="1" x14ac:dyDescent="0.35">
      <c r="A699" s="3">
        <v>695</v>
      </c>
      <c r="B699" s="3" t="s">
        <v>63</v>
      </c>
      <c r="C699" s="3">
        <v>2646062</v>
      </c>
      <c r="D699" s="4" t="s">
        <v>1903</v>
      </c>
      <c r="E699" s="3" t="s">
        <v>1922</v>
      </c>
      <c r="F699" s="3" t="s">
        <v>66</v>
      </c>
      <c r="G699" s="4" t="s">
        <v>654</v>
      </c>
      <c r="H699" s="4" t="s">
        <v>1955</v>
      </c>
      <c r="I699" s="4" t="s">
        <v>1956</v>
      </c>
      <c r="J699" s="4" t="s">
        <v>1957</v>
      </c>
      <c r="K699" s="4" t="s">
        <v>108</v>
      </c>
      <c r="L699" s="4">
        <v>11556</v>
      </c>
      <c r="M699" s="4">
        <v>87447</v>
      </c>
      <c r="N699" s="4" t="s">
        <v>780</v>
      </c>
      <c r="O699" s="3">
        <v>2025</v>
      </c>
      <c r="P699" s="5" t="s">
        <v>122</v>
      </c>
      <c r="Q699" s="4" t="s">
        <v>2101</v>
      </c>
      <c r="R699" s="4" t="s">
        <v>81</v>
      </c>
      <c r="S699" s="6">
        <v>200000</v>
      </c>
      <c r="T699" s="4" t="s">
        <v>81</v>
      </c>
      <c r="U699" s="4" t="s">
        <v>74</v>
      </c>
      <c r="V699" s="7">
        <f t="shared" si="20"/>
        <v>4698364.04</v>
      </c>
      <c r="W699" s="7"/>
      <c r="X699" s="8">
        <v>2025</v>
      </c>
      <c r="Y699" s="9" t="s">
        <v>102</v>
      </c>
      <c r="Z699" s="10">
        <v>45807</v>
      </c>
      <c r="AA699" s="9">
        <v>4698364.04</v>
      </c>
      <c r="AB699" s="10"/>
      <c r="AC699" s="9"/>
      <c r="AD699" s="10"/>
      <c r="AE699" s="9"/>
      <c r="AF699" s="10"/>
      <c r="AG699" s="9"/>
      <c r="AH699" s="10"/>
      <c r="AI699" s="9"/>
      <c r="AJ699" s="10"/>
      <c r="AK699" s="9"/>
      <c r="AL699" s="10"/>
      <c r="AM699" s="9"/>
      <c r="AN699" s="10"/>
      <c r="AO699" s="9"/>
      <c r="AP699" s="10"/>
      <c r="AQ699" s="9"/>
      <c r="AR699" s="10"/>
      <c r="AS699" s="9"/>
      <c r="AT699" s="10"/>
      <c r="AU699" s="9"/>
      <c r="AV699" s="10"/>
      <c r="AW699" s="9"/>
      <c r="AX699" s="10"/>
      <c r="AY699" s="9"/>
      <c r="AZ699" s="10"/>
      <c r="BA699" s="9"/>
      <c r="BB699" s="10"/>
      <c r="BC699" s="4"/>
      <c r="BD699" s="10"/>
      <c r="BE699" s="4"/>
      <c r="BF699" s="10"/>
      <c r="BG699" s="4"/>
      <c r="BH699" s="10"/>
      <c r="BI699" s="4"/>
      <c r="BJ699" s="9">
        <v>0</v>
      </c>
      <c r="BK699" s="11">
        <f t="shared" si="21"/>
        <v>0</v>
      </c>
      <c r="BL699" s="12" t="s">
        <v>2899</v>
      </c>
    </row>
    <row r="700" spans="1:64" ht="19.5" customHeight="1" x14ac:dyDescent="0.35">
      <c r="A700" s="3">
        <v>696</v>
      </c>
      <c r="B700" s="3" t="s">
        <v>63</v>
      </c>
      <c r="C700" s="3">
        <v>2380088</v>
      </c>
      <c r="D700" s="4" t="s">
        <v>1904</v>
      </c>
      <c r="E700" s="3" t="s">
        <v>350</v>
      </c>
      <c r="F700" s="3" t="s">
        <v>132</v>
      </c>
      <c r="G700" s="4" t="s">
        <v>120</v>
      </c>
      <c r="H700" s="4" t="s">
        <v>1958</v>
      </c>
      <c r="I700" s="4" t="s">
        <v>1958</v>
      </c>
      <c r="J700" s="4" t="s">
        <v>351</v>
      </c>
      <c r="K700" s="4" t="s">
        <v>162</v>
      </c>
      <c r="L700" s="4"/>
      <c r="M700" s="4"/>
      <c r="N700" s="4" t="s">
        <v>780</v>
      </c>
      <c r="O700" s="3">
        <v>2025</v>
      </c>
      <c r="P700" s="5" t="s">
        <v>122</v>
      </c>
      <c r="Q700" s="4" t="s">
        <v>2102</v>
      </c>
      <c r="R700" s="4" t="s">
        <v>81</v>
      </c>
      <c r="S700" s="6">
        <v>9500000</v>
      </c>
      <c r="T700" s="4" t="s">
        <v>74</v>
      </c>
      <c r="U700" s="4" t="s">
        <v>74</v>
      </c>
      <c r="V700" s="7">
        <f t="shared" si="20"/>
        <v>236721184.25</v>
      </c>
      <c r="W700" s="7"/>
      <c r="X700" s="8">
        <v>2025</v>
      </c>
      <c r="Y700" s="9" t="s">
        <v>136</v>
      </c>
      <c r="Z700" s="10">
        <v>45824</v>
      </c>
      <c r="AA700" s="9">
        <v>236721184.25</v>
      </c>
      <c r="AB700" s="10"/>
      <c r="AC700" s="9"/>
      <c r="AD700" s="10"/>
      <c r="AE700" s="9"/>
      <c r="AF700" s="10"/>
      <c r="AG700" s="9"/>
      <c r="AH700" s="10"/>
      <c r="AI700" s="9"/>
      <c r="AJ700" s="10"/>
      <c r="AK700" s="9"/>
      <c r="AL700" s="10"/>
      <c r="AM700" s="9"/>
      <c r="AN700" s="10"/>
      <c r="AO700" s="9"/>
      <c r="AP700" s="10"/>
      <c r="AQ700" s="9"/>
      <c r="AR700" s="10"/>
      <c r="AS700" s="9"/>
      <c r="AT700" s="10"/>
      <c r="AU700" s="9"/>
      <c r="AV700" s="10"/>
      <c r="AW700" s="9"/>
      <c r="AX700" s="10"/>
      <c r="AY700" s="9"/>
      <c r="AZ700" s="10"/>
      <c r="BA700" s="9"/>
      <c r="BB700" s="10"/>
      <c r="BC700" s="4"/>
      <c r="BD700" s="10"/>
      <c r="BE700" s="4"/>
      <c r="BF700" s="10"/>
      <c r="BG700" s="4"/>
      <c r="BH700" s="10"/>
      <c r="BI700" s="4"/>
      <c r="BJ700" s="9">
        <v>0</v>
      </c>
      <c r="BK700" s="11">
        <f t="shared" si="21"/>
        <v>0</v>
      </c>
      <c r="BL700" s="12" t="s">
        <v>870</v>
      </c>
    </row>
    <row r="701" spans="1:64" ht="19.5" customHeight="1" x14ac:dyDescent="0.35">
      <c r="A701" s="3">
        <v>697</v>
      </c>
      <c r="B701" s="3" t="s">
        <v>63</v>
      </c>
      <c r="C701" s="3">
        <v>2663867</v>
      </c>
      <c r="D701" s="4" t="s">
        <v>1905</v>
      </c>
      <c r="E701" s="3" t="s">
        <v>1749</v>
      </c>
      <c r="F701" s="3" t="s">
        <v>66</v>
      </c>
      <c r="G701" s="4" t="s">
        <v>654</v>
      </c>
      <c r="H701" s="4" t="s">
        <v>1750</v>
      </c>
      <c r="I701" s="4" t="s">
        <v>1959</v>
      </c>
      <c r="J701" s="4" t="s">
        <v>1752</v>
      </c>
      <c r="K701" s="4" t="s">
        <v>108</v>
      </c>
      <c r="L701" s="4">
        <v>23220</v>
      </c>
      <c r="M701" s="4">
        <v>219686</v>
      </c>
      <c r="N701" s="4" t="s">
        <v>780</v>
      </c>
      <c r="O701" s="3">
        <v>2025</v>
      </c>
      <c r="P701" s="5" t="s">
        <v>122</v>
      </c>
      <c r="Q701" s="4" t="s">
        <v>1978</v>
      </c>
      <c r="R701" s="4" t="s">
        <v>81</v>
      </c>
      <c r="S701" s="6">
        <v>350000</v>
      </c>
      <c r="T701" s="4" t="s">
        <v>81</v>
      </c>
      <c r="U701" s="4" t="s">
        <v>74</v>
      </c>
      <c r="V701" s="7">
        <f t="shared" si="20"/>
        <v>26793601.150000002</v>
      </c>
      <c r="W701" s="7"/>
      <c r="X701" s="8">
        <v>2025</v>
      </c>
      <c r="Y701" s="9" t="s">
        <v>136</v>
      </c>
      <c r="Z701" s="10">
        <v>45814</v>
      </c>
      <c r="AA701" s="9">
        <v>26793601.150000002</v>
      </c>
      <c r="AB701" s="10">
        <v>45894</v>
      </c>
      <c r="AC701" s="9"/>
      <c r="AD701" s="10"/>
      <c r="AE701" s="9"/>
      <c r="AF701" s="10"/>
      <c r="AG701" s="9"/>
      <c r="AH701" s="10"/>
      <c r="AI701" s="9"/>
      <c r="AJ701" s="10"/>
      <c r="AK701" s="9"/>
      <c r="AL701" s="10"/>
      <c r="AM701" s="9"/>
      <c r="AN701" s="10"/>
      <c r="AO701" s="9"/>
      <c r="AP701" s="10"/>
      <c r="AQ701" s="9"/>
      <c r="AR701" s="10"/>
      <c r="AS701" s="9"/>
      <c r="AT701" s="10"/>
      <c r="AU701" s="9"/>
      <c r="AV701" s="10"/>
      <c r="AW701" s="9"/>
      <c r="AX701" s="10"/>
      <c r="AY701" s="9"/>
      <c r="AZ701" s="10"/>
      <c r="BA701" s="9"/>
      <c r="BB701" s="10"/>
      <c r="BC701" s="4"/>
      <c r="BD701" s="10"/>
      <c r="BE701" s="4"/>
      <c r="BF701" s="10"/>
      <c r="BG701" s="4"/>
      <c r="BH701" s="10"/>
      <c r="BI701" s="4"/>
      <c r="BJ701" s="9">
        <v>0</v>
      </c>
      <c r="BK701" s="11">
        <f t="shared" si="21"/>
        <v>0</v>
      </c>
      <c r="BL701" s="12" t="s">
        <v>870</v>
      </c>
    </row>
    <row r="702" spans="1:64" ht="19.5" customHeight="1" x14ac:dyDescent="0.35">
      <c r="A702" s="3">
        <v>698</v>
      </c>
      <c r="B702" s="3" t="s">
        <v>1401</v>
      </c>
      <c r="C702" s="3">
        <v>2648922</v>
      </c>
      <c r="D702" s="4" t="s">
        <v>1906</v>
      </c>
      <c r="E702" s="3" t="s">
        <v>748</v>
      </c>
      <c r="F702" s="3" t="s">
        <v>132</v>
      </c>
      <c r="G702" s="4" t="s">
        <v>246</v>
      </c>
      <c r="H702" s="4"/>
      <c r="I702" s="4"/>
      <c r="J702" s="4" t="s">
        <v>749</v>
      </c>
      <c r="K702" s="4" t="s">
        <v>108</v>
      </c>
      <c r="L702" s="4">
        <v>0</v>
      </c>
      <c r="M702" s="4">
        <v>0</v>
      </c>
      <c r="N702" s="4" t="s">
        <v>780</v>
      </c>
      <c r="O702" s="3">
        <v>2025</v>
      </c>
      <c r="P702" s="5" t="s">
        <v>122</v>
      </c>
      <c r="Q702" s="4" t="s">
        <v>2103</v>
      </c>
      <c r="R702" s="4" t="s">
        <v>1405</v>
      </c>
      <c r="S702" s="6">
        <v>37863.83</v>
      </c>
      <c r="T702" s="4" t="s">
        <v>74</v>
      </c>
      <c r="U702" s="4" t="s">
        <v>74</v>
      </c>
      <c r="V702" s="7">
        <f t="shared" si="20"/>
        <v>9212261.5800000001</v>
      </c>
      <c r="W702" s="7"/>
      <c r="X702" s="8">
        <v>2025</v>
      </c>
      <c r="Y702" s="9" t="s">
        <v>140</v>
      </c>
      <c r="Z702" s="10">
        <v>45853</v>
      </c>
      <c r="AA702" s="9">
        <v>9212261.5800000001</v>
      </c>
      <c r="AB702" s="10"/>
      <c r="AC702" s="9"/>
      <c r="AD702" s="10"/>
      <c r="AE702" s="9"/>
      <c r="AF702" s="10"/>
      <c r="AG702" s="9"/>
      <c r="AH702" s="10"/>
      <c r="AI702" s="9"/>
      <c r="AJ702" s="10"/>
      <c r="AK702" s="9"/>
      <c r="AL702" s="10"/>
      <c r="AM702" s="9"/>
      <c r="AN702" s="10"/>
      <c r="AO702" s="9"/>
      <c r="AP702" s="10"/>
      <c r="AQ702" s="9"/>
      <c r="AR702" s="10"/>
      <c r="AS702" s="9"/>
      <c r="AT702" s="10"/>
      <c r="AU702" s="9"/>
      <c r="AV702" s="10"/>
      <c r="AW702" s="9"/>
      <c r="AX702" s="10"/>
      <c r="AY702" s="9"/>
      <c r="AZ702" s="10"/>
      <c r="BA702" s="9"/>
      <c r="BB702" s="10"/>
      <c r="BC702" s="4"/>
      <c r="BD702" s="10"/>
      <c r="BE702" s="4"/>
      <c r="BF702" s="10"/>
      <c r="BG702" s="4"/>
      <c r="BH702" s="10"/>
      <c r="BI702" s="4"/>
      <c r="BJ702" s="9">
        <v>0</v>
      </c>
      <c r="BK702" s="11">
        <f t="shared" si="21"/>
        <v>0</v>
      </c>
      <c r="BL702" s="12" t="s">
        <v>2899</v>
      </c>
    </row>
    <row r="703" spans="1:64" ht="19.5" customHeight="1" x14ac:dyDescent="0.35">
      <c r="A703" s="3">
        <v>699</v>
      </c>
      <c r="B703" s="3" t="s">
        <v>63</v>
      </c>
      <c r="C703" s="3">
        <v>2632849</v>
      </c>
      <c r="D703" s="4" t="s">
        <v>1907</v>
      </c>
      <c r="E703" s="3" t="s">
        <v>1923</v>
      </c>
      <c r="F703" s="3" t="s">
        <v>66</v>
      </c>
      <c r="G703" s="4" t="s">
        <v>335</v>
      </c>
      <c r="H703" s="4" t="s">
        <v>1960</v>
      </c>
      <c r="I703" s="4" t="s">
        <v>1961</v>
      </c>
      <c r="J703" s="4" t="s">
        <v>1962</v>
      </c>
      <c r="K703" s="4" t="s">
        <v>108</v>
      </c>
      <c r="L703" s="4">
        <v>19209</v>
      </c>
      <c r="M703" s="4">
        <v>187760</v>
      </c>
      <c r="N703" s="4" t="s">
        <v>780</v>
      </c>
      <c r="O703" s="3">
        <v>2025</v>
      </c>
      <c r="P703" s="5" t="s">
        <v>122</v>
      </c>
      <c r="Q703" s="4" t="s">
        <v>1979</v>
      </c>
      <c r="R703" s="4" t="s">
        <v>81</v>
      </c>
      <c r="S703" s="6">
        <v>320414</v>
      </c>
      <c r="T703" s="4" t="s">
        <v>81</v>
      </c>
      <c r="U703" s="4" t="s">
        <v>74</v>
      </c>
      <c r="V703" s="7">
        <f t="shared" si="20"/>
        <v>11556320.43</v>
      </c>
      <c r="W703" s="7"/>
      <c r="X703" s="8">
        <v>2025</v>
      </c>
      <c r="Y703" s="9" t="s">
        <v>140</v>
      </c>
      <c r="Z703" s="10">
        <v>45846</v>
      </c>
      <c r="AA703" s="9">
        <v>10056324.359999999</v>
      </c>
      <c r="AB703" s="10">
        <v>46022</v>
      </c>
      <c r="AC703" s="9">
        <v>1499996.07</v>
      </c>
      <c r="AD703" s="10"/>
      <c r="AE703" s="9"/>
      <c r="AF703" s="10"/>
      <c r="AG703" s="9"/>
      <c r="AH703" s="10"/>
      <c r="AI703" s="9"/>
      <c r="AJ703" s="10"/>
      <c r="AK703" s="9"/>
      <c r="AL703" s="10"/>
      <c r="AM703" s="9"/>
      <c r="AN703" s="10"/>
      <c r="AO703" s="9"/>
      <c r="AP703" s="10"/>
      <c r="AQ703" s="9"/>
      <c r="AR703" s="10"/>
      <c r="AS703" s="9"/>
      <c r="AT703" s="10"/>
      <c r="AU703" s="9"/>
      <c r="AV703" s="10"/>
      <c r="AW703" s="9"/>
      <c r="AX703" s="10"/>
      <c r="AY703" s="9"/>
      <c r="AZ703" s="10"/>
      <c r="BA703" s="9"/>
      <c r="BB703" s="10"/>
      <c r="BC703" s="4"/>
      <c r="BD703" s="10"/>
      <c r="BE703" s="4"/>
      <c r="BF703" s="10"/>
      <c r="BG703" s="4"/>
      <c r="BH703" s="10"/>
      <c r="BI703" s="4"/>
      <c r="BJ703" s="9">
        <v>0</v>
      </c>
      <c r="BK703" s="11">
        <f t="shared" si="21"/>
        <v>0</v>
      </c>
      <c r="BL703" s="12" t="s">
        <v>2899</v>
      </c>
    </row>
    <row r="704" spans="1:64" ht="19.5" customHeight="1" x14ac:dyDescent="0.35">
      <c r="A704" s="3">
        <v>700</v>
      </c>
      <c r="B704" s="3" t="s">
        <v>63</v>
      </c>
      <c r="C704" s="3">
        <v>2660989</v>
      </c>
      <c r="D704" s="4" t="s">
        <v>1982</v>
      </c>
      <c r="E704" s="3" t="s">
        <v>1991</v>
      </c>
      <c r="F704" s="3" t="s">
        <v>66</v>
      </c>
      <c r="G704" s="4" t="s">
        <v>198</v>
      </c>
      <c r="H704" s="4" t="s">
        <v>1933</v>
      </c>
      <c r="I704" s="4" t="s">
        <v>1994</v>
      </c>
      <c r="J704" s="4" t="s">
        <v>1995</v>
      </c>
      <c r="K704" s="4" t="s">
        <v>116</v>
      </c>
      <c r="L704" s="4">
        <v>142</v>
      </c>
      <c r="M704" s="4">
        <v>1318</v>
      </c>
      <c r="N704" s="4" t="s">
        <v>780</v>
      </c>
      <c r="O704" s="3">
        <v>2025</v>
      </c>
      <c r="P704" s="5" t="s">
        <v>1687</v>
      </c>
      <c r="Q704" s="4" t="s">
        <v>1250</v>
      </c>
      <c r="R704" s="4" t="s">
        <v>81</v>
      </c>
      <c r="S704" s="6">
        <v>159976.14000000001</v>
      </c>
      <c r="T704" s="4" t="s">
        <v>81</v>
      </c>
      <c r="U704" s="4" t="s">
        <v>74</v>
      </c>
      <c r="V704" s="7">
        <f t="shared" si="20"/>
        <v>5852074.3700000001</v>
      </c>
      <c r="W704" s="7">
        <v>5852074.3700000001</v>
      </c>
      <c r="X704" s="8"/>
      <c r="Y704" s="9"/>
      <c r="Z704" s="10"/>
      <c r="AA704" s="9"/>
      <c r="AB704" s="10"/>
      <c r="AC704" s="9"/>
      <c r="AD704" s="10"/>
      <c r="AE704" s="9"/>
      <c r="AF704" s="10"/>
      <c r="AG704" s="9"/>
      <c r="AH704" s="10"/>
      <c r="AI704" s="9"/>
      <c r="AJ704" s="10"/>
      <c r="AK704" s="9"/>
      <c r="AL704" s="10"/>
      <c r="AM704" s="9"/>
      <c r="AN704" s="10"/>
      <c r="AO704" s="9"/>
      <c r="AP704" s="10"/>
      <c r="AQ704" s="9"/>
      <c r="AR704" s="10"/>
      <c r="AS704" s="9"/>
      <c r="AT704" s="10"/>
      <c r="AU704" s="9"/>
      <c r="AV704" s="10"/>
      <c r="AW704" s="9"/>
      <c r="AX704" s="10"/>
      <c r="AY704" s="9"/>
      <c r="AZ704" s="10"/>
      <c r="BA704" s="9"/>
      <c r="BB704" s="10"/>
      <c r="BC704" s="4"/>
      <c r="BD704" s="10"/>
      <c r="BE704" s="4"/>
      <c r="BF704" s="10"/>
      <c r="BG704" s="4"/>
      <c r="BH704" s="10"/>
      <c r="BI704" s="4"/>
      <c r="BJ704" s="9">
        <v>0</v>
      </c>
      <c r="BK704" s="11">
        <f t="shared" si="21"/>
        <v>0</v>
      </c>
      <c r="BL704" s="12" t="s">
        <v>1687</v>
      </c>
    </row>
    <row r="705" spans="1:64" ht="19.5" customHeight="1" x14ac:dyDescent="0.35">
      <c r="A705" s="3">
        <v>701</v>
      </c>
      <c r="B705" s="3" t="s">
        <v>63</v>
      </c>
      <c r="C705" s="3">
        <v>2617569</v>
      </c>
      <c r="D705" s="4" t="s">
        <v>1983</v>
      </c>
      <c r="E705" s="3" t="s">
        <v>1914</v>
      </c>
      <c r="F705" s="3" t="s">
        <v>132</v>
      </c>
      <c r="G705" s="4" t="s">
        <v>90</v>
      </c>
      <c r="H705" s="4" t="s">
        <v>90</v>
      </c>
      <c r="I705" s="4" t="s">
        <v>90</v>
      </c>
      <c r="J705" s="4" t="s">
        <v>1940</v>
      </c>
      <c r="K705" s="4" t="s">
        <v>70</v>
      </c>
      <c r="L705" s="4">
        <v>6441</v>
      </c>
      <c r="M705" s="4">
        <v>106192</v>
      </c>
      <c r="N705" s="4" t="s">
        <v>780</v>
      </c>
      <c r="O705" s="3">
        <v>2025</v>
      </c>
      <c r="P705" s="5" t="s">
        <v>122</v>
      </c>
      <c r="Q705" s="4" t="s">
        <v>2036</v>
      </c>
      <c r="R705" s="4" t="s">
        <v>81</v>
      </c>
      <c r="S705" s="6">
        <v>1185653.79</v>
      </c>
      <c r="T705" s="4" t="s">
        <v>74</v>
      </c>
      <c r="U705" s="4" t="s">
        <v>74</v>
      </c>
      <c r="V705" s="7">
        <f t="shared" si="20"/>
        <v>32359022.649999999</v>
      </c>
      <c r="W705" s="7"/>
      <c r="X705" s="8">
        <v>2025</v>
      </c>
      <c r="Y705" s="9" t="s">
        <v>140</v>
      </c>
      <c r="Z705" s="10">
        <v>45840</v>
      </c>
      <c r="AA705" s="9">
        <v>32359022.649999999</v>
      </c>
      <c r="AB705" s="10"/>
      <c r="AC705" s="9"/>
      <c r="AD705" s="10"/>
      <c r="AE705" s="9"/>
      <c r="AF705" s="10"/>
      <c r="AG705" s="9"/>
      <c r="AH705" s="10"/>
      <c r="AI705" s="9"/>
      <c r="AJ705" s="10"/>
      <c r="AK705" s="9"/>
      <c r="AL705" s="10"/>
      <c r="AM705" s="9"/>
      <c r="AN705" s="10"/>
      <c r="AO705" s="9"/>
      <c r="AP705" s="10"/>
      <c r="AQ705" s="9"/>
      <c r="AR705" s="10"/>
      <c r="AS705" s="9"/>
      <c r="AT705" s="10"/>
      <c r="AU705" s="9"/>
      <c r="AV705" s="10"/>
      <c r="AW705" s="9"/>
      <c r="AX705" s="10"/>
      <c r="AY705" s="9"/>
      <c r="AZ705" s="10"/>
      <c r="BA705" s="9"/>
      <c r="BB705" s="10"/>
      <c r="BC705" s="4"/>
      <c r="BD705" s="10"/>
      <c r="BE705" s="4"/>
      <c r="BF705" s="10"/>
      <c r="BG705" s="4"/>
      <c r="BH705" s="10"/>
      <c r="BI705" s="4"/>
      <c r="BJ705" s="9">
        <v>0</v>
      </c>
      <c r="BK705" s="11">
        <f t="shared" si="21"/>
        <v>0</v>
      </c>
      <c r="BL705" s="12" t="s">
        <v>870</v>
      </c>
    </row>
    <row r="706" spans="1:64" ht="19.5" customHeight="1" x14ac:dyDescent="0.35">
      <c r="A706" s="3">
        <v>702</v>
      </c>
      <c r="B706" s="3" t="s">
        <v>63</v>
      </c>
      <c r="C706" s="3">
        <v>2568021</v>
      </c>
      <c r="D706" s="4" t="s">
        <v>1984</v>
      </c>
      <c r="E706" s="3" t="s">
        <v>1159</v>
      </c>
      <c r="F706" s="3" t="s">
        <v>66</v>
      </c>
      <c r="G706" s="4" t="s">
        <v>125</v>
      </c>
      <c r="H706" s="4" t="s">
        <v>125</v>
      </c>
      <c r="I706" s="4" t="s">
        <v>1160</v>
      </c>
      <c r="J706" s="4" t="s">
        <v>1161</v>
      </c>
      <c r="K706" s="4" t="s">
        <v>70</v>
      </c>
      <c r="L706" s="4">
        <v>1223</v>
      </c>
      <c r="M706" s="4">
        <v>15001</v>
      </c>
      <c r="N706" s="4" t="s">
        <v>780</v>
      </c>
      <c r="O706" s="3">
        <v>2025</v>
      </c>
      <c r="P706" s="5" t="s">
        <v>122</v>
      </c>
      <c r="Q706" s="4" t="s">
        <v>2037</v>
      </c>
      <c r="R706" s="4" t="s">
        <v>74</v>
      </c>
      <c r="S706" s="6"/>
      <c r="T706" s="4" t="s">
        <v>74</v>
      </c>
      <c r="U706" s="4" t="s">
        <v>74</v>
      </c>
      <c r="V706" s="7">
        <f t="shared" si="20"/>
        <v>16650205.629999999</v>
      </c>
      <c r="W706" s="7"/>
      <c r="X706" s="8">
        <v>2025</v>
      </c>
      <c r="Y706" s="9" t="s">
        <v>136</v>
      </c>
      <c r="Z706" s="10">
        <v>45833</v>
      </c>
      <c r="AA706" s="9">
        <v>16650205.629999999</v>
      </c>
      <c r="AB706" s="10"/>
      <c r="AC706" s="9"/>
      <c r="AD706" s="10"/>
      <c r="AE706" s="9"/>
      <c r="AF706" s="10"/>
      <c r="AG706" s="9"/>
      <c r="AH706" s="10"/>
      <c r="AI706" s="9"/>
      <c r="AJ706" s="10"/>
      <c r="AK706" s="9"/>
      <c r="AL706" s="10"/>
      <c r="AM706" s="9"/>
      <c r="AN706" s="10"/>
      <c r="AO706" s="9"/>
      <c r="AP706" s="10"/>
      <c r="AQ706" s="9"/>
      <c r="AR706" s="10"/>
      <c r="AS706" s="9"/>
      <c r="AT706" s="10"/>
      <c r="AU706" s="9"/>
      <c r="AV706" s="10"/>
      <c r="AW706" s="9"/>
      <c r="AX706" s="10"/>
      <c r="AY706" s="9"/>
      <c r="AZ706" s="10"/>
      <c r="BA706" s="9"/>
      <c r="BB706" s="10"/>
      <c r="BC706" s="4"/>
      <c r="BD706" s="10"/>
      <c r="BE706" s="4"/>
      <c r="BF706" s="10"/>
      <c r="BG706" s="4"/>
      <c r="BH706" s="10"/>
      <c r="BI706" s="4"/>
      <c r="BJ706" s="9">
        <v>11255365.700000001</v>
      </c>
      <c r="BK706" s="11">
        <f t="shared" si="21"/>
        <v>0.67598959136698678</v>
      </c>
      <c r="BL706" s="12" t="s">
        <v>2899</v>
      </c>
    </row>
    <row r="707" spans="1:64" ht="19.5" customHeight="1" x14ac:dyDescent="0.35">
      <c r="A707" s="3">
        <v>703</v>
      </c>
      <c r="B707" s="3" t="s">
        <v>1401</v>
      </c>
      <c r="C707" s="3">
        <v>2659357</v>
      </c>
      <c r="D707" s="4" t="s">
        <v>1985</v>
      </c>
      <c r="E707" s="3" t="s">
        <v>2692</v>
      </c>
      <c r="F707" s="3" t="s">
        <v>670</v>
      </c>
      <c r="G707" s="4" t="s">
        <v>125</v>
      </c>
      <c r="H707" s="4" t="s">
        <v>125</v>
      </c>
      <c r="I707" s="4" t="s">
        <v>125</v>
      </c>
      <c r="J707" s="4" t="s">
        <v>2421</v>
      </c>
      <c r="K707" s="4" t="s">
        <v>301</v>
      </c>
      <c r="L707" s="4">
        <v>0</v>
      </c>
      <c r="M707" s="4">
        <v>0</v>
      </c>
      <c r="N707" s="4" t="s">
        <v>71</v>
      </c>
      <c r="O707" s="3">
        <v>2025</v>
      </c>
      <c r="P707" s="5" t="s">
        <v>122</v>
      </c>
      <c r="Q707" s="4" t="s">
        <v>1963</v>
      </c>
      <c r="R707" s="4" t="s">
        <v>2042</v>
      </c>
      <c r="S707" s="6">
        <v>16419.43</v>
      </c>
      <c r="T707" s="4" t="s">
        <v>74</v>
      </c>
      <c r="U707" s="4" t="s">
        <v>74</v>
      </c>
      <c r="V707" s="7">
        <f t="shared" si="20"/>
        <v>4795548.8</v>
      </c>
      <c r="W707" s="7"/>
      <c r="X707" s="8">
        <v>2025</v>
      </c>
      <c r="Y707" s="9" t="s">
        <v>136</v>
      </c>
      <c r="Z707" s="10">
        <v>45835</v>
      </c>
      <c r="AA707" s="9">
        <v>4360652.1099999994</v>
      </c>
      <c r="AB707" s="10">
        <v>45979</v>
      </c>
      <c r="AC707" s="9">
        <v>434896.69000000041</v>
      </c>
      <c r="AD707" s="10">
        <v>46001</v>
      </c>
      <c r="AE707" s="9"/>
      <c r="AF707" s="10"/>
      <c r="AG707" s="9"/>
      <c r="AH707" s="10"/>
      <c r="AI707" s="9"/>
      <c r="AJ707" s="10"/>
      <c r="AK707" s="9"/>
      <c r="AL707" s="10"/>
      <c r="AM707" s="9"/>
      <c r="AN707" s="10"/>
      <c r="AO707" s="9"/>
      <c r="AP707" s="10"/>
      <c r="AQ707" s="9"/>
      <c r="AR707" s="10"/>
      <c r="AS707" s="9"/>
      <c r="AT707" s="10"/>
      <c r="AU707" s="9"/>
      <c r="AV707" s="10"/>
      <c r="AW707" s="9"/>
      <c r="AX707" s="10"/>
      <c r="AY707" s="9"/>
      <c r="AZ707" s="10"/>
      <c r="BA707" s="9"/>
      <c r="BB707" s="10"/>
      <c r="BC707" s="4"/>
      <c r="BD707" s="10"/>
      <c r="BE707" s="4"/>
      <c r="BF707" s="10"/>
      <c r="BG707" s="4"/>
      <c r="BH707" s="10"/>
      <c r="BI707" s="4"/>
      <c r="BJ707" s="9">
        <v>4790012.2300000004</v>
      </c>
      <c r="BK707" s="11">
        <f t="shared" si="21"/>
        <v>0.99884547728927309</v>
      </c>
      <c r="BL707" s="12" t="s">
        <v>2899</v>
      </c>
    </row>
    <row r="708" spans="1:64" ht="19.5" customHeight="1" x14ac:dyDescent="0.35">
      <c r="A708" s="3">
        <v>704</v>
      </c>
      <c r="B708" s="3" t="s">
        <v>1401</v>
      </c>
      <c r="C708" s="3">
        <v>2546590</v>
      </c>
      <c r="D708" s="4" t="s">
        <v>1986</v>
      </c>
      <c r="E708" s="3" t="s">
        <v>1918</v>
      </c>
      <c r="F708" s="3" t="s">
        <v>132</v>
      </c>
      <c r="G708" s="4" t="s">
        <v>1948</v>
      </c>
      <c r="H708" s="4" t="s">
        <v>1949</v>
      </c>
      <c r="I708" s="4" t="s">
        <v>1949</v>
      </c>
      <c r="J708" s="4" t="s">
        <v>1950</v>
      </c>
      <c r="K708" s="4" t="s">
        <v>162</v>
      </c>
      <c r="L708" s="4">
        <v>0</v>
      </c>
      <c r="M708" s="4">
        <v>0</v>
      </c>
      <c r="N708" s="4" t="s">
        <v>780</v>
      </c>
      <c r="O708" s="3">
        <v>2025</v>
      </c>
      <c r="P708" s="5" t="s">
        <v>122</v>
      </c>
      <c r="Q708" s="4" t="s">
        <v>3011</v>
      </c>
      <c r="R708" s="4" t="s">
        <v>74</v>
      </c>
      <c r="S708" s="6"/>
      <c r="T708" s="4" t="s">
        <v>74</v>
      </c>
      <c r="U708" s="4" t="s">
        <v>74</v>
      </c>
      <c r="V708" s="7">
        <f t="shared" si="20"/>
        <v>3327275.14</v>
      </c>
      <c r="W708" s="7"/>
      <c r="X708" s="8">
        <v>2025</v>
      </c>
      <c r="Y708" s="9" t="s">
        <v>140</v>
      </c>
      <c r="Z708" s="10">
        <v>45860</v>
      </c>
      <c r="AA708" s="9">
        <v>2980000</v>
      </c>
      <c r="AB708" s="10">
        <v>46001</v>
      </c>
      <c r="AC708" s="9">
        <v>347275.14000000013</v>
      </c>
      <c r="AD708" s="10"/>
      <c r="AE708" s="9"/>
      <c r="AF708" s="10"/>
      <c r="AG708" s="9"/>
      <c r="AH708" s="10"/>
      <c r="AI708" s="9"/>
      <c r="AJ708" s="10"/>
      <c r="AK708" s="9"/>
      <c r="AL708" s="10"/>
      <c r="AM708" s="9"/>
      <c r="AN708" s="10"/>
      <c r="AO708" s="9"/>
      <c r="AP708" s="10"/>
      <c r="AQ708" s="9"/>
      <c r="AR708" s="10"/>
      <c r="AS708" s="9"/>
      <c r="AT708" s="10"/>
      <c r="AU708" s="9"/>
      <c r="AV708" s="10"/>
      <c r="AW708" s="9"/>
      <c r="AX708" s="10"/>
      <c r="AY708" s="9"/>
      <c r="AZ708" s="10"/>
      <c r="BA708" s="9"/>
      <c r="BB708" s="10"/>
      <c r="BC708" s="4"/>
      <c r="BD708" s="10"/>
      <c r="BE708" s="4"/>
      <c r="BF708" s="10"/>
      <c r="BG708" s="4"/>
      <c r="BH708" s="10"/>
      <c r="BI708" s="4"/>
      <c r="BJ708" s="9">
        <v>3264882.5</v>
      </c>
      <c r="BK708" s="11">
        <f t="shared" si="21"/>
        <v>0.98124812725887156</v>
      </c>
      <c r="BL708" s="12" t="s">
        <v>243</v>
      </c>
    </row>
    <row r="709" spans="1:64" ht="19.5" customHeight="1" x14ac:dyDescent="0.35">
      <c r="A709" s="3">
        <v>705</v>
      </c>
      <c r="B709" s="3" t="s">
        <v>63</v>
      </c>
      <c r="C709" s="3">
        <v>2628509</v>
      </c>
      <c r="D709" s="4" t="s">
        <v>1987</v>
      </c>
      <c r="E709" s="3" t="s">
        <v>567</v>
      </c>
      <c r="F709" s="3" t="s">
        <v>66</v>
      </c>
      <c r="G709" s="4" t="s">
        <v>125</v>
      </c>
      <c r="H709" s="4" t="s">
        <v>125</v>
      </c>
      <c r="I709" s="4" t="s">
        <v>568</v>
      </c>
      <c r="J709" s="4" t="s">
        <v>569</v>
      </c>
      <c r="K709" s="4" t="s">
        <v>85</v>
      </c>
      <c r="L709" s="4">
        <v>204664</v>
      </c>
      <c r="M709" s="4">
        <v>1868252</v>
      </c>
      <c r="N709" s="4" t="s">
        <v>780</v>
      </c>
      <c r="O709" s="3">
        <v>2025</v>
      </c>
      <c r="P709" s="5" t="s">
        <v>122</v>
      </c>
      <c r="Q709" s="4" t="s">
        <v>2104</v>
      </c>
      <c r="R709" s="4" t="s">
        <v>81</v>
      </c>
      <c r="S709" s="6">
        <v>591180</v>
      </c>
      <c r="T709" s="4" t="s">
        <v>74</v>
      </c>
      <c r="U709" s="4" t="s">
        <v>74</v>
      </c>
      <c r="V709" s="7">
        <f t="shared" ref="V709:V772" si="22">+W709+AA709+AC709+AE709+AG709+AI709+AK709+AM709+AO709+AQ709+AS709+AU709+AW709+AY709+BA709+BC709+BE709+BG709+BI709</f>
        <v>27458952.57</v>
      </c>
      <c r="W709" s="7"/>
      <c r="X709" s="8">
        <v>2025</v>
      </c>
      <c r="Y709" s="9" t="s">
        <v>136</v>
      </c>
      <c r="Z709" s="10">
        <v>45831</v>
      </c>
      <c r="AA709" s="9">
        <v>27458952.57</v>
      </c>
      <c r="AB709" s="10"/>
      <c r="AC709" s="9"/>
      <c r="AD709" s="10"/>
      <c r="AE709" s="9"/>
      <c r="AF709" s="10"/>
      <c r="AG709" s="9"/>
      <c r="AH709" s="10"/>
      <c r="AI709" s="9"/>
      <c r="AJ709" s="10"/>
      <c r="AK709" s="9"/>
      <c r="AL709" s="10"/>
      <c r="AM709" s="9"/>
      <c r="AN709" s="10"/>
      <c r="AO709" s="9"/>
      <c r="AP709" s="10"/>
      <c r="AQ709" s="9"/>
      <c r="AR709" s="10"/>
      <c r="AS709" s="9"/>
      <c r="AT709" s="10"/>
      <c r="AU709" s="9"/>
      <c r="AV709" s="10"/>
      <c r="AW709" s="9"/>
      <c r="AX709" s="10"/>
      <c r="AY709" s="9"/>
      <c r="AZ709" s="10"/>
      <c r="BA709" s="9"/>
      <c r="BB709" s="10"/>
      <c r="BC709" s="4"/>
      <c r="BD709" s="10"/>
      <c r="BE709" s="4"/>
      <c r="BF709" s="10"/>
      <c r="BG709" s="4"/>
      <c r="BH709" s="10"/>
      <c r="BI709" s="4"/>
      <c r="BJ709" s="9">
        <v>0</v>
      </c>
      <c r="BK709" s="11">
        <f t="shared" ref="BK709:BK772" si="23">BJ709/V709</f>
        <v>0</v>
      </c>
      <c r="BL709" s="12" t="s">
        <v>870</v>
      </c>
    </row>
    <row r="710" spans="1:64" ht="19.5" customHeight="1" x14ac:dyDescent="0.35">
      <c r="A710" s="3">
        <v>706</v>
      </c>
      <c r="B710" s="3" t="s">
        <v>1401</v>
      </c>
      <c r="C710" s="3">
        <v>2622317</v>
      </c>
      <c r="D710" s="4" t="s">
        <v>1988</v>
      </c>
      <c r="E710" s="3" t="s">
        <v>748</v>
      </c>
      <c r="F710" s="3" t="s">
        <v>132</v>
      </c>
      <c r="G710" s="4" t="s">
        <v>246</v>
      </c>
      <c r="H710" s="4" t="s">
        <v>246</v>
      </c>
      <c r="I710" s="4" t="s">
        <v>246</v>
      </c>
      <c r="J710" s="4" t="s">
        <v>749</v>
      </c>
      <c r="K710" s="4" t="s">
        <v>162</v>
      </c>
      <c r="L710" s="4">
        <v>0</v>
      </c>
      <c r="M710" s="4">
        <v>0</v>
      </c>
      <c r="N710" s="4" t="s">
        <v>780</v>
      </c>
      <c r="O710" s="3">
        <v>2025</v>
      </c>
      <c r="P710" s="5" t="s">
        <v>122</v>
      </c>
      <c r="Q710" s="4" t="s">
        <v>2105</v>
      </c>
      <c r="R710" s="4" t="s">
        <v>2042</v>
      </c>
      <c r="S710" s="6">
        <v>30000</v>
      </c>
      <c r="T710" s="4" t="s">
        <v>74</v>
      </c>
      <c r="U710" s="4" t="s">
        <v>74</v>
      </c>
      <c r="V710" s="7">
        <f t="shared" si="22"/>
        <v>20839000</v>
      </c>
      <c r="W710" s="7"/>
      <c r="X710" s="8">
        <v>2025</v>
      </c>
      <c r="Y710" s="9" t="s">
        <v>140</v>
      </c>
      <c r="Z710" s="10">
        <v>45846</v>
      </c>
      <c r="AA710" s="9">
        <v>20839000</v>
      </c>
      <c r="AB710" s="10"/>
      <c r="AC710" s="9"/>
      <c r="AD710" s="10"/>
      <c r="AE710" s="9"/>
      <c r="AF710" s="10"/>
      <c r="AG710" s="9"/>
      <c r="AH710" s="10"/>
      <c r="AI710" s="9"/>
      <c r="AJ710" s="10"/>
      <c r="AK710" s="9"/>
      <c r="AL710" s="10"/>
      <c r="AM710" s="9"/>
      <c r="AN710" s="10"/>
      <c r="AO710" s="9"/>
      <c r="AP710" s="10"/>
      <c r="AQ710" s="9"/>
      <c r="AR710" s="10"/>
      <c r="AS710" s="9"/>
      <c r="AT710" s="10"/>
      <c r="AU710" s="9"/>
      <c r="AV710" s="10"/>
      <c r="AW710" s="9"/>
      <c r="AX710" s="10"/>
      <c r="AY710" s="9"/>
      <c r="AZ710" s="10"/>
      <c r="BA710" s="9"/>
      <c r="BB710" s="10"/>
      <c r="BC710" s="4"/>
      <c r="BD710" s="10"/>
      <c r="BE710" s="4"/>
      <c r="BF710" s="10"/>
      <c r="BG710" s="4"/>
      <c r="BH710" s="10"/>
      <c r="BI710" s="4"/>
      <c r="BJ710" s="9">
        <v>0</v>
      </c>
      <c r="BK710" s="11">
        <f t="shared" si="23"/>
        <v>0</v>
      </c>
      <c r="BL710" s="12" t="s">
        <v>2899</v>
      </c>
    </row>
    <row r="711" spans="1:64" ht="19.5" customHeight="1" x14ac:dyDescent="0.35">
      <c r="A711" s="3">
        <v>707</v>
      </c>
      <c r="B711" s="3" t="s">
        <v>63</v>
      </c>
      <c r="C711" s="3">
        <v>2668554</v>
      </c>
      <c r="D711" s="4" t="s">
        <v>1996</v>
      </c>
      <c r="E711" s="3" t="s">
        <v>2010</v>
      </c>
      <c r="F711" s="3" t="s">
        <v>66</v>
      </c>
      <c r="G711" s="4" t="s">
        <v>67</v>
      </c>
      <c r="H711" s="4" t="s">
        <v>618</v>
      </c>
      <c r="I711" s="4" t="s">
        <v>373</v>
      </c>
      <c r="J711" s="4" t="s">
        <v>2725</v>
      </c>
      <c r="K711" s="4" t="s">
        <v>116</v>
      </c>
      <c r="L711" s="4">
        <v>626</v>
      </c>
      <c r="M711" s="4">
        <v>5182</v>
      </c>
      <c r="N711" s="4" t="s">
        <v>780</v>
      </c>
      <c r="O711" s="3">
        <v>2025</v>
      </c>
      <c r="P711" s="5" t="s">
        <v>122</v>
      </c>
      <c r="Q711" s="4" t="s">
        <v>3012</v>
      </c>
      <c r="R711" s="4" t="s">
        <v>81</v>
      </c>
      <c r="S711" s="6">
        <v>100000</v>
      </c>
      <c r="T711" s="4" t="s">
        <v>74</v>
      </c>
      <c r="U711" s="4" t="s">
        <v>74</v>
      </c>
      <c r="V711" s="7">
        <f t="shared" si="22"/>
        <v>2674264.0499999998</v>
      </c>
      <c r="W711" s="7"/>
      <c r="X711" s="8">
        <v>2025</v>
      </c>
      <c r="Y711" s="9" t="s">
        <v>140</v>
      </c>
      <c r="Z711" s="10">
        <v>45860</v>
      </c>
      <c r="AA711" s="9">
        <v>2674264.0499999998</v>
      </c>
      <c r="AB711" s="10"/>
      <c r="AC711" s="9"/>
      <c r="AD711" s="10"/>
      <c r="AE711" s="9"/>
      <c r="AF711" s="10"/>
      <c r="AG711" s="9"/>
      <c r="AH711" s="10"/>
      <c r="AI711" s="9"/>
      <c r="AJ711" s="10"/>
      <c r="AK711" s="9"/>
      <c r="AL711" s="10"/>
      <c r="AM711" s="9"/>
      <c r="AN711" s="10"/>
      <c r="AO711" s="9"/>
      <c r="AP711" s="10"/>
      <c r="AQ711" s="9"/>
      <c r="AR711" s="10"/>
      <c r="AS711" s="9"/>
      <c r="AT711" s="10"/>
      <c r="AU711" s="9"/>
      <c r="AV711" s="10"/>
      <c r="AW711" s="9"/>
      <c r="AX711" s="10"/>
      <c r="AY711" s="9"/>
      <c r="AZ711" s="10"/>
      <c r="BA711" s="9"/>
      <c r="BB711" s="10"/>
      <c r="BC711" s="4"/>
      <c r="BD711" s="10"/>
      <c r="BE711" s="4"/>
      <c r="BF711" s="10"/>
      <c r="BG711" s="4"/>
      <c r="BH711" s="10"/>
      <c r="BI711" s="4"/>
      <c r="BJ711" s="9">
        <v>0</v>
      </c>
      <c r="BK711" s="11">
        <f t="shared" si="23"/>
        <v>0</v>
      </c>
      <c r="BL711" s="12" t="s">
        <v>870</v>
      </c>
    </row>
    <row r="712" spans="1:64" ht="19.5" customHeight="1" x14ac:dyDescent="0.35">
      <c r="A712" s="3">
        <v>708</v>
      </c>
      <c r="B712" s="3" t="s">
        <v>63</v>
      </c>
      <c r="C712" s="3">
        <v>2664605</v>
      </c>
      <c r="D712" s="4" t="s">
        <v>1997</v>
      </c>
      <c r="E712" s="3" t="s">
        <v>2011</v>
      </c>
      <c r="F712" s="3" t="s">
        <v>66</v>
      </c>
      <c r="G712" s="4" t="s">
        <v>198</v>
      </c>
      <c r="H712" s="4" t="s">
        <v>2018</v>
      </c>
      <c r="I712" s="4" t="s">
        <v>2019</v>
      </c>
      <c r="J712" s="4" t="s">
        <v>2020</v>
      </c>
      <c r="K712" s="4" t="s">
        <v>85</v>
      </c>
      <c r="L712" s="4">
        <v>456</v>
      </c>
      <c r="M712" s="4">
        <v>4560</v>
      </c>
      <c r="N712" s="4" t="s">
        <v>780</v>
      </c>
      <c r="O712" s="3">
        <v>2025</v>
      </c>
      <c r="P712" s="5" t="s">
        <v>122</v>
      </c>
      <c r="Q712" s="4" t="s">
        <v>3010</v>
      </c>
      <c r="R712" s="4" t="s">
        <v>81</v>
      </c>
      <c r="S712" s="6">
        <v>43403.62</v>
      </c>
      <c r="T712" s="4" t="s">
        <v>74</v>
      </c>
      <c r="U712" s="4" t="s">
        <v>74</v>
      </c>
      <c r="V712" s="7">
        <f t="shared" si="22"/>
        <v>1693714.9300000002</v>
      </c>
      <c r="W712" s="7"/>
      <c r="X712" s="8">
        <v>2025</v>
      </c>
      <c r="Y712" s="9" t="s">
        <v>140</v>
      </c>
      <c r="Z712" s="10">
        <v>45855</v>
      </c>
      <c r="AA712" s="9">
        <v>1591466.1</v>
      </c>
      <c r="AB712" s="10">
        <v>45926</v>
      </c>
      <c r="AC712" s="9">
        <v>102248.83000000007</v>
      </c>
      <c r="AD712" s="10">
        <v>46020</v>
      </c>
      <c r="AE712" s="9"/>
      <c r="AF712" s="10"/>
      <c r="AG712" s="9"/>
      <c r="AH712" s="10"/>
      <c r="AI712" s="9"/>
      <c r="AJ712" s="10"/>
      <c r="AK712" s="9"/>
      <c r="AL712" s="10"/>
      <c r="AM712" s="9"/>
      <c r="AN712" s="10"/>
      <c r="AO712" s="9"/>
      <c r="AP712" s="10"/>
      <c r="AQ712" s="9"/>
      <c r="AR712" s="10"/>
      <c r="AS712" s="9"/>
      <c r="AT712" s="10"/>
      <c r="AU712" s="9"/>
      <c r="AV712" s="10"/>
      <c r="AW712" s="9"/>
      <c r="AX712" s="10"/>
      <c r="AY712" s="9"/>
      <c r="AZ712" s="10"/>
      <c r="BA712" s="9"/>
      <c r="BB712" s="10"/>
      <c r="BC712" s="4"/>
      <c r="BD712" s="10"/>
      <c r="BE712" s="4"/>
      <c r="BF712" s="10"/>
      <c r="BG712" s="4"/>
      <c r="BH712" s="10"/>
      <c r="BI712" s="4"/>
      <c r="BJ712" s="9">
        <v>1664779.18</v>
      </c>
      <c r="BK712" s="11">
        <f t="shared" si="23"/>
        <v>0.98291580862430006</v>
      </c>
      <c r="BL712" s="12" t="s">
        <v>2899</v>
      </c>
    </row>
    <row r="713" spans="1:64" ht="19.5" customHeight="1" x14ac:dyDescent="0.35">
      <c r="A713" s="3">
        <v>709</v>
      </c>
      <c r="B713" s="3" t="s">
        <v>63</v>
      </c>
      <c r="C713" s="3">
        <v>2626539</v>
      </c>
      <c r="D713" s="4" t="s">
        <v>1998</v>
      </c>
      <c r="E713" s="3" t="s">
        <v>1087</v>
      </c>
      <c r="F713" s="3" t="s">
        <v>66</v>
      </c>
      <c r="G713" s="4" t="s">
        <v>125</v>
      </c>
      <c r="H713" s="4" t="s">
        <v>125</v>
      </c>
      <c r="I713" s="4" t="s">
        <v>1088</v>
      </c>
      <c r="J713" s="4" t="s">
        <v>1089</v>
      </c>
      <c r="K713" s="4" t="s">
        <v>70</v>
      </c>
      <c r="L713" s="4">
        <v>120397</v>
      </c>
      <c r="M713" s="4">
        <v>1181733</v>
      </c>
      <c r="N713" s="4" t="s">
        <v>780</v>
      </c>
      <c r="O713" s="3">
        <v>2025</v>
      </c>
      <c r="P713" s="5" t="s">
        <v>1687</v>
      </c>
      <c r="Q713" s="4" t="s">
        <v>899</v>
      </c>
      <c r="R713" s="4" t="s">
        <v>81</v>
      </c>
      <c r="S713" s="6">
        <v>165380.5</v>
      </c>
      <c r="T713" s="4" t="s">
        <v>74</v>
      </c>
      <c r="U713" s="4" t="s">
        <v>74</v>
      </c>
      <c r="V713" s="7">
        <f t="shared" si="22"/>
        <v>6190245.6399999997</v>
      </c>
      <c r="W713" s="7">
        <v>6190245.6399999997</v>
      </c>
      <c r="X713" s="8"/>
      <c r="Y713" s="9"/>
      <c r="Z713" s="10"/>
      <c r="AA713" s="9"/>
      <c r="AB713" s="10"/>
      <c r="AC713" s="9"/>
      <c r="AD713" s="10"/>
      <c r="AE713" s="9"/>
      <c r="AF713" s="10"/>
      <c r="AG713" s="9"/>
      <c r="AH713" s="10"/>
      <c r="AI713" s="9"/>
      <c r="AJ713" s="10"/>
      <c r="AK713" s="9"/>
      <c r="AL713" s="10"/>
      <c r="AM713" s="9"/>
      <c r="AN713" s="10"/>
      <c r="AO713" s="9"/>
      <c r="AP713" s="10"/>
      <c r="AQ713" s="9"/>
      <c r="AR713" s="10"/>
      <c r="AS713" s="9"/>
      <c r="AT713" s="10"/>
      <c r="AU713" s="9"/>
      <c r="AV713" s="10"/>
      <c r="AW713" s="9"/>
      <c r="AX713" s="10"/>
      <c r="AY713" s="9"/>
      <c r="AZ713" s="10"/>
      <c r="BA713" s="9"/>
      <c r="BB713" s="10"/>
      <c r="BC713" s="4"/>
      <c r="BD713" s="10"/>
      <c r="BE713" s="4"/>
      <c r="BF713" s="10"/>
      <c r="BG713" s="4"/>
      <c r="BH713" s="10"/>
      <c r="BI713" s="4"/>
      <c r="BJ713" s="9">
        <v>0</v>
      </c>
      <c r="BK713" s="11">
        <f t="shared" si="23"/>
        <v>0</v>
      </c>
      <c r="BL713" s="12" t="s">
        <v>1687</v>
      </c>
    </row>
    <row r="714" spans="1:64" ht="19.5" customHeight="1" x14ac:dyDescent="0.35">
      <c r="A714" s="3">
        <v>710</v>
      </c>
      <c r="B714" s="3" t="s">
        <v>63</v>
      </c>
      <c r="C714" s="3">
        <v>2592563</v>
      </c>
      <c r="D714" s="4" t="s">
        <v>1999</v>
      </c>
      <c r="E714" s="3" t="s">
        <v>1867</v>
      </c>
      <c r="F714" s="3" t="s">
        <v>66</v>
      </c>
      <c r="G714" s="4" t="s">
        <v>174</v>
      </c>
      <c r="H714" s="4" t="s">
        <v>1869</v>
      </c>
      <c r="I714" s="4" t="s">
        <v>2021</v>
      </c>
      <c r="J714" s="4" t="s">
        <v>1870</v>
      </c>
      <c r="K714" s="4" t="s">
        <v>70</v>
      </c>
      <c r="L714" s="4">
        <v>455</v>
      </c>
      <c r="M714" s="4">
        <v>4993</v>
      </c>
      <c r="N714" s="4" t="s">
        <v>780</v>
      </c>
      <c r="O714" s="3">
        <v>2025</v>
      </c>
      <c r="P714" s="5" t="s">
        <v>122</v>
      </c>
      <c r="Q714" s="4" t="s">
        <v>1969</v>
      </c>
      <c r="R714" s="4" t="s">
        <v>74</v>
      </c>
      <c r="S714" s="6"/>
      <c r="T714" s="4" t="s">
        <v>74</v>
      </c>
      <c r="U714" s="4" t="s">
        <v>74</v>
      </c>
      <c r="V714" s="7">
        <f t="shared" si="22"/>
        <v>6357365.0099999998</v>
      </c>
      <c r="W714" s="7"/>
      <c r="X714" s="8">
        <v>2025</v>
      </c>
      <c r="Y714" s="9" t="s">
        <v>140</v>
      </c>
      <c r="Z714" s="10">
        <v>45860</v>
      </c>
      <c r="AA714" s="9">
        <v>6357365.0099999998</v>
      </c>
      <c r="AB714" s="10"/>
      <c r="AC714" s="9"/>
      <c r="AD714" s="10"/>
      <c r="AE714" s="9"/>
      <c r="AF714" s="10"/>
      <c r="AG714" s="9"/>
      <c r="AH714" s="10"/>
      <c r="AI714" s="9"/>
      <c r="AJ714" s="10"/>
      <c r="AK714" s="9"/>
      <c r="AL714" s="10"/>
      <c r="AM714" s="9"/>
      <c r="AN714" s="10"/>
      <c r="AO714" s="9"/>
      <c r="AP714" s="10"/>
      <c r="AQ714" s="9"/>
      <c r="AR714" s="10"/>
      <c r="AS714" s="9"/>
      <c r="AT714" s="10"/>
      <c r="AU714" s="9"/>
      <c r="AV714" s="10"/>
      <c r="AW714" s="9"/>
      <c r="AX714" s="10"/>
      <c r="AY714" s="9"/>
      <c r="AZ714" s="10"/>
      <c r="BA714" s="9"/>
      <c r="BB714" s="10"/>
      <c r="BC714" s="4"/>
      <c r="BD714" s="10"/>
      <c r="BE714" s="4"/>
      <c r="BF714" s="10"/>
      <c r="BG714" s="4"/>
      <c r="BH714" s="10"/>
      <c r="BI714" s="4"/>
      <c r="BJ714" s="9">
        <v>3263738.81</v>
      </c>
      <c r="BK714" s="11">
        <f t="shared" si="23"/>
        <v>0.51337917594258131</v>
      </c>
      <c r="BL714" s="12" t="s">
        <v>2899</v>
      </c>
    </row>
    <row r="715" spans="1:64" ht="19.5" customHeight="1" x14ac:dyDescent="0.35">
      <c r="A715" s="3">
        <v>711</v>
      </c>
      <c r="B715" s="3" t="s">
        <v>63</v>
      </c>
      <c r="C715" s="3">
        <v>2592565</v>
      </c>
      <c r="D715" s="4" t="s">
        <v>2000</v>
      </c>
      <c r="E715" s="3" t="s">
        <v>1867</v>
      </c>
      <c r="F715" s="3" t="s">
        <v>66</v>
      </c>
      <c r="G715" s="4" t="s">
        <v>174</v>
      </c>
      <c r="H715" s="4" t="s">
        <v>1869</v>
      </c>
      <c r="I715" s="4" t="s">
        <v>2021</v>
      </c>
      <c r="J715" s="4" t="s">
        <v>1870</v>
      </c>
      <c r="K715" s="4" t="s">
        <v>70</v>
      </c>
      <c r="L715" s="4">
        <v>491</v>
      </c>
      <c r="M715" s="4">
        <v>5390</v>
      </c>
      <c r="N715" s="4" t="s">
        <v>780</v>
      </c>
      <c r="O715" s="3">
        <v>2025</v>
      </c>
      <c r="P715" s="5" t="s">
        <v>122</v>
      </c>
      <c r="Q715" s="4" t="s">
        <v>1969</v>
      </c>
      <c r="R715" s="4" t="s">
        <v>74</v>
      </c>
      <c r="S715" s="6"/>
      <c r="T715" s="4" t="s">
        <v>74</v>
      </c>
      <c r="U715" s="4" t="s">
        <v>74</v>
      </c>
      <c r="V715" s="7">
        <f t="shared" si="22"/>
        <v>4749979.82</v>
      </c>
      <c r="W715" s="7"/>
      <c r="X715" s="8">
        <v>2025</v>
      </c>
      <c r="Y715" s="9" t="s">
        <v>140</v>
      </c>
      <c r="Z715" s="10">
        <v>45860</v>
      </c>
      <c r="AA715" s="9">
        <v>4749979.82</v>
      </c>
      <c r="AB715" s="10"/>
      <c r="AC715" s="9"/>
      <c r="AD715" s="10"/>
      <c r="AE715" s="9"/>
      <c r="AF715" s="10"/>
      <c r="AG715" s="9"/>
      <c r="AH715" s="10"/>
      <c r="AI715" s="9"/>
      <c r="AJ715" s="10"/>
      <c r="AK715" s="9"/>
      <c r="AL715" s="10"/>
      <c r="AM715" s="9"/>
      <c r="AN715" s="10"/>
      <c r="AO715" s="9"/>
      <c r="AP715" s="10"/>
      <c r="AQ715" s="9"/>
      <c r="AR715" s="10"/>
      <c r="AS715" s="9"/>
      <c r="AT715" s="10"/>
      <c r="AU715" s="9"/>
      <c r="AV715" s="10"/>
      <c r="AW715" s="9"/>
      <c r="AX715" s="10"/>
      <c r="AY715" s="9"/>
      <c r="AZ715" s="10"/>
      <c r="BA715" s="9"/>
      <c r="BB715" s="10"/>
      <c r="BC715" s="4"/>
      <c r="BD715" s="10"/>
      <c r="BE715" s="4"/>
      <c r="BF715" s="10"/>
      <c r="BG715" s="4"/>
      <c r="BH715" s="10"/>
      <c r="BI715" s="4"/>
      <c r="BJ715" s="9">
        <v>2558565.31</v>
      </c>
      <c r="BK715" s="11">
        <f t="shared" si="23"/>
        <v>0.53864761682292783</v>
      </c>
      <c r="BL715" s="12" t="s">
        <v>2899</v>
      </c>
    </row>
    <row r="716" spans="1:64" ht="19.5" customHeight="1" x14ac:dyDescent="0.35">
      <c r="A716" s="3">
        <v>712</v>
      </c>
      <c r="B716" s="3" t="s">
        <v>63</v>
      </c>
      <c r="C716" s="3">
        <v>2523690</v>
      </c>
      <c r="D716" s="4" t="s">
        <v>2001</v>
      </c>
      <c r="E716" s="3" t="s">
        <v>2012</v>
      </c>
      <c r="F716" s="3" t="s">
        <v>66</v>
      </c>
      <c r="G716" s="4" t="s">
        <v>174</v>
      </c>
      <c r="H716" s="4" t="s">
        <v>2022</v>
      </c>
      <c r="I716" s="4" t="s">
        <v>2023</v>
      </c>
      <c r="J716" s="4" t="s">
        <v>2024</v>
      </c>
      <c r="K716" s="4" t="s">
        <v>70</v>
      </c>
      <c r="L716" s="4">
        <v>1343</v>
      </c>
      <c r="M716" s="4">
        <v>24085</v>
      </c>
      <c r="N716" s="4" t="s">
        <v>780</v>
      </c>
      <c r="O716" s="3">
        <v>2025</v>
      </c>
      <c r="P716" s="5" t="s">
        <v>122</v>
      </c>
      <c r="Q716" s="4" t="s">
        <v>3013</v>
      </c>
      <c r="R716" s="4" t="s">
        <v>74</v>
      </c>
      <c r="S716" s="6"/>
      <c r="T716" s="4" t="s">
        <v>74</v>
      </c>
      <c r="U716" s="4" t="s">
        <v>74</v>
      </c>
      <c r="V716" s="7">
        <f t="shared" si="22"/>
        <v>5634292.9700000007</v>
      </c>
      <c r="W716" s="7"/>
      <c r="X716" s="8">
        <v>2025</v>
      </c>
      <c r="Y716" s="9" t="s">
        <v>140</v>
      </c>
      <c r="Z716" s="10">
        <v>45859</v>
      </c>
      <c r="AA716" s="9">
        <v>5845840.5200000005</v>
      </c>
      <c r="AB716" s="10">
        <v>46057</v>
      </c>
      <c r="AC716" s="9"/>
      <c r="AD716" s="10">
        <v>46073</v>
      </c>
      <c r="AE716" s="9">
        <v>-211547.55</v>
      </c>
      <c r="AF716" s="10"/>
      <c r="AG716" s="9"/>
      <c r="AH716" s="10"/>
      <c r="AI716" s="9"/>
      <c r="AJ716" s="10"/>
      <c r="AK716" s="9"/>
      <c r="AL716" s="10"/>
      <c r="AM716" s="9"/>
      <c r="AN716" s="10"/>
      <c r="AO716" s="9"/>
      <c r="AP716" s="10"/>
      <c r="AQ716" s="9"/>
      <c r="AR716" s="10"/>
      <c r="AS716" s="9"/>
      <c r="AT716" s="10"/>
      <c r="AU716" s="9"/>
      <c r="AV716" s="10"/>
      <c r="AW716" s="9"/>
      <c r="AX716" s="10"/>
      <c r="AY716" s="9"/>
      <c r="AZ716" s="10"/>
      <c r="BA716" s="9"/>
      <c r="BB716" s="10"/>
      <c r="BC716" s="4"/>
      <c r="BD716" s="10"/>
      <c r="BE716" s="4"/>
      <c r="BF716" s="10"/>
      <c r="BG716" s="4"/>
      <c r="BH716" s="10"/>
      <c r="BI716" s="4"/>
      <c r="BJ716" s="9">
        <v>0</v>
      </c>
      <c r="BK716" s="11">
        <f t="shared" si="23"/>
        <v>0</v>
      </c>
      <c r="BL716" s="12" t="s">
        <v>224</v>
      </c>
    </row>
    <row r="717" spans="1:64" ht="19.5" customHeight="1" x14ac:dyDescent="0.35">
      <c r="A717" s="3">
        <v>713</v>
      </c>
      <c r="B717" s="3" t="s">
        <v>63</v>
      </c>
      <c r="C717" s="3">
        <v>2634447</v>
      </c>
      <c r="D717" s="4" t="s">
        <v>2002</v>
      </c>
      <c r="E717" s="3" t="s">
        <v>2013</v>
      </c>
      <c r="F717" s="3" t="s">
        <v>66</v>
      </c>
      <c r="G717" s="4" t="s">
        <v>180</v>
      </c>
      <c r="H717" s="4" t="s">
        <v>671</v>
      </c>
      <c r="I717" s="4" t="s">
        <v>2025</v>
      </c>
      <c r="J717" s="4" t="s">
        <v>2026</v>
      </c>
      <c r="K717" s="4" t="s">
        <v>134</v>
      </c>
      <c r="L717" s="4">
        <v>2512</v>
      </c>
      <c r="M717" s="4">
        <v>49722</v>
      </c>
      <c r="N717" s="4" t="s">
        <v>780</v>
      </c>
      <c r="O717" s="3">
        <v>2025</v>
      </c>
      <c r="P717" s="5" t="s">
        <v>122</v>
      </c>
      <c r="Q717" s="4" t="s">
        <v>2038</v>
      </c>
      <c r="R717" s="4" t="s">
        <v>81</v>
      </c>
      <c r="S717" s="6">
        <v>37000</v>
      </c>
      <c r="T717" s="4" t="s">
        <v>74</v>
      </c>
      <c r="U717" s="4" t="s">
        <v>74</v>
      </c>
      <c r="V717" s="7">
        <f t="shared" si="22"/>
        <v>3423727.79</v>
      </c>
      <c r="W717" s="7"/>
      <c r="X717" s="8">
        <v>2025</v>
      </c>
      <c r="Y717" s="9" t="s">
        <v>140</v>
      </c>
      <c r="Z717" s="10">
        <v>45842</v>
      </c>
      <c r="AA717" s="9">
        <v>2363393.83</v>
      </c>
      <c r="AB717" s="10">
        <v>45896</v>
      </c>
      <c r="AC717" s="9">
        <v>1060333.96</v>
      </c>
      <c r="AD717" s="10">
        <v>46044</v>
      </c>
      <c r="AE717" s="9"/>
      <c r="AF717" s="10"/>
      <c r="AG717" s="9"/>
      <c r="AH717" s="10"/>
      <c r="AI717" s="9"/>
      <c r="AJ717" s="10"/>
      <c r="AK717" s="9"/>
      <c r="AL717" s="10"/>
      <c r="AM717" s="9"/>
      <c r="AN717" s="10"/>
      <c r="AO717" s="9"/>
      <c r="AP717" s="10"/>
      <c r="AQ717" s="9"/>
      <c r="AR717" s="10"/>
      <c r="AS717" s="9"/>
      <c r="AT717" s="10"/>
      <c r="AU717" s="9"/>
      <c r="AV717" s="10"/>
      <c r="AW717" s="9"/>
      <c r="AX717" s="10"/>
      <c r="AY717" s="9"/>
      <c r="AZ717" s="10"/>
      <c r="BA717" s="9"/>
      <c r="BB717" s="10"/>
      <c r="BC717" s="4"/>
      <c r="BD717" s="10"/>
      <c r="BE717" s="4"/>
      <c r="BF717" s="10"/>
      <c r="BG717" s="4"/>
      <c r="BH717" s="10"/>
      <c r="BI717" s="4"/>
      <c r="BJ717" s="9">
        <v>0</v>
      </c>
      <c r="BK717" s="11">
        <f t="shared" si="23"/>
        <v>0</v>
      </c>
      <c r="BL717" s="12" t="s">
        <v>2899</v>
      </c>
    </row>
    <row r="718" spans="1:64" ht="19.5" customHeight="1" x14ac:dyDescent="0.35">
      <c r="A718" s="3">
        <v>714</v>
      </c>
      <c r="B718" s="3" t="s">
        <v>63</v>
      </c>
      <c r="C718" s="3">
        <v>2499686</v>
      </c>
      <c r="D718" s="4" t="s">
        <v>2003</v>
      </c>
      <c r="E718" s="3" t="s">
        <v>1634</v>
      </c>
      <c r="F718" s="3" t="s">
        <v>66</v>
      </c>
      <c r="G718" s="4" t="s">
        <v>125</v>
      </c>
      <c r="H718" s="4" t="s">
        <v>125</v>
      </c>
      <c r="I718" s="4" t="s">
        <v>1635</v>
      </c>
      <c r="J718" s="4" t="s">
        <v>1636</v>
      </c>
      <c r="K718" s="4" t="s">
        <v>108</v>
      </c>
      <c r="L718" s="4">
        <v>17722</v>
      </c>
      <c r="M718" s="4">
        <v>163767</v>
      </c>
      <c r="N718" s="4" t="s">
        <v>780</v>
      </c>
      <c r="O718" s="3">
        <v>2025</v>
      </c>
      <c r="P718" s="5" t="s">
        <v>122</v>
      </c>
      <c r="Q718" s="4" t="s">
        <v>2039</v>
      </c>
      <c r="R718" s="4" t="s">
        <v>74</v>
      </c>
      <c r="S718" s="6"/>
      <c r="T718" s="4" t="s">
        <v>74</v>
      </c>
      <c r="U718" s="4" t="s">
        <v>74</v>
      </c>
      <c r="V718" s="7">
        <f t="shared" si="22"/>
        <v>15948581.470000001</v>
      </c>
      <c r="W718" s="7"/>
      <c r="X718" s="8">
        <v>2025</v>
      </c>
      <c r="Y718" s="9" t="s">
        <v>140</v>
      </c>
      <c r="Z718" s="10">
        <v>45868</v>
      </c>
      <c r="AA718" s="9">
        <v>15948581.470000001</v>
      </c>
      <c r="AB718" s="10"/>
      <c r="AC718" s="9"/>
      <c r="AD718" s="10"/>
      <c r="AE718" s="9"/>
      <c r="AF718" s="10"/>
      <c r="AG718" s="9"/>
      <c r="AH718" s="10"/>
      <c r="AI718" s="9"/>
      <c r="AJ718" s="10"/>
      <c r="AK718" s="9"/>
      <c r="AL718" s="10"/>
      <c r="AM718" s="9"/>
      <c r="AN718" s="10"/>
      <c r="AO718" s="9"/>
      <c r="AP718" s="10"/>
      <c r="AQ718" s="9"/>
      <c r="AR718" s="10"/>
      <c r="AS718" s="9"/>
      <c r="AT718" s="10"/>
      <c r="AU718" s="9"/>
      <c r="AV718" s="10"/>
      <c r="AW718" s="9"/>
      <c r="AX718" s="10"/>
      <c r="AY718" s="9"/>
      <c r="AZ718" s="10"/>
      <c r="BA718" s="9"/>
      <c r="BB718" s="10"/>
      <c r="BC718" s="4"/>
      <c r="BD718" s="10"/>
      <c r="BE718" s="4"/>
      <c r="BF718" s="10"/>
      <c r="BG718" s="4"/>
      <c r="BH718" s="10"/>
      <c r="BI718" s="4"/>
      <c r="BJ718" s="9">
        <v>3186767.28</v>
      </c>
      <c r="BK718" s="11">
        <f t="shared" si="23"/>
        <v>0.19981509239517337</v>
      </c>
      <c r="BL718" s="12" t="s">
        <v>2899</v>
      </c>
    </row>
    <row r="719" spans="1:64" ht="19.5" customHeight="1" x14ac:dyDescent="0.35">
      <c r="A719" s="3">
        <v>715</v>
      </c>
      <c r="B719" s="3" t="s">
        <v>63</v>
      </c>
      <c r="C719" s="3">
        <v>2617705</v>
      </c>
      <c r="D719" s="4" t="s">
        <v>2004</v>
      </c>
      <c r="E719" s="3" t="s">
        <v>2014</v>
      </c>
      <c r="F719" s="3" t="s">
        <v>66</v>
      </c>
      <c r="G719" s="4" t="s">
        <v>246</v>
      </c>
      <c r="H719" s="4" t="s">
        <v>1809</v>
      </c>
      <c r="I719" s="4" t="s">
        <v>2027</v>
      </c>
      <c r="J719" s="4" t="s">
        <v>2028</v>
      </c>
      <c r="K719" s="4" t="s">
        <v>116</v>
      </c>
      <c r="L719" s="4">
        <v>450</v>
      </c>
      <c r="M719" s="4">
        <v>4059</v>
      </c>
      <c r="N719" s="4" t="s">
        <v>780</v>
      </c>
      <c r="O719" s="3">
        <v>2025</v>
      </c>
      <c r="P719" s="5" t="s">
        <v>122</v>
      </c>
      <c r="Q719" s="4" t="s">
        <v>2040</v>
      </c>
      <c r="R719" s="4" t="s">
        <v>81</v>
      </c>
      <c r="S719" s="6">
        <v>211141.6</v>
      </c>
      <c r="T719" s="4" t="s">
        <v>74</v>
      </c>
      <c r="U719" s="4" t="s">
        <v>74</v>
      </c>
      <c r="V719" s="7">
        <f t="shared" si="22"/>
        <v>9834468.1699999999</v>
      </c>
      <c r="W719" s="7"/>
      <c r="X719" s="8">
        <v>2025</v>
      </c>
      <c r="Y719" s="9" t="s">
        <v>140</v>
      </c>
      <c r="Z719" s="10">
        <v>45861</v>
      </c>
      <c r="AA719" s="9">
        <v>9895767.6300000008</v>
      </c>
      <c r="AB719" s="10">
        <v>45884</v>
      </c>
      <c r="AC719" s="9">
        <v>-61299.46</v>
      </c>
      <c r="AD719" s="10"/>
      <c r="AE719" s="9"/>
      <c r="AF719" s="10"/>
      <c r="AG719" s="9"/>
      <c r="AH719" s="10"/>
      <c r="AI719" s="9"/>
      <c r="AJ719" s="10"/>
      <c r="AK719" s="9"/>
      <c r="AL719" s="10"/>
      <c r="AM719" s="9"/>
      <c r="AN719" s="10"/>
      <c r="AO719" s="9"/>
      <c r="AP719" s="10"/>
      <c r="AQ719" s="9"/>
      <c r="AR719" s="10"/>
      <c r="AS719" s="9"/>
      <c r="AT719" s="10"/>
      <c r="AU719" s="9"/>
      <c r="AV719" s="10"/>
      <c r="AW719" s="9"/>
      <c r="AX719" s="10"/>
      <c r="AY719" s="9"/>
      <c r="AZ719" s="10"/>
      <c r="BA719" s="9"/>
      <c r="BB719" s="10"/>
      <c r="BC719" s="4"/>
      <c r="BD719" s="10"/>
      <c r="BE719" s="4"/>
      <c r="BF719" s="10"/>
      <c r="BG719" s="4"/>
      <c r="BH719" s="10"/>
      <c r="BI719" s="4"/>
      <c r="BJ719" s="9">
        <v>0</v>
      </c>
      <c r="BK719" s="11">
        <f t="shared" si="23"/>
        <v>0</v>
      </c>
      <c r="BL719" s="12" t="s">
        <v>122</v>
      </c>
    </row>
    <row r="720" spans="1:64" ht="19.5" customHeight="1" x14ac:dyDescent="0.35">
      <c r="A720" s="3">
        <v>716</v>
      </c>
      <c r="B720" s="3" t="s">
        <v>63</v>
      </c>
      <c r="C720" s="3">
        <v>2527317</v>
      </c>
      <c r="D720" s="4" t="s">
        <v>2005</v>
      </c>
      <c r="E720" s="3" t="s">
        <v>636</v>
      </c>
      <c r="F720" s="3" t="s">
        <v>132</v>
      </c>
      <c r="G720" s="4" t="s">
        <v>78</v>
      </c>
      <c r="H720" s="4" t="s">
        <v>78</v>
      </c>
      <c r="I720" s="4" t="s">
        <v>2029</v>
      </c>
      <c r="J720" s="4" t="s">
        <v>637</v>
      </c>
      <c r="K720" s="4" t="s">
        <v>70</v>
      </c>
      <c r="L720" s="4">
        <v>1902</v>
      </c>
      <c r="M720" s="4">
        <v>18538</v>
      </c>
      <c r="N720" s="4" t="s">
        <v>780</v>
      </c>
      <c r="O720" s="3">
        <v>2025</v>
      </c>
      <c r="P720" s="5" t="s">
        <v>1687</v>
      </c>
      <c r="Q720" s="4" t="s">
        <v>1504</v>
      </c>
      <c r="R720" s="4" t="s">
        <v>74</v>
      </c>
      <c r="S720" s="6"/>
      <c r="T720" s="4" t="s">
        <v>74</v>
      </c>
      <c r="U720" s="4" t="s">
        <v>74</v>
      </c>
      <c r="V720" s="7">
        <f t="shared" si="22"/>
        <v>7181633.21</v>
      </c>
      <c r="W720" s="7">
        <v>7181633.21</v>
      </c>
      <c r="X720" s="8"/>
      <c r="Y720" s="9"/>
      <c r="Z720" s="10"/>
      <c r="AA720" s="9"/>
      <c r="AB720" s="10"/>
      <c r="AC720" s="9"/>
      <c r="AD720" s="10"/>
      <c r="AE720" s="9"/>
      <c r="AF720" s="10"/>
      <c r="AG720" s="9"/>
      <c r="AH720" s="10"/>
      <c r="AI720" s="9"/>
      <c r="AJ720" s="10"/>
      <c r="AK720" s="9"/>
      <c r="AL720" s="10"/>
      <c r="AM720" s="9"/>
      <c r="AN720" s="10"/>
      <c r="AO720" s="9"/>
      <c r="AP720" s="10"/>
      <c r="AQ720" s="9"/>
      <c r="AR720" s="10"/>
      <c r="AS720" s="9"/>
      <c r="AT720" s="10"/>
      <c r="AU720" s="9"/>
      <c r="AV720" s="10"/>
      <c r="AW720" s="9"/>
      <c r="AX720" s="10"/>
      <c r="AY720" s="9"/>
      <c r="AZ720" s="10"/>
      <c r="BA720" s="9"/>
      <c r="BB720" s="10"/>
      <c r="BC720" s="4"/>
      <c r="BD720" s="10"/>
      <c r="BE720" s="4"/>
      <c r="BF720" s="10"/>
      <c r="BG720" s="4"/>
      <c r="BH720" s="10"/>
      <c r="BI720" s="4"/>
      <c r="BJ720" s="9">
        <v>0</v>
      </c>
      <c r="BK720" s="11">
        <f t="shared" si="23"/>
        <v>0</v>
      </c>
      <c r="BL720" s="12" t="s">
        <v>1687</v>
      </c>
    </row>
    <row r="721" spans="1:64" ht="19.5" customHeight="1" x14ac:dyDescent="0.35">
      <c r="A721" s="3">
        <v>717</v>
      </c>
      <c r="B721" s="3" t="s">
        <v>1401</v>
      </c>
      <c r="C721" s="3">
        <v>2620691</v>
      </c>
      <c r="D721" s="4" t="s">
        <v>2006</v>
      </c>
      <c r="E721" s="3" t="s">
        <v>636</v>
      </c>
      <c r="F721" s="3" t="s">
        <v>132</v>
      </c>
      <c r="G721" s="4" t="s">
        <v>78</v>
      </c>
      <c r="H721" s="4"/>
      <c r="I721" s="4"/>
      <c r="J721" s="4" t="s">
        <v>637</v>
      </c>
      <c r="K721" s="4" t="s">
        <v>108</v>
      </c>
      <c r="L721" s="4">
        <v>0</v>
      </c>
      <c r="M721" s="4">
        <v>0</v>
      </c>
      <c r="N721" s="4" t="s">
        <v>780</v>
      </c>
      <c r="O721" s="3">
        <v>2025</v>
      </c>
      <c r="P721" s="5" t="s">
        <v>122</v>
      </c>
      <c r="Q721" s="4" t="s">
        <v>1504</v>
      </c>
      <c r="R721" s="4" t="s">
        <v>74</v>
      </c>
      <c r="S721" s="6"/>
      <c r="T721" s="4" t="s">
        <v>74</v>
      </c>
      <c r="U721" s="4" t="s">
        <v>74</v>
      </c>
      <c r="V721" s="7">
        <f t="shared" si="22"/>
        <v>51896432.380000003</v>
      </c>
      <c r="W721" s="7"/>
      <c r="X721" s="8">
        <v>2025</v>
      </c>
      <c r="Y721" s="9" t="s">
        <v>140</v>
      </c>
      <c r="Z721" s="10">
        <v>45856</v>
      </c>
      <c r="AA721" s="9">
        <v>40233562.68</v>
      </c>
      <c r="AB721" s="10">
        <v>45894</v>
      </c>
      <c r="AC721" s="9">
        <v>10974248.189999998</v>
      </c>
      <c r="AD721" s="10">
        <v>45894</v>
      </c>
      <c r="AE721" s="9">
        <v>688621.51000000536</v>
      </c>
      <c r="AF721" s="10"/>
      <c r="AG721" s="9"/>
      <c r="AH721" s="10"/>
      <c r="AI721" s="9"/>
      <c r="AJ721" s="10"/>
      <c r="AK721" s="9"/>
      <c r="AL721" s="10"/>
      <c r="AM721" s="9"/>
      <c r="AN721" s="10"/>
      <c r="AO721" s="9"/>
      <c r="AP721" s="10"/>
      <c r="AQ721" s="9"/>
      <c r="AR721" s="10"/>
      <c r="AS721" s="9"/>
      <c r="AT721" s="10"/>
      <c r="AU721" s="9"/>
      <c r="AV721" s="10"/>
      <c r="AW721" s="9"/>
      <c r="AX721" s="10"/>
      <c r="AY721" s="9"/>
      <c r="AZ721" s="10"/>
      <c r="BA721" s="9"/>
      <c r="BB721" s="10"/>
      <c r="BC721" s="4"/>
      <c r="BD721" s="10"/>
      <c r="BE721" s="4"/>
      <c r="BF721" s="10"/>
      <c r="BG721" s="4"/>
      <c r="BH721" s="10"/>
      <c r="BI721" s="4"/>
      <c r="BJ721" s="9">
        <v>51475292.909999996</v>
      </c>
      <c r="BK721" s="11">
        <f t="shared" si="23"/>
        <v>0.9918850015177092</v>
      </c>
      <c r="BL721" s="12" t="s">
        <v>2899</v>
      </c>
    </row>
    <row r="722" spans="1:64" ht="19.5" customHeight="1" x14ac:dyDescent="0.35">
      <c r="A722" s="3">
        <v>718</v>
      </c>
      <c r="B722" s="3" t="s">
        <v>63</v>
      </c>
      <c r="C722" s="3">
        <v>2595387</v>
      </c>
      <c r="D722" s="4" t="s">
        <v>2007</v>
      </c>
      <c r="E722" s="3" t="s">
        <v>2015</v>
      </c>
      <c r="F722" s="3" t="s">
        <v>66</v>
      </c>
      <c r="G722" s="4" t="s">
        <v>246</v>
      </c>
      <c r="H722" s="4" t="s">
        <v>1371</v>
      </c>
      <c r="I722" s="4" t="s">
        <v>1821</v>
      </c>
      <c r="J722" s="4" t="s">
        <v>2030</v>
      </c>
      <c r="K722" s="4" t="s">
        <v>301</v>
      </c>
      <c r="L722" s="4">
        <v>33669</v>
      </c>
      <c r="M722" s="4">
        <v>342060</v>
      </c>
      <c r="N722" s="4" t="s">
        <v>780</v>
      </c>
      <c r="O722" s="3">
        <v>2025</v>
      </c>
      <c r="P722" s="5" t="s">
        <v>122</v>
      </c>
      <c r="Q722" s="4" t="s">
        <v>2041</v>
      </c>
      <c r="R722" s="4" t="s">
        <v>74</v>
      </c>
      <c r="S722" s="6"/>
      <c r="T722" s="4" t="s">
        <v>74</v>
      </c>
      <c r="U722" s="4" t="s">
        <v>74</v>
      </c>
      <c r="V722" s="7">
        <f t="shared" si="22"/>
        <v>8448226.5600000005</v>
      </c>
      <c r="W722" s="7"/>
      <c r="X722" s="8">
        <v>2025</v>
      </c>
      <c r="Y722" s="9" t="s">
        <v>140</v>
      </c>
      <c r="Z722" s="10">
        <v>45852</v>
      </c>
      <c r="AA722" s="9">
        <v>8448226.5600000005</v>
      </c>
      <c r="AB722" s="10">
        <v>45881</v>
      </c>
      <c r="AC722" s="9"/>
      <c r="AD722" s="10"/>
      <c r="AE722" s="9"/>
      <c r="AF722" s="10"/>
      <c r="AG722" s="9"/>
      <c r="AH722" s="10"/>
      <c r="AI722" s="9"/>
      <c r="AJ722" s="10"/>
      <c r="AK722" s="9"/>
      <c r="AL722" s="10"/>
      <c r="AM722" s="9"/>
      <c r="AN722" s="10"/>
      <c r="AO722" s="9"/>
      <c r="AP722" s="10"/>
      <c r="AQ722" s="9"/>
      <c r="AR722" s="10"/>
      <c r="AS722" s="9"/>
      <c r="AT722" s="10"/>
      <c r="AU722" s="9"/>
      <c r="AV722" s="10"/>
      <c r="AW722" s="9"/>
      <c r="AX722" s="10"/>
      <c r="AY722" s="9"/>
      <c r="AZ722" s="10"/>
      <c r="BA722" s="9"/>
      <c r="BB722" s="10"/>
      <c r="BC722" s="4"/>
      <c r="BD722" s="10"/>
      <c r="BE722" s="4"/>
      <c r="BF722" s="10"/>
      <c r="BG722" s="4"/>
      <c r="BH722" s="10"/>
      <c r="BI722" s="4"/>
      <c r="BJ722" s="9">
        <v>8348231.4500000002</v>
      </c>
      <c r="BK722" s="11">
        <f t="shared" si="23"/>
        <v>0.98816377504913877</v>
      </c>
      <c r="BL722" s="12" t="s">
        <v>2899</v>
      </c>
    </row>
    <row r="723" spans="1:64" ht="19.5" customHeight="1" x14ac:dyDescent="0.35">
      <c r="A723" s="3">
        <v>719</v>
      </c>
      <c r="B723" s="3" t="s">
        <v>63</v>
      </c>
      <c r="C723" s="3">
        <v>2668343</v>
      </c>
      <c r="D723" s="4" t="s">
        <v>2008</v>
      </c>
      <c r="E723" s="3" t="s">
        <v>2016</v>
      </c>
      <c r="F723" s="3" t="s">
        <v>66</v>
      </c>
      <c r="G723" s="4" t="s">
        <v>246</v>
      </c>
      <c r="H723" s="4" t="s">
        <v>253</v>
      </c>
      <c r="I723" s="4" t="s">
        <v>2031</v>
      </c>
      <c r="J723" s="4" t="s">
        <v>2032</v>
      </c>
      <c r="K723" s="4" t="s">
        <v>301</v>
      </c>
      <c r="L723" s="4">
        <v>1425</v>
      </c>
      <c r="M723" s="4">
        <v>14049</v>
      </c>
      <c r="N723" s="4" t="s">
        <v>780</v>
      </c>
      <c r="O723" s="3">
        <v>2025</v>
      </c>
      <c r="P723" s="5" t="s">
        <v>122</v>
      </c>
      <c r="Q723" s="4" t="s">
        <v>781</v>
      </c>
      <c r="R723" s="4" t="s">
        <v>81</v>
      </c>
      <c r="S723" s="6">
        <v>68009.09</v>
      </c>
      <c r="T723" s="4" t="s">
        <v>74</v>
      </c>
      <c r="U723" s="4" t="s">
        <v>74</v>
      </c>
      <c r="V723" s="7">
        <f t="shared" si="22"/>
        <v>14922104.310000001</v>
      </c>
      <c r="W723" s="7"/>
      <c r="X723" s="8">
        <v>2025</v>
      </c>
      <c r="Y723" s="9" t="s">
        <v>140</v>
      </c>
      <c r="Z723" s="10">
        <v>45854</v>
      </c>
      <c r="AA723" s="9">
        <v>12247413.609999999</v>
      </c>
      <c r="AB723" s="10">
        <v>45891</v>
      </c>
      <c r="AC723" s="9">
        <v>2674690.7000000011</v>
      </c>
      <c r="AD723" s="10"/>
      <c r="AE723" s="9"/>
      <c r="AF723" s="10"/>
      <c r="AG723" s="9"/>
      <c r="AH723" s="10"/>
      <c r="AI723" s="9"/>
      <c r="AJ723" s="10"/>
      <c r="AK723" s="9"/>
      <c r="AL723" s="10"/>
      <c r="AM723" s="9"/>
      <c r="AN723" s="10"/>
      <c r="AO723" s="9"/>
      <c r="AP723" s="10"/>
      <c r="AQ723" s="9"/>
      <c r="AR723" s="10"/>
      <c r="AS723" s="9"/>
      <c r="AT723" s="10"/>
      <c r="AU723" s="9"/>
      <c r="AV723" s="10"/>
      <c r="AW723" s="9"/>
      <c r="AX723" s="10"/>
      <c r="AY723" s="9"/>
      <c r="AZ723" s="10"/>
      <c r="BA723" s="9"/>
      <c r="BB723" s="10"/>
      <c r="BC723" s="4"/>
      <c r="BD723" s="10"/>
      <c r="BE723" s="4"/>
      <c r="BF723" s="10"/>
      <c r="BG723" s="4"/>
      <c r="BH723" s="10"/>
      <c r="BI723" s="4"/>
      <c r="BJ723" s="9">
        <v>0</v>
      </c>
      <c r="BK723" s="11">
        <f t="shared" si="23"/>
        <v>0</v>
      </c>
      <c r="BL723" s="12" t="s">
        <v>2899</v>
      </c>
    </row>
    <row r="724" spans="1:64" ht="19.5" customHeight="1" x14ac:dyDescent="0.35">
      <c r="A724" s="3">
        <v>720</v>
      </c>
      <c r="B724" s="3" t="s">
        <v>63</v>
      </c>
      <c r="C724" s="3">
        <v>2502587</v>
      </c>
      <c r="D724" s="4" t="s">
        <v>2009</v>
      </c>
      <c r="E724" s="3" t="s">
        <v>2017</v>
      </c>
      <c r="F724" s="3" t="s">
        <v>66</v>
      </c>
      <c r="G724" s="4" t="s">
        <v>246</v>
      </c>
      <c r="H724" s="4" t="s">
        <v>1147</v>
      </c>
      <c r="I724" s="4" t="s">
        <v>1795</v>
      </c>
      <c r="J724" s="4" t="s">
        <v>2033</v>
      </c>
      <c r="K724" s="4" t="s">
        <v>134</v>
      </c>
      <c r="L724" s="4">
        <v>396</v>
      </c>
      <c r="M724" s="4">
        <v>7920</v>
      </c>
      <c r="N724" s="4" t="s">
        <v>780</v>
      </c>
      <c r="O724" s="3">
        <v>2025</v>
      </c>
      <c r="P724" s="5" t="s">
        <v>122</v>
      </c>
      <c r="Q724" s="4" t="s">
        <v>3014</v>
      </c>
      <c r="R724" s="4" t="s">
        <v>81</v>
      </c>
      <c r="S724" s="6">
        <v>80896.87</v>
      </c>
      <c r="T724" s="4" t="s">
        <v>74</v>
      </c>
      <c r="U724" s="4" t="s">
        <v>74</v>
      </c>
      <c r="V724" s="7">
        <f t="shared" si="22"/>
        <v>5549038.1399999997</v>
      </c>
      <c r="W724" s="7"/>
      <c r="X724" s="8">
        <v>2025</v>
      </c>
      <c r="Y724" s="9" t="s">
        <v>140</v>
      </c>
      <c r="Z724" s="10">
        <v>45845</v>
      </c>
      <c r="AA724" s="9">
        <v>4115638.56</v>
      </c>
      <c r="AB724" s="10">
        <v>45982</v>
      </c>
      <c r="AC724" s="9">
        <v>1433399.5799999996</v>
      </c>
      <c r="AD724" s="10"/>
      <c r="AE724" s="9"/>
      <c r="AF724" s="10"/>
      <c r="AG724" s="9"/>
      <c r="AH724" s="10"/>
      <c r="AI724" s="9"/>
      <c r="AJ724" s="10"/>
      <c r="AK724" s="9"/>
      <c r="AL724" s="10"/>
      <c r="AM724" s="9"/>
      <c r="AN724" s="10"/>
      <c r="AO724" s="9"/>
      <c r="AP724" s="10"/>
      <c r="AQ724" s="9"/>
      <c r="AR724" s="10"/>
      <c r="AS724" s="9"/>
      <c r="AT724" s="10"/>
      <c r="AU724" s="9"/>
      <c r="AV724" s="10"/>
      <c r="AW724" s="9"/>
      <c r="AX724" s="10"/>
      <c r="AY724" s="9"/>
      <c r="AZ724" s="10"/>
      <c r="BA724" s="9"/>
      <c r="BB724" s="10"/>
      <c r="BC724" s="4"/>
      <c r="BD724" s="10"/>
      <c r="BE724" s="4"/>
      <c r="BF724" s="10"/>
      <c r="BG724" s="4"/>
      <c r="BH724" s="10"/>
      <c r="BI724" s="4"/>
      <c r="BJ724" s="9">
        <v>0</v>
      </c>
      <c r="BK724" s="11">
        <f t="shared" si="23"/>
        <v>0</v>
      </c>
      <c r="BL724" s="12" t="s">
        <v>2899</v>
      </c>
    </row>
    <row r="725" spans="1:64" ht="19.5" customHeight="1" x14ac:dyDescent="0.35">
      <c r="A725" s="3">
        <v>721</v>
      </c>
      <c r="B725" s="3" t="s">
        <v>63</v>
      </c>
      <c r="C725" s="3">
        <v>2667351</v>
      </c>
      <c r="D725" s="4" t="s">
        <v>2044</v>
      </c>
      <c r="E725" s="3" t="s">
        <v>633</v>
      </c>
      <c r="F725" s="3" t="s">
        <v>66</v>
      </c>
      <c r="G725" s="4" t="s">
        <v>174</v>
      </c>
      <c r="H725" s="4" t="s">
        <v>174</v>
      </c>
      <c r="I725" s="4" t="s">
        <v>634</v>
      </c>
      <c r="J725" s="4" t="s">
        <v>2721</v>
      </c>
      <c r="K725" s="4" t="s">
        <v>116</v>
      </c>
      <c r="L725" s="4">
        <v>149</v>
      </c>
      <c r="M725" s="4">
        <v>1360</v>
      </c>
      <c r="N725" s="4" t="s">
        <v>780</v>
      </c>
      <c r="O725" s="3">
        <v>2025</v>
      </c>
      <c r="P725" s="5" t="s">
        <v>122</v>
      </c>
      <c r="Q725" s="4" t="s">
        <v>2106</v>
      </c>
      <c r="R725" s="4" t="s">
        <v>81</v>
      </c>
      <c r="S725" s="6">
        <v>90820.53</v>
      </c>
      <c r="T725" s="4" t="s">
        <v>74</v>
      </c>
      <c r="U725" s="4" t="s">
        <v>74</v>
      </c>
      <c r="V725" s="7">
        <f t="shared" si="22"/>
        <v>2483209.2599999998</v>
      </c>
      <c r="W725" s="7"/>
      <c r="X725" s="8">
        <v>2025</v>
      </c>
      <c r="Y725" s="9" t="s">
        <v>140</v>
      </c>
      <c r="Z725" s="10">
        <v>45846</v>
      </c>
      <c r="AA725" s="9">
        <v>2092961.7300000002</v>
      </c>
      <c r="AB725" s="10">
        <v>45939</v>
      </c>
      <c r="AC725" s="9">
        <v>390247.52999999956</v>
      </c>
      <c r="AD725" s="10">
        <v>46052</v>
      </c>
      <c r="AE725" s="9"/>
      <c r="AF725" s="10"/>
      <c r="AG725" s="9"/>
      <c r="AH725" s="10"/>
      <c r="AI725" s="9"/>
      <c r="AJ725" s="10"/>
      <c r="AK725" s="9"/>
      <c r="AL725" s="10"/>
      <c r="AM725" s="9"/>
      <c r="AN725" s="10"/>
      <c r="AO725" s="9"/>
      <c r="AP725" s="10"/>
      <c r="AQ725" s="9"/>
      <c r="AR725" s="10"/>
      <c r="AS725" s="9"/>
      <c r="AT725" s="10"/>
      <c r="AU725" s="9"/>
      <c r="AV725" s="10"/>
      <c r="AW725" s="9"/>
      <c r="AX725" s="10"/>
      <c r="AY725" s="9"/>
      <c r="AZ725" s="10"/>
      <c r="BA725" s="9"/>
      <c r="BB725" s="10"/>
      <c r="BC725" s="4"/>
      <c r="BD725" s="10"/>
      <c r="BE725" s="4"/>
      <c r="BF725" s="10"/>
      <c r="BG725" s="4"/>
      <c r="BH725" s="10"/>
      <c r="BI725" s="4"/>
      <c r="BJ725" s="9">
        <v>0</v>
      </c>
      <c r="BK725" s="11">
        <f t="shared" si="23"/>
        <v>0</v>
      </c>
      <c r="BL725" s="12" t="s">
        <v>2899</v>
      </c>
    </row>
    <row r="726" spans="1:64" ht="19.5" customHeight="1" x14ac:dyDescent="0.35">
      <c r="A726" s="3">
        <v>722</v>
      </c>
      <c r="B726" s="3" t="s">
        <v>63</v>
      </c>
      <c r="C726" s="3">
        <v>2661128</v>
      </c>
      <c r="D726" s="4" t="s">
        <v>2045</v>
      </c>
      <c r="E726" s="3" t="s">
        <v>339</v>
      </c>
      <c r="F726" s="3" t="s">
        <v>132</v>
      </c>
      <c r="G726" s="4" t="s">
        <v>198</v>
      </c>
      <c r="H726" s="4" t="s">
        <v>1035</v>
      </c>
      <c r="I726" s="4" t="s">
        <v>1052</v>
      </c>
      <c r="J726" s="4" t="s">
        <v>340</v>
      </c>
      <c r="K726" s="4" t="s">
        <v>134</v>
      </c>
      <c r="L726" s="4">
        <v>2044</v>
      </c>
      <c r="M726" s="4">
        <v>116532</v>
      </c>
      <c r="N726" s="4" t="s">
        <v>780</v>
      </c>
      <c r="O726" s="3">
        <v>2025</v>
      </c>
      <c r="P726" s="5" t="s">
        <v>122</v>
      </c>
      <c r="Q726" s="4" t="s">
        <v>1973</v>
      </c>
      <c r="R726" s="4" t="s">
        <v>74</v>
      </c>
      <c r="S726" s="6"/>
      <c r="T726" s="4" t="s">
        <v>74</v>
      </c>
      <c r="U726" s="4" t="s">
        <v>74</v>
      </c>
      <c r="V726" s="7">
        <f t="shared" si="22"/>
        <v>17772696.739999998</v>
      </c>
      <c r="W726" s="7"/>
      <c r="X726" s="8">
        <v>2025</v>
      </c>
      <c r="Y726" s="9" t="s">
        <v>87</v>
      </c>
      <c r="Z726" s="10">
        <v>45898</v>
      </c>
      <c r="AA726" s="9">
        <v>17772696.739999998</v>
      </c>
      <c r="AB726" s="10"/>
      <c r="AC726" s="9"/>
      <c r="AD726" s="10"/>
      <c r="AE726" s="9"/>
      <c r="AF726" s="10"/>
      <c r="AG726" s="9"/>
      <c r="AH726" s="10"/>
      <c r="AI726" s="9"/>
      <c r="AJ726" s="10"/>
      <c r="AK726" s="9"/>
      <c r="AL726" s="10"/>
      <c r="AM726" s="9"/>
      <c r="AN726" s="10"/>
      <c r="AO726" s="9"/>
      <c r="AP726" s="10"/>
      <c r="AQ726" s="9"/>
      <c r="AR726" s="10"/>
      <c r="AS726" s="9"/>
      <c r="AT726" s="10"/>
      <c r="AU726" s="9"/>
      <c r="AV726" s="10"/>
      <c r="AW726" s="9"/>
      <c r="AX726" s="10"/>
      <c r="AY726" s="9"/>
      <c r="AZ726" s="10"/>
      <c r="BA726" s="9"/>
      <c r="BB726" s="10"/>
      <c r="BC726" s="4"/>
      <c r="BD726" s="10"/>
      <c r="BE726" s="4"/>
      <c r="BF726" s="10"/>
      <c r="BG726" s="4"/>
      <c r="BH726" s="10"/>
      <c r="BI726" s="4"/>
      <c r="BJ726" s="9">
        <v>1538360.56</v>
      </c>
      <c r="BK726" s="11">
        <f t="shared" si="23"/>
        <v>8.6557520364239346E-2</v>
      </c>
      <c r="BL726" s="12" t="s">
        <v>2899</v>
      </c>
    </row>
    <row r="727" spans="1:64" ht="19.5" customHeight="1" x14ac:dyDescent="0.35">
      <c r="A727" s="3">
        <v>723</v>
      </c>
      <c r="B727" s="3" t="s">
        <v>1401</v>
      </c>
      <c r="C727" s="3">
        <v>2605310</v>
      </c>
      <c r="D727" s="4" t="s">
        <v>2046</v>
      </c>
      <c r="E727" s="3" t="s">
        <v>636</v>
      </c>
      <c r="F727" s="3" t="s">
        <v>132</v>
      </c>
      <c r="G727" s="4" t="s">
        <v>78</v>
      </c>
      <c r="H727" s="4" t="s">
        <v>78</v>
      </c>
      <c r="I727" s="4" t="s">
        <v>78</v>
      </c>
      <c r="J727" s="4" t="s">
        <v>637</v>
      </c>
      <c r="K727" s="4" t="s">
        <v>162</v>
      </c>
      <c r="L727" s="4">
        <v>0</v>
      </c>
      <c r="M727" s="4">
        <v>0</v>
      </c>
      <c r="N727" s="4" t="s">
        <v>780</v>
      </c>
      <c r="O727" s="3">
        <v>2025</v>
      </c>
      <c r="P727" s="5" t="s">
        <v>1687</v>
      </c>
      <c r="Q727" s="4" t="s">
        <v>1504</v>
      </c>
      <c r="R727" s="4" t="s">
        <v>2042</v>
      </c>
      <c r="S727" s="6">
        <v>115000</v>
      </c>
      <c r="T727" s="4" t="s">
        <v>74</v>
      </c>
      <c r="U727" s="4" t="s">
        <v>74</v>
      </c>
      <c r="V727" s="7">
        <f t="shared" si="22"/>
        <v>21064375.559999999</v>
      </c>
      <c r="W727" s="7">
        <v>21064375.559999999</v>
      </c>
      <c r="X727" s="8"/>
      <c r="Y727" s="9"/>
      <c r="Z727" s="10"/>
      <c r="AA727" s="9"/>
      <c r="AB727" s="10"/>
      <c r="AC727" s="9"/>
      <c r="AD727" s="10"/>
      <c r="AE727" s="9"/>
      <c r="AF727" s="10"/>
      <c r="AG727" s="9"/>
      <c r="AH727" s="10"/>
      <c r="AI727" s="9"/>
      <c r="AJ727" s="10"/>
      <c r="AK727" s="9"/>
      <c r="AL727" s="10"/>
      <c r="AM727" s="9"/>
      <c r="AN727" s="10"/>
      <c r="AO727" s="9"/>
      <c r="AP727" s="10"/>
      <c r="AQ727" s="9"/>
      <c r="AR727" s="10"/>
      <c r="AS727" s="9"/>
      <c r="AT727" s="10"/>
      <c r="AU727" s="9"/>
      <c r="AV727" s="10"/>
      <c r="AW727" s="9"/>
      <c r="AX727" s="10"/>
      <c r="AY727" s="9"/>
      <c r="AZ727" s="10"/>
      <c r="BA727" s="9"/>
      <c r="BB727" s="10"/>
      <c r="BC727" s="4"/>
      <c r="BD727" s="10"/>
      <c r="BE727" s="4"/>
      <c r="BF727" s="10"/>
      <c r="BG727" s="4"/>
      <c r="BH727" s="10"/>
      <c r="BI727" s="4"/>
      <c r="BJ727" s="9">
        <v>0</v>
      </c>
      <c r="BK727" s="11">
        <f t="shared" si="23"/>
        <v>0</v>
      </c>
      <c r="BL727" s="12" t="s">
        <v>1687</v>
      </c>
    </row>
    <row r="728" spans="1:64" ht="19.5" customHeight="1" x14ac:dyDescent="0.35">
      <c r="A728" s="3">
        <v>724</v>
      </c>
      <c r="B728" s="3" t="s">
        <v>1401</v>
      </c>
      <c r="C728" s="3">
        <v>2616607</v>
      </c>
      <c r="D728" s="4" t="s">
        <v>2047</v>
      </c>
      <c r="E728" s="3" t="s">
        <v>636</v>
      </c>
      <c r="F728" s="3" t="s">
        <v>132</v>
      </c>
      <c r="G728" s="4" t="s">
        <v>78</v>
      </c>
      <c r="H728" s="4" t="s">
        <v>78</v>
      </c>
      <c r="I728" s="4" t="s">
        <v>78</v>
      </c>
      <c r="J728" s="4" t="s">
        <v>637</v>
      </c>
      <c r="K728" s="4" t="s">
        <v>162</v>
      </c>
      <c r="L728" s="4">
        <v>0</v>
      </c>
      <c r="M728" s="4">
        <v>0</v>
      </c>
      <c r="N728" s="4" t="s">
        <v>780</v>
      </c>
      <c r="O728" s="3">
        <v>2025</v>
      </c>
      <c r="P728" s="5" t="s">
        <v>1687</v>
      </c>
      <c r="Q728" s="4" t="s">
        <v>1504</v>
      </c>
      <c r="R728" s="4" t="s">
        <v>2042</v>
      </c>
      <c r="S728" s="6">
        <v>100000</v>
      </c>
      <c r="T728" s="4" t="s">
        <v>74</v>
      </c>
      <c r="U728" s="4" t="s">
        <v>74</v>
      </c>
      <c r="V728" s="7">
        <f t="shared" si="22"/>
        <v>12740000</v>
      </c>
      <c r="W728" s="7">
        <v>12740000</v>
      </c>
      <c r="X728" s="8"/>
      <c r="Y728" s="9"/>
      <c r="Z728" s="10"/>
      <c r="AA728" s="9"/>
      <c r="AB728" s="10"/>
      <c r="AC728" s="9"/>
      <c r="AD728" s="10"/>
      <c r="AE728" s="9"/>
      <c r="AF728" s="10"/>
      <c r="AG728" s="9"/>
      <c r="AH728" s="10"/>
      <c r="AI728" s="9"/>
      <c r="AJ728" s="10"/>
      <c r="AK728" s="9"/>
      <c r="AL728" s="10"/>
      <c r="AM728" s="9"/>
      <c r="AN728" s="10"/>
      <c r="AO728" s="9"/>
      <c r="AP728" s="10"/>
      <c r="AQ728" s="9"/>
      <c r="AR728" s="10"/>
      <c r="AS728" s="9"/>
      <c r="AT728" s="10"/>
      <c r="AU728" s="9"/>
      <c r="AV728" s="10"/>
      <c r="AW728" s="9"/>
      <c r="AX728" s="10"/>
      <c r="AY728" s="9"/>
      <c r="AZ728" s="10"/>
      <c r="BA728" s="9"/>
      <c r="BB728" s="10"/>
      <c r="BC728" s="4"/>
      <c r="BD728" s="10"/>
      <c r="BE728" s="4"/>
      <c r="BF728" s="10"/>
      <c r="BG728" s="4"/>
      <c r="BH728" s="10"/>
      <c r="BI728" s="4"/>
      <c r="BJ728" s="9">
        <v>0</v>
      </c>
      <c r="BK728" s="11">
        <f t="shared" si="23"/>
        <v>0</v>
      </c>
      <c r="BL728" s="12" t="s">
        <v>1687</v>
      </c>
    </row>
    <row r="729" spans="1:64" ht="19.5" customHeight="1" x14ac:dyDescent="0.35">
      <c r="A729" s="3">
        <v>725</v>
      </c>
      <c r="B729" s="3" t="s">
        <v>63</v>
      </c>
      <c r="C729" s="3">
        <v>2656204</v>
      </c>
      <c r="D729" s="4" t="s">
        <v>2048</v>
      </c>
      <c r="E729" s="3" t="s">
        <v>339</v>
      </c>
      <c r="F729" s="3" t="s">
        <v>132</v>
      </c>
      <c r="G729" s="4" t="s">
        <v>198</v>
      </c>
      <c r="H729" s="4" t="s">
        <v>199</v>
      </c>
      <c r="I729" s="4" t="s">
        <v>1762</v>
      </c>
      <c r="J729" s="4" t="s">
        <v>340</v>
      </c>
      <c r="K729" s="4" t="s">
        <v>162</v>
      </c>
      <c r="L729" s="4">
        <v>4410</v>
      </c>
      <c r="M729" s="4">
        <v>59977</v>
      </c>
      <c r="N729" s="4" t="s">
        <v>780</v>
      </c>
      <c r="O729" s="3">
        <v>2025</v>
      </c>
      <c r="P729" s="5" t="s">
        <v>122</v>
      </c>
      <c r="Q729" s="4" t="s">
        <v>1973</v>
      </c>
      <c r="R729" s="4" t="s">
        <v>81</v>
      </c>
      <c r="S729" s="6">
        <v>437869.56</v>
      </c>
      <c r="T729" s="4" t="s">
        <v>74</v>
      </c>
      <c r="U729" s="4" t="s">
        <v>74</v>
      </c>
      <c r="V729" s="7">
        <f t="shared" si="22"/>
        <v>20084317.809999999</v>
      </c>
      <c r="W729" s="7"/>
      <c r="X729" s="8">
        <v>2025</v>
      </c>
      <c r="Y729" s="9" t="s">
        <v>87</v>
      </c>
      <c r="Z729" s="10">
        <v>45894</v>
      </c>
      <c r="AA729" s="9">
        <v>20084317.809999999</v>
      </c>
      <c r="AB729" s="10"/>
      <c r="AC729" s="9"/>
      <c r="AD729" s="10"/>
      <c r="AE729" s="9"/>
      <c r="AF729" s="10"/>
      <c r="AG729" s="9"/>
      <c r="AH729" s="10"/>
      <c r="AI729" s="9"/>
      <c r="AJ729" s="10"/>
      <c r="AK729" s="9"/>
      <c r="AL729" s="10"/>
      <c r="AM729" s="9"/>
      <c r="AN729" s="10"/>
      <c r="AO729" s="9"/>
      <c r="AP729" s="10"/>
      <c r="AQ729" s="9"/>
      <c r="AR729" s="10"/>
      <c r="AS729" s="9"/>
      <c r="AT729" s="10"/>
      <c r="AU729" s="9"/>
      <c r="AV729" s="10"/>
      <c r="AW729" s="9"/>
      <c r="AX729" s="10"/>
      <c r="AY729" s="9"/>
      <c r="AZ729" s="10"/>
      <c r="BA729" s="9"/>
      <c r="BB729" s="10"/>
      <c r="BC729" s="4"/>
      <c r="BD729" s="10"/>
      <c r="BE729" s="4"/>
      <c r="BF729" s="10"/>
      <c r="BG729" s="4"/>
      <c r="BH729" s="10"/>
      <c r="BI729" s="4"/>
      <c r="BJ729" s="9">
        <v>0</v>
      </c>
      <c r="BK729" s="11">
        <f t="shared" si="23"/>
        <v>0</v>
      </c>
      <c r="BL729" s="12" t="s">
        <v>870</v>
      </c>
    </row>
    <row r="730" spans="1:64" ht="19.5" customHeight="1" x14ac:dyDescent="0.35">
      <c r="A730" s="3">
        <v>726</v>
      </c>
      <c r="B730" s="3" t="s">
        <v>1401</v>
      </c>
      <c r="C730" s="3">
        <v>2661425</v>
      </c>
      <c r="D730" s="4" t="s">
        <v>2049</v>
      </c>
      <c r="E730" s="3" t="s">
        <v>339</v>
      </c>
      <c r="F730" s="3" t="s">
        <v>132</v>
      </c>
      <c r="G730" s="4" t="s">
        <v>198</v>
      </c>
      <c r="H730" s="4" t="s">
        <v>199</v>
      </c>
      <c r="I730" s="4" t="s">
        <v>1683</v>
      </c>
      <c r="J730" s="4" t="s">
        <v>340</v>
      </c>
      <c r="K730" s="4" t="s">
        <v>134</v>
      </c>
      <c r="L730" s="4">
        <v>0</v>
      </c>
      <c r="M730" s="4">
        <v>0</v>
      </c>
      <c r="N730" s="4" t="s">
        <v>780</v>
      </c>
      <c r="O730" s="3">
        <v>2025</v>
      </c>
      <c r="P730" s="5" t="s">
        <v>1687</v>
      </c>
      <c r="Q730" s="4" t="s">
        <v>2107</v>
      </c>
      <c r="R730" s="4" t="s">
        <v>81</v>
      </c>
      <c r="S730" s="6">
        <v>41148.019999999997</v>
      </c>
      <c r="T730" s="4" t="s">
        <v>74</v>
      </c>
      <c r="U730" s="4" t="s">
        <v>74</v>
      </c>
      <c r="V730" s="7">
        <f t="shared" si="22"/>
        <v>572372.07999999996</v>
      </c>
      <c r="W730" s="7">
        <v>572372.07999999996</v>
      </c>
      <c r="X730" s="8"/>
      <c r="Y730" s="9"/>
      <c r="Z730" s="10"/>
      <c r="AA730" s="9"/>
      <c r="AB730" s="10"/>
      <c r="AC730" s="9"/>
      <c r="AD730" s="10"/>
      <c r="AE730" s="9"/>
      <c r="AF730" s="10"/>
      <c r="AG730" s="9"/>
      <c r="AH730" s="10"/>
      <c r="AI730" s="9"/>
      <c r="AJ730" s="10"/>
      <c r="AK730" s="9"/>
      <c r="AL730" s="10"/>
      <c r="AM730" s="9"/>
      <c r="AN730" s="10"/>
      <c r="AO730" s="9"/>
      <c r="AP730" s="10"/>
      <c r="AQ730" s="9"/>
      <c r="AR730" s="10"/>
      <c r="AS730" s="9"/>
      <c r="AT730" s="10"/>
      <c r="AU730" s="9"/>
      <c r="AV730" s="10"/>
      <c r="AW730" s="9"/>
      <c r="AX730" s="10"/>
      <c r="AY730" s="9"/>
      <c r="AZ730" s="10"/>
      <c r="BA730" s="9"/>
      <c r="BB730" s="10"/>
      <c r="BC730" s="4"/>
      <c r="BD730" s="10"/>
      <c r="BE730" s="4"/>
      <c r="BF730" s="10"/>
      <c r="BG730" s="4"/>
      <c r="BH730" s="10"/>
      <c r="BI730" s="4"/>
      <c r="BJ730" s="9">
        <v>0</v>
      </c>
      <c r="BK730" s="11">
        <f t="shared" si="23"/>
        <v>0</v>
      </c>
      <c r="BL730" s="12" t="s">
        <v>1687</v>
      </c>
    </row>
    <row r="731" spans="1:64" ht="19.5" customHeight="1" x14ac:dyDescent="0.35">
      <c r="A731" s="3">
        <v>727</v>
      </c>
      <c r="B731" s="3" t="s">
        <v>63</v>
      </c>
      <c r="C731" s="3">
        <v>2656948</v>
      </c>
      <c r="D731" s="4" t="s">
        <v>2050</v>
      </c>
      <c r="E731" s="3" t="s">
        <v>1537</v>
      </c>
      <c r="F731" s="3" t="s">
        <v>66</v>
      </c>
      <c r="G731" s="4" t="s">
        <v>246</v>
      </c>
      <c r="H731" s="4" t="s">
        <v>687</v>
      </c>
      <c r="I731" s="4" t="s">
        <v>1539</v>
      </c>
      <c r="J731" s="4" t="s">
        <v>1540</v>
      </c>
      <c r="K731" s="4" t="s">
        <v>70</v>
      </c>
      <c r="L731" s="4">
        <v>986</v>
      </c>
      <c r="M731" s="4">
        <v>4826</v>
      </c>
      <c r="N731" s="4" t="s">
        <v>780</v>
      </c>
      <c r="O731" s="3">
        <v>2025</v>
      </c>
      <c r="P731" s="5" t="s">
        <v>122</v>
      </c>
      <c r="Q731" s="4" t="s">
        <v>2108</v>
      </c>
      <c r="R731" s="4" t="s">
        <v>81</v>
      </c>
      <c r="S731" s="6">
        <v>150500</v>
      </c>
      <c r="T731" s="4" t="s">
        <v>74</v>
      </c>
      <c r="U731" s="4" t="s">
        <v>74</v>
      </c>
      <c r="V731" s="7">
        <f t="shared" si="22"/>
        <v>7329939.8499999996</v>
      </c>
      <c r="W731" s="7"/>
      <c r="X731" s="8">
        <v>2025</v>
      </c>
      <c r="Y731" s="9" t="s">
        <v>87</v>
      </c>
      <c r="Z731" s="10">
        <v>45897</v>
      </c>
      <c r="AA731" s="9">
        <v>7329939.8499999996</v>
      </c>
      <c r="AB731" s="10"/>
      <c r="AC731" s="9"/>
      <c r="AD731" s="10"/>
      <c r="AE731" s="9"/>
      <c r="AF731" s="10"/>
      <c r="AG731" s="9"/>
      <c r="AH731" s="10"/>
      <c r="AI731" s="9"/>
      <c r="AJ731" s="10"/>
      <c r="AK731" s="9"/>
      <c r="AL731" s="10"/>
      <c r="AM731" s="9"/>
      <c r="AN731" s="10"/>
      <c r="AO731" s="9"/>
      <c r="AP731" s="10"/>
      <c r="AQ731" s="9"/>
      <c r="AR731" s="10"/>
      <c r="AS731" s="9"/>
      <c r="AT731" s="10"/>
      <c r="AU731" s="9"/>
      <c r="AV731" s="10"/>
      <c r="AW731" s="9"/>
      <c r="AX731" s="10"/>
      <c r="AY731" s="9"/>
      <c r="AZ731" s="10"/>
      <c r="BA731" s="9"/>
      <c r="BB731" s="10"/>
      <c r="BC731" s="4"/>
      <c r="BD731" s="10"/>
      <c r="BE731" s="4"/>
      <c r="BF731" s="10"/>
      <c r="BG731" s="4"/>
      <c r="BH731" s="10"/>
      <c r="BI731" s="4"/>
      <c r="BJ731" s="9">
        <v>0</v>
      </c>
      <c r="BK731" s="11">
        <f t="shared" si="23"/>
        <v>0</v>
      </c>
      <c r="BL731" s="12" t="s">
        <v>122</v>
      </c>
    </row>
    <row r="732" spans="1:64" ht="19.5" customHeight="1" x14ac:dyDescent="0.35">
      <c r="A732" s="3">
        <v>728</v>
      </c>
      <c r="B732" s="3" t="s">
        <v>63</v>
      </c>
      <c r="C732" s="3">
        <v>2565619</v>
      </c>
      <c r="D732" s="4" t="s">
        <v>2051</v>
      </c>
      <c r="E732" s="3" t="s">
        <v>2073</v>
      </c>
      <c r="F732" s="3" t="s">
        <v>66</v>
      </c>
      <c r="G732" s="4" t="s">
        <v>125</v>
      </c>
      <c r="H732" s="4" t="s">
        <v>378</v>
      </c>
      <c r="I732" s="4" t="s">
        <v>2078</v>
      </c>
      <c r="J732" s="4" t="s">
        <v>2079</v>
      </c>
      <c r="K732" s="4" t="s">
        <v>70</v>
      </c>
      <c r="L732" s="4">
        <v>768</v>
      </c>
      <c r="M732" s="4">
        <v>8043</v>
      </c>
      <c r="N732" s="4" t="s">
        <v>780</v>
      </c>
      <c r="O732" s="3">
        <v>2025</v>
      </c>
      <c r="P732" s="5" t="s">
        <v>122</v>
      </c>
      <c r="Q732" s="4" t="s">
        <v>2109</v>
      </c>
      <c r="R732" s="4" t="s">
        <v>74</v>
      </c>
      <c r="S732" s="6" t="s">
        <v>2120</v>
      </c>
      <c r="T732" s="4" t="s">
        <v>74</v>
      </c>
      <c r="U732" s="4" t="s">
        <v>74</v>
      </c>
      <c r="V732" s="7">
        <f t="shared" si="22"/>
        <v>3716181.6199999996</v>
      </c>
      <c r="W732" s="7"/>
      <c r="X732" s="8">
        <v>2025</v>
      </c>
      <c r="Y732" s="9" t="s">
        <v>87</v>
      </c>
      <c r="Z732" s="10">
        <v>45873</v>
      </c>
      <c r="AA732" s="9">
        <v>3112768.55</v>
      </c>
      <c r="AB732" s="10">
        <v>45890</v>
      </c>
      <c r="AC732" s="9"/>
      <c r="AD732" s="10">
        <v>45957</v>
      </c>
      <c r="AE732" s="9">
        <v>603413.06999999995</v>
      </c>
      <c r="AF732" s="10">
        <v>46006</v>
      </c>
      <c r="AG732" s="9"/>
      <c r="AH732" s="10"/>
      <c r="AI732" s="9"/>
      <c r="AJ732" s="10"/>
      <c r="AK732" s="9"/>
      <c r="AL732" s="10"/>
      <c r="AM732" s="9"/>
      <c r="AN732" s="10"/>
      <c r="AO732" s="9"/>
      <c r="AP732" s="10"/>
      <c r="AQ732" s="9"/>
      <c r="AR732" s="10"/>
      <c r="AS732" s="9"/>
      <c r="AT732" s="10"/>
      <c r="AU732" s="9"/>
      <c r="AV732" s="10"/>
      <c r="AW732" s="9"/>
      <c r="AX732" s="10"/>
      <c r="AY732" s="9"/>
      <c r="AZ732" s="10"/>
      <c r="BA732" s="9"/>
      <c r="BB732" s="10"/>
      <c r="BC732" s="4"/>
      <c r="BD732" s="10"/>
      <c r="BE732" s="4"/>
      <c r="BF732" s="10"/>
      <c r="BG732" s="4"/>
      <c r="BH732" s="10"/>
      <c r="BI732" s="4"/>
      <c r="BJ732" s="9">
        <v>1454121.89</v>
      </c>
      <c r="BK732" s="11">
        <f t="shared" si="23"/>
        <v>0.39129462407706544</v>
      </c>
      <c r="BL732" s="12" t="s">
        <v>2899</v>
      </c>
    </row>
    <row r="733" spans="1:64" ht="19.5" customHeight="1" x14ac:dyDescent="0.35">
      <c r="A733" s="3">
        <v>729</v>
      </c>
      <c r="B733" s="3" t="s">
        <v>63</v>
      </c>
      <c r="C733" s="3">
        <v>2630085</v>
      </c>
      <c r="D733" s="4" t="s">
        <v>2052</v>
      </c>
      <c r="E733" s="3" t="s">
        <v>372</v>
      </c>
      <c r="F733" s="3" t="s">
        <v>66</v>
      </c>
      <c r="G733" s="4" t="s">
        <v>125</v>
      </c>
      <c r="H733" s="4" t="s">
        <v>125</v>
      </c>
      <c r="I733" s="4" t="s">
        <v>373</v>
      </c>
      <c r="J733" s="4" t="s">
        <v>374</v>
      </c>
      <c r="K733" s="4" t="s">
        <v>70</v>
      </c>
      <c r="L733" s="4">
        <v>0</v>
      </c>
      <c r="M733" s="4">
        <v>0</v>
      </c>
      <c r="N733" s="4" t="s">
        <v>780</v>
      </c>
      <c r="O733" s="3">
        <v>2025</v>
      </c>
      <c r="P733" s="5" t="s">
        <v>1687</v>
      </c>
      <c r="Q733" s="4" t="s">
        <v>899</v>
      </c>
      <c r="R733" s="4" t="s">
        <v>81</v>
      </c>
      <c r="S733" s="6">
        <v>152575.47</v>
      </c>
      <c r="T733" s="4" t="s">
        <v>74</v>
      </c>
      <c r="U733" s="4" t="s">
        <v>74</v>
      </c>
      <c r="V733" s="7">
        <f t="shared" si="22"/>
        <v>11398314.35</v>
      </c>
      <c r="W733" s="7">
        <v>11398314.35</v>
      </c>
      <c r="X733" s="8"/>
      <c r="Y733" s="9"/>
      <c r="Z733" s="10"/>
      <c r="AA733" s="9"/>
      <c r="AB733" s="10"/>
      <c r="AC733" s="9"/>
      <c r="AD733" s="10"/>
      <c r="AE733" s="9"/>
      <c r="AF733" s="10"/>
      <c r="AG733" s="9"/>
      <c r="AH733" s="10"/>
      <c r="AI733" s="9"/>
      <c r="AJ733" s="10"/>
      <c r="AK733" s="9"/>
      <c r="AL733" s="10"/>
      <c r="AM733" s="9"/>
      <c r="AN733" s="10"/>
      <c r="AO733" s="9"/>
      <c r="AP733" s="10"/>
      <c r="AQ733" s="9"/>
      <c r="AR733" s="10"/>
      <c r="AS733" s="9"/>
      <c r="AT733" s="10"/>
      <c r="AU733" s="9"/>
      <c r="AV733" s="10"/>
      <c r="AW733" s="9"/>
      <c r="AX733" s="10"/>
      <c r="AY733" s="9"/>
      <c r="AZ733" s="10"/>
      <c r="BA733" s="9"/>
      <c r="BB733" s="10"/>
      <c r="BC733" s="4"/>
      <c r="BD733" s="10"/>
      <c r="BE733" s="4"/>
      <c r="BF733" s="10"/>
      <c r="BG733" s="4"/>
      <c r="BH733" s="10"/>
      <c r="BI733" s="4"/>
      <c r="BJ733" s="9">
        <v>0</v>
      </c>
      <c r="BK733" s="11">
        <f t="shared" si="23"/>
        <v>0</v>
      </c>
      <c r="BL733" s="12" t="s">
        <v>1687</v>
      </c>
    </row>
    <row r="734" spans="1:64" ht="19.5" customHeight="1" x14ac:dyDescent="0.35">
      <c r="A734" s="3">
        <v>730</v>
      </c>
      <c r="B734" s="3" t="s">
        <v>63</v>
      </c>
      <c r="C734" s="3">
        <v>2630094</v>
      </c>
      <c r="D734" s="4" t="s">
        <v>2053</v>
      </c>
      <c r="E734" s="3" t="s">
        <v>372</v>
      </c>
      <c r="F734" s="3" t="s">
        <v>66</v>
      </c>
      <c r="G734" s="4" t="s">
        <v>125</v>
      </c>
      <c r="H734" s="4" t="s">
        <v>125</v>
      </c>
      <c r="I734" s="4" t="s">
        <v>373</v>
      </c>
      <c r="J734" s="4" t="s">
        <v>374</v>
      </c>
      <c r="K734" s="4" t="s">
        <v>70</v>
      </c>
      <c r="L734" s="4">
        <v>2778</v>
      </c>
      <c r="M734" s="4">
        <v>34390</v>
      </c>
      <c r="N734" s="4" t="s">
        <v>780</v>
      </c>
      <c r="O734" s="3">
        <v>2025</v>
      </c>
      <c r="P734" s="5" t="s">
        <v>1687</v>
      </c>
      <c r="Q734" s="4" t="s">
        <v>899</v>
      </c>
      <c r="R734" s="4" t="s">
        <v>81</v>
      </c>
      <c r="S734" s="6">
        <v>81513.06</v>
      </c>
      <c r="T734" s="4" t="s">
        <v>74</v>
      </c>
      <c r="U734" s="4" t="s">
        <v>74</v>
      </c>
      <c r="V734" s="7">
        <f t="shared" si="22"/>
        <v>5912142.3700000001</v>
      </c>
      <c r="W734" s="7">
        <v>5912142.3700000001</v>
      </c>
      <c r="X734" s="8"/>
      <c r="Y734" s="9"/>
      <c r="Z734" s="10"/>
      <c r="AA734" s="9"/>
      <c r="AB734" s="10"/>
      <c r="AC734" s="9"/>
      <c r="AD734" s="10"/>
      <c r="AE734" s="9"/>
      <c r="AF734" s="10"/>
      <c r="AG734" s="9"/>
      <c r="AH734" s="10"/>
      <c r="AI734" s="9"/>
      <c r="AJ734" s="10"/>
      <c r="AK734" s="9"/>
      <c r="AL734" s="10"/>
      <c r="AM734" s="9"/>
      <c r="AN734" s="10"/>
      <c r="AO734" s="9"/>
      <c r="AP734" s="10"/>
      <c r="AQ734" s="9"/>
      <c r="AR734" s="10"/>
      <c r="AS734" s="9"/>
      <c r="AT734" s="10"/>
      <c r="AU734" s="9"/>
      <c r="AV734" s="10"/>
      <c r="AW734" s="9"/>
      <c r="AX734" s="10"/>
      <c r="AY734" s="9"/>
      <c r="AZ734" s="10"/>
      <c r="BA734" s="9"/>
      <c r="BB734" s="10"/>
      <c r="BC734" s="4"/>
      <c r="BD734" s="10"/>
      <c r="BE734" s="4"/>
      <c r="BF734" s="10"/>
      <c r="BG734" s="4"/>
      <c r="BH734" s="10"/>
      <c r="BI734" s="4"/>
      <c r="BJ734" s="9">
        <v>0</v>
      </c>
      <c r="BK734" s="11">
        <f t="shared" si="23"/>
        <v>0</v>
      </c>
      <c r="BL734" s="12" t="s">
        <v>1687</v>
      </c>
    </row>
    <row r="735" spans="1:64" ht="19.5" customHeight="1" x14ac:dyDescent="0.35">
      <c r="A735" s="3">
        <v>731</v>
      </c>
      <c r="B735" s="3" t="s">
        <v>63</v>
      </c>
      <c r="C735" s="3">
        <v>2660551</v>
      </c>
      <c r="D735" s="4" t="s">
        <v>2054</v>
      </c>
      <c r="E735" s="3" t="s">
        <v>809</v>
      </c>
      <c r="F735" s="3" t="s">
        <v>66</v>
      </c>
      <c r="G735" s="4" t="s">
        <v>180</v>
      </c>
      <c r="H735" s="4" t="s">
        <v>181</v>
      </c>
      <c r="I735" s="4" t="s">
        <v>2080</v>
      </c>
      <c r="J735" s="4" t="s">
        <v>810</v>
      </c>
      <c r="K735" s="4" t="s">
        <v>108</v>
      </c>
      <c r="L735" s="4">
        <v>227660</v>
      </c>
      <c r="M735" s="4">
        <v>2224134</v>
      </c>
      <c r="N735" s="4" t="s">
        <v>780</v>
      </c>
      <c r="O735" s="3">
        <v>2025</v>
      </c>
      <c r="P735" s="5" t="s">
        <v>122</v>
      </c>
      <c r="Q735" s="4" t="s">
        <v>2110</v>
      </c>
      <c r="R735" s="4" t="s">
        <v>81</v>
      </c>
      <c r="S735" s="6">
        <v>1262987</v>
      </c>
      <c r="T735" s="4" t="s">
        <v>81</v>
      </c>
      <c r="U735" s="4" t="s">
        <v>74</v>
      </c>
      <c r="V735" s="7">
        <f t="shared" si="22"/>
        <v>38791743.630000003</v>
      </c>
      <c r="W735" s="7"/>
      <c r="X735" s="8">
        <v>2025</v>
      </c>
      <c r="Y735" s="9" t="s">
        <v>140</v>
      </c>
      <c r="Z735" s="10">
        <v>45860</v>
      </c>
      <c r="AA735" s="9">
        <v>38791743.630000003</v>
      </c>
      <c r="AB735" s="10"/>
      <c r="AC735" s="9"/>
      <c r="AD735" s="10"/>
      <c r="AE735" s="9"/>
      <c r="AF735" s="10"/>
      <c r="AG735" s="9"/>
      <c r="AH735" s="10"/>
      <c r="AI735" s="9"/>
      <c r="AJ735" s="10"/>
      <c r="AK735" s="9"/>
      <c r="AL735" s="10"/>
      <c r="AM735" s="9"/>
      <c r="AN735" s="10"/>
      <c r="AO735" s="9"/>
      <c r="AP735" s="10"/>
      <c r="AQ735" s="9"/>
      <c r="AR735" s="10"/>
      <c r="AS735" s="9"/>
      <c r="AT735" s="10"/>
      <c r="AU735" s="9"/>
      <c r="AV735" s="10"/>
      <c r="AW735" s="9"/>
      <c r="AX735" s="10"/>
      <c r="AY735" s="9"/>
      <c r="AZ735" s="10"/>
      <c r="BA735" s="9"/>
      <c r="BB735" s="10"/>
      <c r="BC735" s="4"/>
      <c r="BD735" s="10"/>
      <c r="BE735" s="4"/>
      <c r="BF735" s="10"/>
      <c r="BG735" s="4"/>
      <c r="BH735" s="10"/>
      <c r="BI735" s="4"/>
      <c r="BJ735" s="9">
        <v>0</v>
      </c>
      <c r="BK735" s="11">
        <f t="shared" si="23"/>
        <v>0</v>
      </c>
      <c r="BL735" s="12" t="s">
        <v>870</v>
      </c>
    </row>
    <row r="736" spans="1:64" ht="19.5" customHeight="1" x14ac:dyDescent="0.35">
      <c r="A736" s="3">
        <v>732</v>
      </c>
      <c r="B736" s="3" t="s">
        <v>63</v>
      </c>
      <c r="C736" s="3">
        <v>2622512</v>
      </c>
      <c r="D736" s="4" t="s">
        <v>2055</v>
      </c>
      <c r="E736" s="3" t="s">
        <v>2074</v>
      </c>
      <c r="F736" s="3" t="s">
        <v>66</v>
      </c>
      <c r="G736" s="4" t="s">
        <v>246</v>
      </c>
      <c r="H736" s="4" t="s">
        <v>1180</v>
      </c>
      <c r="I736" s="4" t="s">
        <v>2081</v>
      </c>
      <c r="J736" s="4" t="s">
        <v>2082</v>
      </c>
      <c r="K736" s="4" t="s">
        <v>70</v>
      </c>
      <c r="L736" s="4">
        <v>3614</v>
      </c>
      <c r="M736" s="4">
        <v>38083</v>
      </c>
      <c r="N736" s="4" t="s">
        <v>780</v>
      </c>
      <c r="O736" s="3">
        <v>2025</v>
      </c>
      <c r="P736" s="5" t="s">
        <v>1687</v>
      </c>
      <c r="Q736" s="4" t="s">
        <v>1326</v>
      </c>
      <c r="R736" s="4" t="s">
        <v>81</v>
      </c>
      <c r="S736" s="6">
        <v>40207.660000000003</v>
      </c>
      <c r="T736" s="4" t="s">
        <v>74</v>
      </c>
      <c r="U736" s="4" t="s">
        <v>74</v>
      </c>
      <c r="V736" s="7">
        <f t="shared" si="22"/>
        <v>2350701.16</v>
      </c>
      <c r="W736" s="7">
        <v>2350701.16</v>
      </c>
      <c r="X736" s="8"/>
      <c r="Y736" s="9"/>
      <c r="Z736" s="10"/>
      <c r="AA736" s="9"/>
      <c r="AB736" s="10"/>
      <c r="AC736" s="9"/>
      <c r="AD736" s="10"/>
      <c r="AE736" s="9"/>
      <c r="AF736" s="10"/>
      <c r="AG736" s="9"/>
      <c r="AH736" s="10"/>
      <c r="AI736" s="9"/>
      <c r="AJ736" s="10"/>
      <c r="AK736" s="9"/>
      <c r="AL736" s="10"/>
      <c r="AM736" s="9"/>
      <c r="AN736" s="10"/>
      <c r="AO736" s="9"/>
      <c r="AP736" s="10"/>
      <c r="AQ736" s="9"/>
      <c r="AR736" s="10"/>
      <c r="AS736" s="9"/>
      <c r="AT736" s="10"/>
      <c r="AU736" s="9"/>
      <c r="AV736" s="10"/>
      <c r="AW736" s="9"/>
      <c r="AX736" s="10"/>
      <c r="AY736" s="9"/>
      <c r="AZ736" s="10"/>
      <c r="BA736" s="9"/>
      <c r="BB736" s="10"/>
      <c r="BC736" s="4"/>
      <c r="BD736" s="10"/>
      <c r="BE736" s="4"/>
      <c r="BF736" s="10"/>
      <c r="BG736" s="4"/>
      <c r="BH736" s="10"/>
      <c r="BI736" s="4"/>
      <c r="BJ736" s="9">
        <v>0</v>
      </c>
      <c r="BK736" s="11">
        <f t="shared" si="23"/>
        <v>0</v>
      </c>
      <c r="BL736" s="12" t="s">
        <v>1687</v>
      </c>
    </row>
    <row r="737" spans="1:64" ht="19.5" customHeight="1" x14ac:dyDescent="0.35">
      <c r="A737" s="3">
        <v>733</v>
      </c>
      <c r="B737" s="3" t="s">
        <v>1401</v>
      </c>
      <c r="C737" s="3">
        <v>2636790</v>
      </c>
      <c r="D737" s="4" t="s">
        <v>2056</v>
      </c>
      <c r="E737" s="3" t="s">
        <v>334</v>
      </c>
      <c r="F737" s="3" t="s">
        <v>132</v>
      </c>
      <c r="G737" s="4" t="s">
        <v>335</v>
      </c>
      <c r="H737" s="4"/>
      <c r="I737" s="4"/>
      <c r="J737" s="4" t="s">
        <v>337</v>
      </c>
      <c r="K737" s="4" t="s">
        <v>162</v>
      </c>
      <c r="L737" s="4">
        <v>0</v>
      </c>
      <c r="M737" s="4">
        <v>0</v>
      </c>
      <c r="N737" s="4" t="s">
        <v>780</v>
      </c>
      <c r="O737" s="3">
        <v>2025</v>
      </c>
      <c r="P737" s="5" t="s">
        <v>122</v>
      </c>
      <c r="Q737" s="4" t="s">
        <v>2111</v>
      </c>
      <c r="R737" s="4" t="s">
        <v>2042</v>
      </c>
      <c r="S737" s="6">
        <v>106200</v>
      </c>
      <c r="T737" s="4" t="s">
        <v>74</v>
      </c>
      <c r="U737" s="4" t="s">
        <v>74</v>
      </c>
      <c r="V737" s="7">
        <f t="shared" si="22"/>
        <v>10848990.32</v>
      </c>
      <c r="W737" s="7"/>
      <c r="X737" s="8">
        <v>2025</v>
      </c>
      <c r="Y737" s="9" t="s">
        <v>96</v>
      </c>
      <c r="Z737" s="10">
        <v>45924</v>
      </c>
      <c r="AA737" s="9">
        <v>10848990.32</v>
      </c>
      <c r="AB737" s="10">
        <v>46043</v>
      </c>
      <c r="AC737" s="9"/>
      <c r="AD737" s="10"/>
      <c r="AE737" s="9"/>
      <c r="AF737" s="10"/>
      <c r="AG737" s="9"/>
      <c r="AH737" s="10"/>
      <c r="AI737" s="9"/>
      <c r="AJ737" s="10"/>
      <c r="AK737" s="9"/>
      <c r="AL737" s="10"/>
      <c r="AM737" s="9"/>
      <c r="AN737" s="10"/>
      <c r="AO737" s="9"/>
      <c r="AP737" s="10"/>
      <c r="AQ737" s="9"/>
      <c r="AR737" s="10"/>
      <c r="AS737" s="9"/>
      <c r="AT737" s="10"/>
      <c r="AU737" s="9"/>
      <c r="AV737" s="10"/>
      <c r="AW737" s="9"/>
      <c r="AX737" s="10"/>
      <c r="AY737" s="9"/>
      <c r="AZ737" s="10"/>
      <c r="BA737" s="9"/>
      <c r="BB737" s="10"/>
      <c r="BC737" s="4"/>
      <c r="BD737" s="10"/>
      <c r="BE737" s="4"/>
      <c r="BF737" s="10"/>
      <c r="BG737" s="4"/>
      <c r="BH737" s="10"/>
      <c r="BI737" s="4"/>
      <c r="BJ737" s="9">
        <v>0</v>
      </c>
      <c r="BK737" s="11">
        <f t="shared" si="23"/>
        <v>0</v>
      </c>
      <c r="BL737" s="12" t="s">
        <v>2899</v>
      </c>
    </row>
    <row r="738" spans="1:64" ht="19.5" customHeight="1" x14ac:dyDescent="0.35">
      <c r="A738" s="3">
        <v>734</v>
      </c>
      <c r="B738" s="3" t="s">
        <v>63</v>
      </c>
      <c r="C738" s="3">
        <v>2622372</v>
      </c>
      <c r="D738" s="4" t="s">
        <v>2057</v>
      </c>
      <c r="E738" s="3" t="s">
        <v>1914</v>
      </c>
      <c r="F738" s="3" t="s">
        <v>132</v>
      </c>
      <c r="G738" s="4" t="s">
        <v>90</v>
      </c>
      <c r="H738" s="4" t="s">
        <v>667</v>
      </c>
      <c r="I738" s="4" t="s">
        <v>2083</v>
      </c>
      <c r="J738" s="4" t="s">
        <v>1940</v>
      </c>
      <c r="K738" s="4" t="s">
        <v>134</v>
      </c>
      <c r="L738" s="4">
        <v>210</v>
      </c>
      <c r="M738" s="4">
        <v>210</v>
      </c>
      <c r="N738" s="4" t="s">
        <v>780</v>
      </c>
      <c r="O738" s="3">
        <v>2025</v>
      </c>
      <c r="P738" s="5" t="s">
        <v>122</v>
      </c>
      <c r="Q738" s="4" t="s">
        <v>3091</v>
      </c>
      <c r="R738" s="4" t="s">
        <v>81</v>
      </c>
      <c r="S738" s="6">
        <v>151269.24</v>
      </c>
      <c r="T738" s="4" t="s">
        <v>74</v>
      </c>
      <c r="U738" s="4" t="s">
        <v>74</v>
      </c>
      <c r="V738" s="7">
        <f t="shared" si="22"/>
        <v>6316237.9800000004</v>
      </c>
      <c r="W738" s="7"/>
      <c r="X738" s="8">
        <v>2025</v>
      </c>
      <c r="Y738" s="9" t="s">
        <v>96</v>
      </c>
      <c r="Z738" s="10">
        <v>45910</v>
      </c>
      <c r="AA738" s="9">
        <v>6316237.9800000004</v>
      </c>
      <c r="AB738" s="10"/>
      <c r="AC738" s="9"/>
      <c r="AD738" s="10"/>
      <c r="AE738" s="9"/>
      <c r="AF738" s="10"/>
      <c r="AG738" s="9"/>
      <c r="AH738" s="10"/>
      <c r="AI738" s="9"/>
      <c r="AJ738" s="10"/>
      <c r="AK738" s="9"/>
      <c r="AL738" s="10"/>
      <c r="AM738" s="9"/>
      <c r="AN738" s="10"/>
      <c r="AO738" s="9"/>
      <c r="AP738" s="10"/>
      <c r="AQ738" s="9"/>
      <c r="AR738" s="10"/>
      <c r="AS738" s="9"/>
      <c r="AT738" s="10"/>
      <c r="AU738" s="9"/>
      <c r="AV738" s="10"/>
      <c r="AW738" s="9"/>
      <c r="AX738" s="10"/>
      <c r="AY738" s="9"/>
      <c r="AZ738" s="10"/>
      <c r="BA738" s="9"/>
      <c r="BB738" s="10"/>
      <c r="BC738" s="4"/>
      <c r="BD738" s="10"/>
      <c r="BE738" s="4"/>
      <c r="BF738" s="10"/>
      <c r="BG738" s="4"/>
      <c r="BH738" s="10"/>
      <c r="BI738" s="4"/>
      <c r="BJ738" s="9">
        <v>0</v>
      </c>
      <c r="BK738" s="11">
        <f t="shared" si="23"/>
        <v>0</v>
      </c>
      <c r="BL738" s="12" t="s">
        <v>122</v>
      </c>
    </row>
    <row r="739" spans="1:64" ht="19.5" customHeight="1" x14ac:dyDescent="0.35">
      <c r="A739" s="3">
        <v>735</v>
      </c>
      <c r="B739" s="3" t="s">
        <v>63</v>
      </c>
      <c r="C739" s="3">
        <v>2243296</v>
      </c>
      <c r="D739" s="4" t="s">
        <v>2058</v>
      </c>
      <c r="E739" s="3" t="s">
        <v>1196</v>
      </c>
      <c r="F739" s="3" t="s">
        <v>132</v>
      </c>
      <c r="G739" s="4" t="s">
        <v>1062</v>
      </c>
      <c r="H739" s="4" t="s">
        <v>1733</v>
      </c>
      <c r="I739" s="4" t="s">
        <v>1733</v>
      </c>
      <c r="J739" s="4" t="s">
        <v>1197</v>
      </c>
      <c r="K739" s="4" t="s">
        <v>108</v>
      </c>
      <c r="L739" s="4">
        <v>51377</v>
      </c>
      <c r="M739" s="4"/>
      <c r="N739" s="4" t="s">
        <v>780</v>
      </c>
      <c r="O739" s="3">
        <v>2025</v>
      </c>
      <c r="P739" s="5" t="s">
        <v>122</v>
      </c>
      <c r="Q739" s="4" t="s">
        <v>2113</v>
      </c>
      <c r="R739" s="4" t="s">
        <v>74</v>
      </c>
      <c r="S739" s="6" t="s">
        <v>2120</v>
      </c>
      <c r="T739" s="4" t="s">
        <v>74</v>
      </c>
      <c r="U739" s="4" t="s">
        <v>74</v>
      </c>
      <c r="V739" s="7">
        <f t="shared" si="22"/>
        <v>20879324.059999999</v>
      </c>
      <c r="W739" s="7"/>
      <c r="X739" s="8">
        <v>2025</v>
      </c>
      <c r="Y739" s="9" t="s">
        <v>96</v>
      </c>
      <c r="Z739" s="10">
        <v>45912</v>
      </c>
      <c r="AA739" s="9">
        <v>20879324.059999999</v>
      </c>
      <c r="AB739" s="10"/>
      <c r="AC739" s="9"/>
      <c r="AD739" s="10"/>
      <c r="AE739" s="9"/>
      <c r="AF739" s="10"/>
      <c r="AG739" s="9"/>
      <c r="AH739" s="10"/>
      <c r="AI739" s="9"/>
      <c r="AJ739" s="10"/>
      <c r="AK739" s="9"/>
      <c r="AL739" s="10"/>
      <c r="AM739" s="9"/>
      <c r="AN739" s="10"/>
      <c r="AO739" s="9"/>
      <c r="AP739" s="10"/>
      <c r="AQ739" s="9"/>
      <c r="AR739" s="10"/>
      <c r="AS739" s="9"/>
      <c r="AT739" s="10"/>
      <c r="AU739" s="9"/>
      <c r="AV739" s="10"/>
      <c r="AW739" s="9"/>
      <c r="AX739" s="10"/>
      <c r="AY739" s="9"/>
      <c r="AZ739" s="10"/>
      <c r="BA739" s="9"/>
      <c r="BB739" s="10"/>
      <c r="BC739" s="4"/>
      <c r="BD739" s="10"/>
      <c r="BE739" s="4"/>
      <c r="BF739" s="10"/>
      <c r="BG739" s="4"/>
      <c r="BH739" s="10"/>
      <c r="BI739" s="4"/>
      <c r="BJ739" s="9">
        <v>0</v>
      </c>
      <c r="BK739" s="11">
        <f t="shared" si="23"/>
        <v>0</v>
      </c>
      <c r="BL739" s="12" t="s">
        <v>870</v>
      </c>
    </row>
    <row r="740" spans="1:64" ht="19.5" customHeight="1" x14ac:dyDescent="0.35">
      <c r="A740" s="3">
        <v>736</v>
      </c>
      <c r="B740" s="3" t="s">
        <v>63</v>
      </c>
      <c r="C740" s="3">
        <v>2611141</v>
      </c>
      <c r="D740" s="4" t="s">
        <v>2059</v>
      </c>
      <c r="E740" s="3" t="s">
        <v>2075</v>
      </c>
      <c r="F740" s="3" t="s">
        <v>66</v>
      </c>
      <c r="G740" s="4" t="s">
        <v>335</v>
      </c>
      <c r="H740" s="4" t="s">
        <v>527</v>
      </c>
      <c r="I740" s="4" t="s">
        <v>2084</v>
      </c>
      <c r="J740" s="4" t="s">
        <v>2085</v>
      </c>
      <c r="K740" s="4" t="s">
        <v>85</v>
      </c>
      <c r="L740" s="4">
        <v>184</v>
      </c>
      <c r="M740" s="4">
        <v>1725</v>
      </c>
      <c r="N740" s="4" t="s">
        <v>780</v>
      </c>
      <c r="O740" s="3">
        <v>2025</v>
      </c>
      <c r="P740" s="5" t="s">
        <v>122</v>
      </c>
      <c r="Q740" s="4" t="s">
        <v>150</v>
      </c>
      <c r="R740" s="4" t="s">
        <v>81</v>
      </c>
      <c r="S740" s="6">
        <v>199800</v>
      </c>
      <c r="T740" s="4" t="s">
        <v>74</v>
      </c>
      <c r="U740" s="4" t="s">
        <v>74</v>
      </c>
      <c r="V740" s="7">
        <f t="shared" si="22"/>
        <v>4596338.1399999997</v>
      </c>
      <c r="W740" s="7"/>
      <c r="X740" s="8">
        <v>2025</v>
      </c>
      <c r="Y740" s="9" t="s">
        <v>87</v>
      </c>
      <c r="Z740" s="10">
        <v>45877</v>
      </c>
      <c r="AA740" s="9">
        <v>4596338.1399999997</v>
      </c>
      <c r="AB740" s="10"/>
      <c r="AC740" s="9"/>
      <c r="AD740" s="10"/>
      <c r="AE740" s="9"/>
      <c r="AF740" s="10"/>
      <c r="AG740" s="9"/>
      <c r="AH740" s="10"/>
      <c r="AI740" s="9"/>
      <c r="AJ740" s="10"/>
      <c r="AK740" s="9"/>
      <c r="AL740" s="10"/>
      <c r="AM740" s="9"/>
      <c r="AN740" s="10"/>
      <c r="AO740" s="9"/>
      <c r="AP740" s="10"/>
      <c r="AQ740" s="9"/>
      <c r="AR740" s="10"/>
      <c r="AS740" s="9"/>
      <c r="AT740" s="10"/>
      <c r="AU740" s="9"/>
      <c r="AV740" s="10"/>
      <c r="AW740" s="9"/>
      <c r="AX740" s="10"/>
      <c r="AY740" s="9"/>
      <c r="AZ740" s="10"/>
      <c r="BA740" s="9"/>
      <c r="BB740" s="10"/>
      <c r="BC740" s="4"/>
      <c r="BD740" s="10"/>
      <c r="BE740" s="4"/>
      <c r="BF740" s="10"/>
      <c r="BG740" s="4"/>
      <c r="BH740" s="10"/>
      <c r="BI740" s="4"/>
      <c r="BJ740" s="9">
        <v>0</v>
      </c>
      <c r="BK740" s="11">
        <f t="shared" si="23"/>
        <v>0</v>
      </c>
      <c r="BL740" s="12" t="s">
        <v>870</v>
      </c>
    </row>
    <row r="741" spans="1:64" ht="19.5" customHeight="1" x14ac:dyDescent="0.35">
      <c r="A741" s="3">
        <v>737</v>
      </c>
      <c r="B741" s="3" t="s">
        <v>63</v>
      </c>
      <c r="C741" s="3">
        <v>2685729</v>
      </c>
      <c r="D741" s="4" t="s">
        <v>2060</v>
      </c>
      <c r="E741" s="3" t="s">
        <v>2012</v>
      </c>
      <c r="F741" s="3" t="s">
        <v>66</v>
      </c>
      <c r="G741" s="4" t="s">
        <v>174</v>
      </c>
      <c r="H741" s="4" t="s">
        <v>174</v>
      </c>
      <c r="I741" s="4" t="s">
        <v>2086</v>
      </c>
      <c r="J741" s="4" t="s">
        <v>2024</v>
      </c>
      <c r="K741" s="4" t="s">
        <v>70</v>
      </c>
      <c r="L741" s="4">
        <v>3341</v>
      </c>
      <c r="M741" s="4">
        <v>29395</v>
      </c>
      <c r="N741" s="4" t="s">
        <v>780</v>
      </c>
      <c r="O741" s="3">
        <v>2025</v>
      </c>
      <c r="P741" s="5" t="s">
        <v>122</v>
      </c>
      <c r="Q741" s="4" t="s">
        <v>2114</v>
      </c>
      <c r="R741" s="4" t="s">
        <v>81</v>
      </c>
      <c r="S741" s="6">
        <v>300000</v>
      </c>
      <c r="T741" s="4" t="s">
        <v>74</v>
      </c>
      <c r="U741" s="4" t="s">
        <v>74</v>
      </c>
      <c r="V741" s="7">
        <f t="shared" si="22"/>
        <v>9904751.6500000004</v>
      </c>
      <c r="W741" s="7"/>
      <c r="X741" s="8">
        <v>2025</v>
      </c>
      <c r="Y741" s="9" t="s">
        <v>87</v>
      </c>
      <c r="Z741" s="10">
        <v>45888</v>
      </c>
      <c r="AA741" s="9">
        <v>6886987.5199999996</v>
      </c>
      <c r="AB741" s="10">
        <v>46008</v>
      </c>
      <c r="AC741" s="9">
        <v>3017764.1300000008</v>
      </c>
      <c r="AD741" s="10"/>
      <c r="AE741" s="9"/>
      <c r="AF741" s="10"/>
      <c r="AG741" s="9"/>
      <c r="AH741" s="10"/>
      <c r="AI741" s="9"/>
      <c r="AJ741" s="10"/>
      <c r="AK741" s="9"/>
      <c r="AL741" s="10"/>
      <c r="AM741" s="9"/>
      <c r="AN741" s="10"/>
      <c r="AO741" s="9"/>
      <c r="AP741" s="10"/>
      <c r="AQ741" s="9"/>
      <c r="AR741" s="10"/>
      <c r="AS741" s="9"/>
      <c r="AT741" s="10"/>
      <c r="AU741" s="9"/>
      <c r="AV741" s="10"/>
      <c r="AW741" s="9"/>
      <c r="AX741" s="10"/>
      <c r="AY741" s="9"/>
      <c r="AZ741" s="10"/>
      <c r="BA741" s="9"/>
      <c r="BB741" s="10"/>
      <c r="BC741" s="4"/>
      <c r="BD741" s="10"/>
      <c r="BE741" s="4"/>
      <c r="BF741" s="10"/>
      <c r="BG741" s="4"/>
      <c r="BH741" s="10"/>
      <c r="BI741" s="4"/>
      <c r="BJ741" s="9">
        <v>0</v>
      </c>
      <c r="BK741" s="11">
        <f t="shared" si="23"/>
        <v>0</v>
      </c>
      <c r="BL741" s="12" t="s">
        <v>2899</v>
      </c>
    </row>
    <row r="742" spans="1:64" ht="19.5" customHeight="1" x14ac:dyDescent="0.35">
      <c r="A742" s="3">
        <v>738</v>
      </c>
      <c r="B742" s="3" t="s">
        <v>1401</v>
      </c>
      <c r="C742" s="3">
        <v>2678760</v>
      </c>
      <c r="D742" s="4" t="s">
        <v>2061</v>
      </c>
      <c r="E742" s="3" t="s">
        <v>152</v>
      </c>
      <c r="F742" s="3" t="s">
        <v>66</v>
      </c>
      <c r="G742" s="4" t="s">
        <v>153</v>
      </c>
      <c r="H742" s="4" t="s">
        <v>154</v>
      </c>
      <c r="I742" s="4" t="s">
        <v>2087</v>
      </c>
      <c r="J742" s="4" t="s">
        <v>156</v>
      </c>
      <c r="K742" s="4" t="s">
        <v>134</v>
      </c>
      <c r="L742" s="4">
        <v>0</v>
      </c>
      <c r="M742" s="4">
        <v>0</v>
      </c>
      <c r="N742" s="4" t="s">
        <v>780</v>
      </c>
      <c r="O742" s="3">
        <v>2025</v>
      </c>
      <c r="P742" s="5" t="s">
        <v>1687</v>
      </c>
      <c r="Q742" s="4" t="s">
        <v>2115</v>
      </c>
      <c r="R742" s="4" t="s">
        <v>74</v>
      </c>
      <c r="S742" s="6"/>
      <c r="T742" s="4" t="s">
        <v>74</v>
      </c>
      <c r="U742" s="4" t="s">
        <v>74</v>
      </c>
      <c r="V742" s="7">
        <f t="shared" si="22"/>
        <v>1253483.81</v>
      </c>
      <c r="W742" s="7">
        <v>1253483.81</v>
      </c>
      <c r="X742" s="8"/>
      <c r="Y742" s="9"/>
      <c r="Z742" s="10"/>
      <c r="AA742" s="9"/>
      <c r="AB742" s="10"/>
      <c r="AC742" s="9"/>
      <c r="AD742" s="10"/>
      <c r="AE742" s="9"/>
      <c r="AF742" s="10"/>
      <c r="AG742" s="9"/>
      <c r="AH742" s="10"/>
      <c r="AI742" s="9"/>
      <c r="AJ742" s="10"/>
      <c r="AK742" s="9"/>
      <c r="AL742" s="10"/>
      <c r="AM742" s="9"/>
      <c r="AN742" s="10"/>
      <c r="AO742" s="9"/>
      <c r="AP742" s="10"/>
      <c r="AQ742" s="9"/>
      <c r="AR742" s="10"/>
      <c r="AS742" s="9"/>
      <c r="AT742" s="10"/>
      <c r="AU742" s="9"/>
      <c r="AV742" s="10"/>
      <c r="AW742" s="9"/>
      <c r="AX742" s="10"/>
      <c r="AY742" s="9"/>
      <c r="AZ742" s="10"/>
      <c r="BA742" s="9"/>
      <c r="BB742" s="10"/>
      <c r="BC742" s="4"/>
      <c r="BD742" s="10"/>
      <c r="BE742" s="4"/>
      <c r="BF742" s="10"/>
      <c r="BG742" s="4"/>
      <c r="BH742" s="10"/>
      <c r="BI742" s="4"/>
      <c r="BJ742" s="9">
        <v>0</v>
      </c>
      <c r="BK742" s="11">
        <f t="shared" si="23"/>
        <v>0</v>
      </c>
      <c r="BL742" s="12" t="s">
        <v>1687</v>
      </c>
    </row>
    <row r="743" spans="1:64" ht="19.5" customHeight="1" x14ac:dyDescent="0.35">
      <c r="A743" s="3">
        <v>739</v>
      </c>
      <c r="B743" s="3" t="s">
        <v>63</v>
      </c>
      <c r="C743" s="3">
        <v>2622584</v>
      </c>
      <c r="D743" s="4" t="s">
        <v>2062</v>
      </c>
      <c r="E743" s="3" t="s">
        <v>1914</v>
      </c>
      <c r="F743" s="3" t="s">
        <v>132</v>
      </c>
      <c r="G743" s="4" t="s">
        <v>90</v>
      </c>
      <c r="H743" s="4" t="s">
        <v>667</v>
      </c>
      <c r="I743" s="4" t="s">
        <v>2083</v>
      </c>
      <c r="J743" s="4" t="s">
        <v>1940</v>
      </c>
      <c r="K743" s="4" t="s">
        <v>341</v>
      </c>
      <c r="L743" s="4">
        <v>1250</v>
      </c>
      <c r="M743" s="4">
        <v>1250</v>
      </c>
      <c r="N743" s="4" t="s">
        <v>780</v>
      </c>
      <c r="O743" s="3">
        <v>2025</v>
      </c>
      <c r="P743" s="5" t="s">
        <v>122</v>
      </c>
      <c r="Q743" s="4" t="s">
        <v>2112</v>
      </c>
      <c r="R743" s="4" t="s">
        <v>81</v>
      </c>
      <c r="S743" s="6">
        <v>178397.24</v>
      </c>
      <c r="T743" s="4" t="s">
        <v>74</v>
      </c>
      <c r="U743" s="4" t="s">
        <v>74</v>
      </c>
      <c r="V743" s="7">
        <f t="shared" si="22"/>
        <v>9502704.2400000002</v>
      </c>
      <c r="W743" s="7"/>
      <c r="X743" s="8">
        <v>2025</v>
      </c>
      <c r="Y743" s="9" t="s">
        <v>96</v>
      </c>
      <c r="Z743" s="10">
        <v>45910</v>
      </c>
      <c r="AA743" s="9">
        <v>9502704.2400000002</v>
      </c>
      <c r="AB743" s="10"/>
      <c r="AC743" s="9"/>
      <c r="AD743" s="10"/>
      <c r="AE743" s="9"/>
      <c r="AF743" s="10"/>
      <c r="AG743" s="9"/>
      <c r="AH743" s="10"/>
      <c r="AI743" s="9"/>
      <c r="AJ743" s="10"/>
      <c r="AK743" s="9"/>
      <c r="AL743" s="10"/>
      <c r="AM743" s="9"/>
      <c r="AN743" s="10"/>
      <c r="AO743" s="9"/>
      <c r="AP743" s="10"/>
      <c r="AQ743" s="9"/>
      <c r="AR743" s="10"/>
      <c r="AS743" s="9"/>
      <c r="AT743" s="10"/>
      <c r="AU743" s="9"/>
      <c r="AV743" s="10"/>
      <c r="AW743" s="9"/>
      <c r="AX743" s="10"/>
      <c r="AY743" s="9"/>
      <c r="AZ743" s="10"/>
      <c r="BA743" s="9"/>
      <c r="BB743" s="10"/>
      <c r="BC743" s="4"/>
      <c r="BD743" s="10"/>
      <c r="BE743" s="4"/>
      <c r="BF743" s="10"/>
      <c r="BG743" s="4"/>
      <c r="BH743" s="10"/>
      <c r="BI743" s="4"/>
      <c r="BJ743" s="9">
        <v>0</v>
      </c>
      <c r="BK743" s="11">
        <f t="shared" si="23"/>
        <v>0</v>
      </c>
      <c r="BL743" s="12" t="s">
        <v>870</v>
      </c>
    </row>
    <row r="744" spans="1:64" ht="19.5" customHeight="1" x14ac:dyDescent="0.35">
      <c r="A744" s="3">
        <v>740</v>
      </c>
      <c r="B744" s="3" t="s">
        <v>63</v>
      </c>
      <c r="C744" s="3">
        <v>2338068</v>
      </c>
      <c r="D744" s="4" t="s">
        <v>2063</v>
      </c>
      <c r="E744" s="3" t="s">
        <v>1914</v>
      </c>
      <c r="F744" s="3" t="s">
        <v>132</v>
      </c>
      <c r="G744" s="4" t="s">
        <v>90</v>
      </c>
      <c r="H744" s="4" t="s">
        <v>667</v>
      </c>
      <c r="I744" s="4" t="s">
        <v>667</v>
      </c>
      <c r="J744" s="4" t="s">
        <v>1940</v>
      </c>
      <c r="K744" s="4" t="s">
        <v>341</v>
      </c>
      <c r="L744" s="4">
        <v>864</v>
      </c>
      <c r="M744" s="4"/>
      <c r="N744" s="4" t="s">
        <v>780</v>
      </c>
      <c r="O744" s="3">
        <v>2025</v>
      </c>
      <c r="P744" s="5" t="s">
        <v>122</v>
      </c>
      <c r="Q744" s="4" t="s">
        <v>2116</v>
      </c>
      <c r="R744" s="4" t="s">
        <v>74</v>
      </c>
      <c r="S744" s="6" t="s">
        <v>2120</v>
      </c>
      <c r="T744" s="4" t="s">
        <v>74</v>
      </c>
      <c r="U744" s="4" t="s">
        <v>74</v>
      </c>
      <c r="V744" s="7">
        <f t="shared" si="22"/>
        <v>20025299.760000002</v>
      </c>
      <c r="W744" s="7"/>
      <c r="X744" s="8">
        <v>2025</v>
      </c>
      <c r="Y744" s="9" t="s">
        <v>96</v>
      </c>
      <c r="Z744" s="10">
        <v>45925</v>
      </c>
      <c r="AA744" s="9">
        <v>20025299.760000002</v>
      </c>
      <c r="AB744" s="10"/>
      <c r="AC744" s="9"/>
      <c r="AD744" s="10"/>
      <c r="AE744" s="9"/>
      <c r="AF744" s="10"/>
      <c r="AG744" s="9"/>
      <c r="AH744" s="10"/>
      <c r="AI744" s="9"/>
      <c r="AJ744" s="10"/>
      <c r="AK744" s="9"/>
      <c r="AL744" s="10"/>
      <c r="AM744" s="9"/>
      <c r="AN744" s="10"/>
      <c r="AO744" s="9"/>
      <c r="AP744" s="10"/>
      <c r="AQ744" s="9"/>
      <c r="AR744" s="10"/>
      <c r="AS744" s="9"/>
      <c r="AT744" s="10"/>
      <c r="AU744" s="9"/>
      <c r="AV744" s="10"/>
      <c r="AW744" s="9"/>
      <c r="AX744" s="10"/>
      <c r="AY744" s="9"/>
      <c r="AZ744" s="10"/>
      <c r="BA744" s="9"/>
      <c r="BB744" s="10"/>
      <c r="BC744" s="4"/>
      <c r="BD744" s="10"/>
      <c r="BE744" s="4"/>
      <c r="BF744" s="10"/>
      <c r="BG744" s="4"/>
      <c r="BH744" s="10"/>
      <c r="BI744" s="4"/>
      <c r="BJ744" s="9">
        <v>0</v>
      </c>
      <c r="BK744" s="11">
        <f t="shared" si="23"/>
        <v>0</v>
      </c>
      <c r="BL744" s="12" t="s">
        <v>870</v>
      </c>
    </row>
    <row r="745" spans="1:64" ht="19.5" customHeight="1" x14ac:dyDescent="0.35">
      <c r="A745" s="3">
        <v>741</v>
      </c>
      <c r="B745" s="3" t="s">
        <v>63</v>
      </c>
      <c r="C745" s="3">
        <v>2659363</v>
      </c>
      <c r="D745" s="4" t="s">
        <v>2064</v>
      </c>
      <c r="E745" s="3" t="s">
        <v>339</v>
      </c>
      <c r="F745" s="3" t="s">
        <v>132</v>
      </c>
      <c r="G745" s="4" t="s">
        <v>198</v>
      </c>
      <c r="H745" s="4" t="s">
        <v>1767</v>
      </c>
      <c r="I745" s="4" t="s">
        <v>1767</v>
      </c>
      <c r="J745" s="4" t="s">
        <v>340</v>
      </c>
      <c r="K745" s="4" t="s">
        <v>70</v>
      </c>
      <c r="L745" s="4">
        <v>6343</v>
      </c>
      <c r="M745" s="4">
        <v>60999</v>
      </c>
      <c r="N745" s="4" t="s">
        <v>780</v>
      </c>
      <c r="O745" s="3">
        <v>2025</v>
      </c>
      <c r="P745" s="5" t="s">
        <v>1687</v>
      </c>
      <c r="Q745" s="4" t="s">
        <v>80</v>
      </c>
      <c r="R745" s="4" t="s">
        <v>74</v>
      </c>
      <c r="S745" s="6" t="s">
        <v>2120</v>
      </c>
      <c r="T745" s="4" t="s">
        <v>74</v>
      </c>
      <c r="U745" s="4" t="s">
        <v>74</v>
      </c>
      <c r="V745" s="7">
        <f t="shared" si="22"/>
        <v>44626690.490000002</v>
      </c>
      <c r="W745" s="7">
        <v>44626690.490000002</v>
      </c>
      <c r="X745" s="8"/>
      <c r="Y745" s="9"/>
      <c r="Z745" s="10"/>
      <c r="AA745" s="9"/>
      <c r="AB745" s="10"/>
      <c r="AC745" s="9"/>
      <c r="AD745" s="10"/>
      <c r="AE745" s="9"/>
      <c r="AF745" s="10"/>
      <c r="AG745" s="9"/>
      <c r="AH745" s="10"/>
      <c r="AI745" s="9"/>
      <c r="AJ745" s="10"/>
      <c r="AK745" s="9"/>
      <c r="AL745" s="10"/>
      <c r="AM745" s="9"/>
      <c r="AN745" s="10"/>
      <c r="AO745" s="9"/>
      <c r="AP745" s="10"/>
      <c r="AQ745" s="9"/>
      <c r="AR745" s="10"/>
      <c r="AS745" s="9"/>
      <c r="AT745" s="10"/>
      <c r="AU745" s="9"/>
      <c r="AV745" s="10"/>
      <c r="AW745" s="9"/>
      <c r="AX745" s="10"/>
      <c r="AY745" s="9"/>
      <c r="AZ745" s="10"/>
      <c r="BA745" s="9"/>
      <c r="BB745" s="10"/>
      <c r="BC745" s="4"/>
      <c r="BD745" s="10"/>
      <c r="BE745" s="4"/>
      <c r="BF745" s="10"/>
      <c r="BG745" s="4"/>
      <c r="BH745" s="10"/>
      <c r="BI745" s="4"/>
      <c r="BJ745" s="9">
        <v>0</v>
      </c>
      <c r="BK745" s="11">
        <f t="shared" si="23"/>
        <v>0</v>
      </c>
      <c r="BL745" s="12" t="s">
        <v>1687</v>
      </c>
    </row>
    <row r="746" spans="1:64" ht="19.5" customHeight="1" x14ac:dyDescent="0.35">
      <c r="A746" s="3">
        <v>742</v>
      </c>
      <c r="B746" s="3" t="s">
        <v>63</v>
      </c>
      <c r="C746" s="3">
        <v>2653688</v>
      </c>
      <c r="D746" s="4" t="s">
        <v>2065</v>
      </c>
      <c r="E746" s="3" t="s">
        <v>456</v>
      </c>
      <c r="F746" s="3" t="s">
        <v>66</v>
      </c>
      <c r="G746" s="4" t="s">
        <v>246</v>
      </c>
      <c r="H746" s="4" t="s">
        <v>457</v>
      </c>
      <c r="I746" s="4" t="s">
        <v>458</v>
      </c>
      <c r="J746" s="4" t="s">
        <v>459</v>
      </c>
      <c r="K746" s="4" t="s">
        <v>116</v>
      </c>
      <c r="L746" s="4">
        <v>173</v>
      </c>
      <c r="M746" s="4">
        <v>1517</v>
      </c>
      <c r="N746" s="4" t="s">
        <v>780</v>
      </c>
      <c r="O746" s="3">
        <v>2025</v>
      </c>
      <c r="P746" s="5" t="s">
        <v>122</v>
      </c>
      <c r="Q746" s="4" t="s">
        <v>460</v>
      </c>
      <c r="R746" s="4" t="s">
        <v>81</v>
      </c>
      <c r="S746" s="6">
        <v>422484.55</v>
      </c>
      <c r="T746" s="4" t="s">
        <v>74</v>
      </c>
      <c r="U746" s="4" t="s">
        <v>74</v>
      </c>
      <c r="V746" s="7">
        <f t="shared" si="22"/>
        <v>10906877.359999999</v>
      </c>
      <c r="W746" s="7"/>
      <c r="X746" s="8">
        <v>2025</v>
      </c>
      <c r="Y746" s="9" t="s">
        <v>87</v>
      </c>
      <c r="Z746" s="10">
        <v>45897</v>
      </c>
      <c r="AA746" s="9">
        <v>10906877.359999999</v>
      </c>
      <c r="AB746" s="10"/>
      <c r="AC746" s="9"/>
      <c r="AD746" s="10"/>
      <c r="AE746" s="9"/>
      <c r="AF746" s="10"/>
      <c r="AG746" s="9"/>
      <c r="AH746" s="10"/>
      <c r="AI746" s="9"/>
      <c r="AJ746" s="10"/>
      <c r="AK746" s="9"/>
      <c r="AL746" s="10"/>
      <c r="AM746" s="9"/>
      <c r="AN746" s="10"/>
      <c r="AO746" s="9"/>
      <c r="AP746" s="10"/>
      <c r="AQ746" s="9"/>
      <c r="AR746" s="10"/>
      <c r="AS746" s="9"/>
      <c r="AT746" s="10"/>
      <c r="AU746" s="9"/>
      <c r="AV746" s="10"/>
      <c r="AW746" s="9"/>
      <c r="AX746" s="10"/>
      <c r="AY746" s="9"/>
      <c r="AZ746" s="10"/>
      <c r="BA746" s="9"/>
      <c r="BB746" s="10"/>
      <c r="BC746" s="4"/>
      <c r="BD746" s="10"/>
      <c r="BE746" s="4"/>
      <c r="BF746" s="10"/>
      <c r="BG746" s="4"/>
      <c r="BH746" s="10"/>
      <c r="BI746" s="4"/>
      <c r="BJ746" s="9">
        <v>0</v>
      </c>
      <c r="BK746" s="11">
        <f t="shared" si="23"/>
        <v>0</v>
      </c>
      <c r="BL746" s="12" t="s">
        <v>870</v>
      </c>
    </row>
    <row r="747" spans="1:64" ht="19.5" customHeight="1" x14ac:dyDescent="0.35">
      <c r="A747" s="3">
        <v>743</v>
      </c>
      <c r="B747" s="3" t="s">
        <v>63</v>
      </c>
      <c r="C747" s="3">
        <v>2668131</v>
      </c>
      <c r="D747" s="4" t="s">
        <v>2066</v>
      </c>
      <c r="E747" s="3" t="s">
        <v>387</v>
      </c>
      <c r="F747" s="3" t="s">
        <v>66</v>
      </c>
      <c r="G747" s="4" t="s">
        <v>99</v>
      </c>
      <c r="H747" s="4" t="s">
        <v>753</v>
      </c>
      <c r="I747" s="4" t="s">
        <v>819</v>
      </c>
      <c r="J747" s="4" t="s">
        <v>389</v>
      </c>
      <c r="K747" s="4" t="s">
        <v>108</v>
      </c>
      <c r="L747" s="4">
        <v>95238</v>
      </c>
      <c r="M747" s="4">
        <v>919093</v>
      </c>
      <c r="N747" s="4" t="s">
        <v>780</v>
      </c>
      <c r="O747" s="3">
        <v>2025</v>
      </c>
      <c r="P747" s="5" t="s">
        <v>122</v>
      </c>
      <c r="Q747" s="4" t="s">
        <v>1969</v>
      </c>
      <c r="R747" s="4" t="s">
        <v>81</v>
      </c>
      <c r="S747" s="6">
        <v>365252.1</v>
      </c>
      <c r="T747" s="4" t="s">
        <v>81</v>
      </c>
      <c r="U747" s="4" t="s">
        <v>74</v>
      </c>
      <c r="V747" s="7">
        <f t="shared" si="22"/>
        <v>13732915.08</v>
      </c>
      <c r="W747" s="7"/>
      <c r="X747" s="8">
        <v>2025</v>
      </c>
      <c r="Y747" s="9" t="s">
        <v>87</v>
      </c>
      <c r="Z747" s="10">
        <v>45887</v>
      </c>
      <c r="AA747" s="9">
        <v>13917515.08</v>
      </c>
      <c r="AB747" s="10">
        <v>45901</v>
      </c>
      <c r="AC747" s="9">
        <v>-184600</v>
      </c>
      <c r="AD747" s="10"/>
      <c r="AE747" s="9"/>
      <c r="AF747" s="10"/>
      <c r="AG747" s="9"/>
      <c r="AH747" s="10"/>
      <c r="AI747" s="9"/>
      <c r="AJ747" s="10"/>
      <c r="AK747" s="9"/>
      <c r="AL747" s="10"/>
      <c r="AM747" s="9"/>
      <c r="AN747" s="10"/>
      <c r="AO747" s="9"/>
      <c r="AP747" s="10"/>
      <c r="AQ747" s="9"/>
      <c r="AR747" s="10"/>
      <c r="AS747" s="9"/>
      <c r="AT747" s="10"/>
      <c r="AU747" s="9"/>
      <c r="AV747" s="10"/>
      <c r="AW747" s="9"/>
      <c r="AX747" s="10"/>
      <c r="AY747" s="9"/>
      <c r="AZ747" s="10"/>
      <c r="BA747" s="9"/>
      <c r="BB747" s="10"/>
      <c r="BC747" s="4"/>
      <c r="BD747" s="10"/>
      <c r="BE747" s="4"/>
      <c r="BF747" s="10"/>
      <c r="BG747" s="4"/>
      <c r="BH747" s="10"/>
      <c r="BI747" s="4"/>
      <c r="BJ747" s="9">
        <v>0</v>
      </c>
      <c r="BK747" s="11">
        <f t="shared" si="23"/>
        <v>0</v>
      </c>
      <c r="BL747" s="12" t="s">
        <v>870</v>
      </c>
    </row>
    <row r="748" spans="1:64" ht="19.5" customHeight="1" x14ac:dyDescent="0.35">
      <c r="A748" s="3">
        <v>744</v>
      </c>
      <c r="B748" s="3" t="s">
        <v>63</v>
      </c>
      <c r="C748" s="3">
        <v>2591609</v>
      </c>
      <c r="D748" s="4" t="s">
        <v>2067</v>
      </c>
      <c r="E748" s="3" t="s">
        <v>2076</v>
      </c>
      <c r="F748" s="3" t="s">
        <v>66</v>
      </c>
      <c r="G748" s="4" t="s">
        <v>113</v>
      </c>
      <c r="H748" s="4" t="s">
        <v>1117</v>
      </c>
      <c r="I748" s="4" t="s">
        <v>2088</v>
      </c>
      <c r="J748" s="4" t="s">
        <v>2089</v>
      </c>
      <c r="K748" s="4" t="s">
        <v>301</v>
      </c>
      <c r="L748" s="4">
        <v>9289</v>
      </c>
      <c r="M748" s="4">
        <v>90213</v>
      </c>
      <c r="N748" s="4" t="s">
        <v>780</v>
      </c>
      <c r="O748" s="3">
        <v>2025</v>
      </c>
      <c r="P748" s="5" t="s">
        <v>122</v>
      </c>
      <c r="Q748" s="4" t="s">
        <v>2117</v>
      </c>
      <c r="R748" s="4" t="s">
        <v>74</v>
      </c>
      <c r="S748" s="6" t="s">
        <v>2120</v>
      </c>
      <c r="T748" s="4" t="s">
        <v>74</v>
      </c>
      <c r="U748" s="4" t="s">
        <v>74</v>
      </c>
      <c r="V748" s="7">
        <f t="shared" si="22"/>
        <v>2550110</v>
      </c>
      <c r="W748" s="7"/>
      <c r="X748" s="8">
        <v>2025</v>
      </c>
      <c r="Y748" s="9" t="s">
        <v>87</v>
      </c>
      <c r="Z748" s="10">
        <v>45877</v>
      </c>
      <c r="AA748" s="9">
        <v>2550110</v>
      </c>
      <c r="AB748" s="10"/>
      <c r="AC748" s="9"/>
      <c r="AD748" s="10"/>
      <c r="AE748" s="9"/>
      <c r="AF748" s="10"/>
      <c r="AG748" s="9"/>
      <c r="AH748" s="10"/>
      <c r="AI748" s="9"/>
      <c r="AJ748" s="10"/>
      <c r="AK748" s="9"/>
      <c r="AL748" s="10"/>
      <c r="AM748" s="9"/>
      <c r="AN748" s="10"/>
      <c r="AO748" s="9"/>
      <c r="AP748" s="10"/>
      <c r="AQ748" s="9"/>
      <c r="AR748" s="10"/>
      <c r="AS748" s="9"/>
      <c r="AT748" s="10"/>
      <c r="AU748" s="9"/>
      <c r="AV748" s="10"/>
      <c r="AW748" s="9"/>
      <c r="AX748" s="10"/>
      <c r="AY748" s="9"/>
      <c r="AZ748" s="10"/>
      <c r="BA748" s="9"/>
      <c r="BB748" s="10"/>
      <c r="BC748" s="4"/>
      <c r="BD748" s="10"/>
      <c r="BE748" s="4"/>
      <c r="BF748" s="10"/>
      <c r="BG748" s="4"/>
      <c r="BH748" s="10"/>
      <c r="BI748" s="4"/>
      <c r="BJ748" s="9">
        <v>2550110</v>
      </c>
      <c r="BK748" s="11">
        <f t="shared" si="23"/>
        <v>1</v>
      </c>
      <c r="BL748" s="12" t="s">
        <v>2899</v>
      </c>
    </row>
    <row r="749" spans="1:64" ht="19.5" customHeight="1" x14ac:dyDescent="0.35">
      <c r="A749" s="3">
        <v>745</v>
      </c>
      <c r="B749" s="3" t="s">
        <v>1401</v>
      </c>
      <c r="C749" s="3">
        <v>2611500</v>
      </c>
      <c r="D749" s="4" t="s">
        <v>2068</v>
      </c>
      <c r="E749" s="3" t="s">
        <v>541</v>
      </c>
      <c r="F749" s="3" t="s">
        <v>132</v>
      </c>
      <c r="G749" s="4" t="s">
        <v>67</v>
      </c>
      <c r="H749" s="4" t="s">
        <v>1267</v>
      </c>
      <c r="I749" s="4" t="s">
        <v>2090</v>
      </c>
      <c r="J749" s="4" t="s">
        <v>542</v>
      </c>
      <c r="K749" s="4" t="s">
        <v>162</v>
      </c>
      <c r="L749" s="4">
        <v>0</v>
      </c>
      <c r="M749" s="4">
        <v>0</v>
      </c>
      <c r="N749" s="4" t="s">
        <v>780</v>
      </c>
      <c r="O749" s="3">
        <v>2025</v>
      </c>
      <c r="P749" s="5" t="s">
        <v>1687</v>
      </c>
      <c r="Q749" s="4" t="s">
        <v>1698</v>
      </c>
      <c r="R749" s="4" t="s">
        <v>2042</v>
      </c>
      <c r="S749" s="6">
        <v>15000</v>
      </c>
      <c r="T749" s="4" t="s">
        <v>74</v>
      </c>
      <c r="U749" s="4" t="s">
        <v>74</v>
      </c>
      <c r="V749" s="7">
        <f t="shared" si="22"/>
        <v>2009000</v>
      </c>
      <c r="W749" s="7">
        <v>2009000</v>
      </c>
      <c r="X749" s="8"/>
      <c r="Y749" s="9"/>
      <c r="Z749" s="10"/>
      <c r="AA749" s="9"/>
      <c r="AB749" s="10"/>
      <c r="AC749" s="9"/>
      <c r="AD749" s="10"/>
      <c r="AE749" s="9"/>
      <c r="AF749" s="10"/>
      <c r="AG749" s="9"/>
      <c r="AH749" s="10"/>
      <c r="AI749" s="9"/>
      <c r="AJ749" s="10"/>
      <c r="AK749" s="9"/>
      <c r="AL749" s="10"/>
      <c r="AM749" s="9"/>
      <c r="AN749" s="10"/>
      <c r="AO749" s="9"/>
      <c r="AP749" s="10"/>
      <c r="AQ749" s="9"/>
      <c r="AR749" s="10"/>
      <c r="AS749" s="9"/>
      <c r="AT749" s="10"/>
      <c r="AU749" s="9"/>
      <c r="AV749" s="10"/>
      <c r="AW749" s="9"/>
      <c r="AX749" s="10"/>
      <c r="AY749" s="9"/>
      <c r="AZ749" s="10"/>
      <c r="BA749" s="9"/>
      <c r="BB749" s="10"/>
      <c r="BC749" s="4"/>
      <c r="BD749" s="10"/>
      <c r="BE749" s="4"/>
      <c r="BF749" s="10"/>
      <c r="BG749" s="4"/>
      <c r="BH749" s="10"/>
      <c r="BI749" s="4"/>
      <c r="BJ749" s="9">
        <v>0</v>
      </c>
      <c r="BK749" s="11">
        <f t="shared" si="23"/>
        <v>0</v>
      </c>
      <c r="BL749" s="12" t="s">
        <v>1687</v>
      </c>
    </row>
    <row r="750" spans="1:64" ht="19.5" customHeight="1" x14ac:dyDescent="0.35">
      <c r="A750" s="3">
        <v>746</v>
      </c>
      <c r="B750" s="3" t="s">
        <v>1401</v>
      </c>
      <c r="C750" s="3">
        <v>2616084</v>
      </c>
      <c r="D750" s="4" t="s">
        <v>2069</v>
      </c>
      <c r="E750" s="3" t="s">
        <v>541</v>
      </c>
      <c r="F750" s="3" t="s">
        <v>132</v>
      </c>
      <c r="G750" s="4" t="s">
        <v>67</v>
      </c>
      <c r="H750" s="4" t="s">
        <v>1267</v>
      </c>
      <c r="I750" s="4" t="s">
        <v>2090</v>
      </c>
      <c r="J750" s="4" t="s">
        <v>542</v>
      </c>
      <c r="K750" s="4" t="s">
        <v>162</v>
      </c>
      <c r="L750" s="4">
        <v>0</v>
      </c>
      <c r="M750" s="4">
        <v>0</v>
      </c>
      <c r="N750" s="4" t="s">
        <v>780</v>
      </c>
      <c r="O750" s="3">
        <v>2025</v>
      </c>
      <c r="P750" s="5" t="s">
        <v>1687</v>
      </c>
      <c r="Q750" s="4" t="s">
        <v>1698</v>
      </c>
      <c r="R750" s="4" t="s">
        <v>2042</v>
      </c>
      <c r="S750" s="6">
        <v>10000</v>
      </c>
      <c r="T750" s="4" t="s">
        <v>74</v>
      </c>
      <c r="U750" s="4" t="s">
        <v>74</v>
      </c>
      <c r="V750" s="7">
        <f t="shared" si="22"/>
        <v>711454.5</v>
      </c>
      <c r="W750" s="7">
        <v>711454.5</v>
      </c>
      <c r="X750" s="8"/>
      <c r="Y750" s="9"/>
      <c r="Z750" s="10"/>
      <c r="AA750" s="9"/>
      <c r="AB750" s="10"/>
      <c r="AC750" s="9"/>
      <c r="AD750" s="10"/>
      <c r="AE750" s="9"/>
      <c r="AF750" s="10"/>
      <c r="AG750" s="9"/>
      <c r="AH750" s="10"/>
      <c r="AI750" s="9"/>
      <c r="AJ750" s="10"/>
      <c r="AK750" s="9"/>
      <c r="AL750" s="10"/>
      <c r="AM750" s="9"/>
      <c r="AN750" s="10"/>
      <c r="AO750" s="9"/>
      <c r="AP750" s="10"/>
      <c r="AQ750" s="9"/>
      <c r="AR750" s="10"/>
      <c r="AS750" s="9"/>
      <c r="AT750" s="10"/>
      <c r="AU750" s="9"/>
      <c r="AV750" s="10"/>
      <c r="AW750" s="9"/>
      <c r="AX750" s="10"/>
      <c r="AY750" s="9"/>
      <c r="AZ750" s="10"/>
      <c r="BA750" s="9"/>
      <c r="BB750" s="10"/>
      <c r="BC750" s="4"/>
      <c r="BD750" s="10"/>
      <c r="BE750" s="4"/>
      <c r="BF750" s="10"/>
      <c r="BG750" s="4"/>
      <c r="BH750" s="10"/>
      <c r="BI750" s="4"/>
      <c r="BJ750" s="9">
        <v>0</v>
      </c>
      <c r="BK750" s="11">
        <f t="shared" si="23"/>
        <v>0</v>
      </c>
      <c r="BL750" s="12" t="s">
        <v>1687</v>
      </c>
    </row>
    <row r="751" spans="1:64" ht="19.5" customHeight="1" x14ac:dyDescent="0.35">
      <c r="A751" s="3">
        <v>747</v>
      </c>
      <c r="B751" s="3" t="s">
        <v>1401</v>
      </c>
      <c r="C751" s="3">
        <v>2611573</v>
      </c>
      <c r="D751" s="4" t="s">
        <v>2070</v>
      </c>
      <c r="E751" s="3" t="s">
        <v>541</v>
      </c>
      <c r="F751" s="3" t="s">
        <v>132</v>
      </c>
      <c r="G751" s="4" t="s">
        <v>67</v>
      </c>
      <c r="H751" s="4" t="s">
        <v>1267</v>
      </c>
      <c r="I751" s="4" t="s">
        <v>2090</v>
      </c>
      <c r="J751" s="4" t="s">
        <v>542</v>
      </c>
      <c r="K751" s="4" t="s">
        <v>162</v>
      </c>
      <c r="L751" s="4">
        <v>0</v>
      </c>
      <c r="M751" s="4">
        <v>0</v>
      </c>
      <c r="N751" s="4" t="s">
        <v>780</v>
      </c>
      <c r="O751" s="3">
        <v>2025</v>
      </c>
      <c r="P751" s="5" t="s">
        <v>1687</v>
      </c>
      <c r="Q751" s="4" t="s">
        <v>1698</v>
      </c>
      <c r="R751" s="4" t="s">
        <v>2042</v>
      </c>
      <c r="S751" s="6">
        <v>15000</v>
      </c>
      <c r="T751" s="4" t="s">
        <v>74</v>
      </c>
      <c r="U751" s="4" t="s">
        <v>74</v>
      </c>
      <c r="V751" s="7">
        <f t="shared" si="22"/>
        <v>1966982.45</v>
      </c>
      <c r="W751" s="7">
        <v>1966982.45</v>
      </c>
      <c r="X751" s="8"/>
      <c r="Y751" s="9"/>
      <c r="Z751" s="10"/>
      <c r="AA751" s="9"/>
      <c r="AB751" s="10"/>
      <c r="AC751" s="9"/>
      <c r="AD751" s="10"/>
      <c r="AE751" s="9"/>
      <c r="AF751" s="10"/>
      <c r="AG751" s="9"/>
      <c r="AH751" s="10"/>
      <c r="AI751" s="9"/>
      <c r="AJ751" s="10"/>
      <c r="AK751" s="9"/>
      <c r="AL751" s="10"/>
      <c r="AM751" s="9"/>
      <c r="AN751" s="10"/>
      <c r="AO751" s="9"/>
      <c r="AP751" s="10"/>
      <c r="AQ751" s="9"/>
      <c r="AR751" s="10"/>
      <c r="AS751" s="9"/>
      <c r="AT751" s="10"/>
      <c r="AU751" s="9"/>
      <c r="AV751" s="10"/>
      <c r="AW751" s="9"/>
      <c r="AX751" s="10"/>
      <c r="AY751" s="9"/>
      <c r="AZ751" s="10"/>
      <c r="BA751" s="9"/>
      <c r="BB751" s="10"/>
      <c r="BC751" s="4"/>
      <c r="BD751" s="10"/>
      <c r="BE751" s="4"/>
      <c r="BF751" s="10"/>
      <c r="BG751" s="4"/>
      <c r="BH751" s="10"/>
      <c r="BI751" s="4"/>
      <c r="BJ751" s="9">
        <v>0</v>
      </c>
      <c r="BK751" s="11">
        <f t="shared" si="23"/>
        <v>0</v>
      </c>
      <c r="BL751" s="12" t="s">
        <v>1687</v>
      </c>
    </row>
    <row r="752" spans="1:64" ht="19.5" customHeight="1" x14ac:dyDescent="0.35">
      <c r="A752" s="3">
        <v>748</v>
      </c>
      <c r="B752" s="3" t="s">
        <v>63</v>
      </c>
      <c r="C752" s="3">
        <v>2671832</v>
      </c>
      <c r="D752" s="4" t="s">
        <v>2071</v>
      </c>
      <c r="E752" s="3" t="s">
        <v>192</v>
      </c>
      <c r="F752" s="3" t="s">
        <v>66</v>
      </c>
      <c r="G752" s="4" t="s">
        <v>125</v>
      </c>
      <c r="H752" s="4" t="s">
        <v>193</v>
      </c>
      <c r="I752" s="4" t="s">
        <v>194</v>
      </c>
      <c r="J752" s="4" t="s">
        <v>195</v>
      </c>
      <c r="K752" s="4" t="s">
        <v>108</v>
      </c>
      <c r="L752" s="4">
        <v>128299</v>
      </c>
      <c r="M752" s="4">
        <v>1069241</v>
      </c>
      <c r="N752" s="4" t="s">
        <v>780</v>
      </c>
      <c r="O752" s="3">
        <v>2025</v>
      </c>
      <c r="P752" s="5" t="s">
        <v>122</v>
      </c>
      <c r="Q752" s="4" t="s">
        <v>2118</v>
      </c>
      <c r="R752" s="4" t="s">
        <v>81</v>
      </c>
      <c r="S752" s="6">
        <v>1391786.4</v>
      </c>
      <c r="T752" s="4" t="s">
        <v>74</v>
      </c>
      <c r="U752" s="4" t="s">
        <v>74</v>
      </c>
      <c r="V752" s="7">
        <f t="shared" si="22"/>
        <v>48668000.560000002</v>
      </c>
      <c r="W752" s="7"/>
      <c r="X752" s="8">
        <v>2025</v>
      </c>
      <c r="Y752" s="9" t="s">
        <v>96</v>
      </c>
      <c r="Z752" s="10">
        <v>45909</v>
      </c>
      <c r="AA752" s="9">
        <v>48668000.560000002</v>
      </c>
      <c r="AB752" s="10"/>
      <c r="AC752" s="9"/>
      <c r="AD752" s="10"/>
      <c r="AE752" s="9"/>
      <c r="AF752" s="10"/>
      <c r="AG752" s="9"/>
      <c r="AH752" s="10"/>
      <c r="AI752" s="9"/>
      <c r="AJ752" s="10"/>
      <c r="AK752" s="9"/>
      <c r="AL752" s="10"/>
      <c r="AM752" s="9"/>
      <c r="AN752" s="10"/>
      <c r="AO752" s="9"/>
      <c r="AP752" s="10"/>
      <c r="AQ752" s="9"/>
      <c r="AR752" s="10"/>
      <c r="AS752" s="9"/>
      <c r="AT752" s="10"/>
      <c r="AU752" s="9"/>
      <c r="AV752" s="10"/>
      <c r="AW752" s="9"/>
      <c r="AX752" s="10"/>
      <c r="AY752" s="9"/>
      <c r="AZ752" s="10"/>
      <c r="BA752" s="9"/>
      <c r="BB752" s="10"/>
      <c r="BC752" s="4"/>
      <c r="BD752" s="10"/>
      <c r="BE752" s="4"/>
      <c r="BF752" s="10"/>
      <c r="BG752" s="4"/>
      <c r="BH752" s="10"/>
      <c r="BI752" s="4"/>
      <c r="BJ752" s="9">
        <v>0</v>
      </c>
      <c r="BK752" s="11">
        <f t="shared" si="23"/>
        <v>0</v>
      </c>
      <c r="BL752" s="12" t="s">
        <v>122</v>
      </c>
    </row>
    <row r="753" spans="1:64" ht="19.5" customHeight="1" x14ac:dyDescent="0.35">
      <c r="A753" s="3">
        <v>749</v>
      </c>
      <c r="B753" s="3" t="s">
        <v>1401</v>
      </c>
      <c r="C753" s="3">
        <v>2679895</v>
      </c>
      <c r="D753" s="4" t="s">
        <v>2072</v>
      </c>
      <c r="E753" s="3" t="s">
        <v>2077</v>
      </c>
      <c r="F753" s="3" t="s">
        <v>66</v>
      </c>
      <c r="G753" s="4" t="s">
        <v>67</v>
      </c>
      <c r="H753" s="4" t="s">
        <v>309</v>
      </c>
      <c r="I753" s="4" t="s">
        <v>2091</v>
      </c>
      <c r="J753" s="4" t="s">
        <v>2092</v>
      </c>
      <c r="K753" s="4" t="s">
        <v>301</v>
      </c>
      <c r="L753" s="4">
        <v>0</v>
      </c>
      <c r="M753" s="4">
        <v>0</v>
      </c>
      <c r="N753" s="4" t="s">
        <v>780</v>
      </c>
      <c r="O753" s="3">
        <v>2025</v>
      </c>
      <c r="P753" s="5" t="s">
        <v>122</v>
      </c>
      <c r="Q753" s="4" t="s">
        <v>2119</v>
      </c>
      <c r="R753" s="4" t="s">
        <v>2042</v>
      </c>
      <c r="S753" s="6">
        <v>46747.67</v>
      </c>
      <c r="T753" s="4" t="s">
        <v>74</v>
      </c>
      <c r="U753" s="4" t="s">
        <v>74</v>
      </c>
      <c r="V753" s="7">
        <f t="shared" si="22"/>
        <v>3923143.69</v>
      </c>
      <c r="W753" s="7"/>
      <c r="X753" s="8">
        <v>2025</v>
      </c>
      <c r="Y753" s="9" t="s">
        <v>87</v>
      </c>
      <c r="Z753" s="10">
        <v>45888</v>
      </c>
      <c r="AA753" s="9">
        <v>3923143.69</v>
      </c>
      <c r="AB753" s="10"/>
      <c r="AC753" s="9"/>
      <c r="AD753" s="10"/>
      <c r="AE753" s="9"/>
      <c r="AF753" s="10"/>
      <c r="AG753" s="9"/>
      <c r="AH753" s="10"/>
      <c r="AI753" s="9"/>
      <c r="AJ753" s="10"/>
      <c r="AK753" s="9"/>
      <c r="AL753" s="10"/>
      <c r="AM753" s="9"/>
      <c r="AN753" s="10"/>
      <c r="AO753" s="9"/>
      <c r="AP753" s="10"/>
      <c r="AQ753" s="9"/>
      <c r="AR753" s="10"/>
      <c r="AS753" s="9"/>
      <c r="AT753" s="10"/>
      <c r="AU753" s="9"/>
      <c r="AV753" s="10"/>
      <c r="AW753" s="9"/>
      <c r="AX753" s="10"/>
      <c r="AY753" s="9"/>
      <c r="AZ753" s="10"/>
      <c r="BA753" s="9"/>
      <c r="BB753" s="10"/>
      <c r="BC753" s="4"/>
      <c r="BD753" s="10"/>
      <c r="BE753" s="4"/>
      <c r="BF753" s="10"/>
      <c r="BG753" s="4"/>
      <c r="BH753" s="10"/>
      <c r="BI753" s="4"/>
      <c r="BJ753" s="9">
        <v>3865836.3</v>
      </c>
      <c r="BK753" s="11">
        <f t="shared" si="23"/>
        <v>0.98539248252719491</v>
      </c>
      <c r="BL753" s="12" t="s">
        <v>243</v>
      </c>
    </row>
    <row r="754" spans="1:64" ht="19.5" customHeight="1" x14ac:dyDescent="0.35">
      <c r="A754" s="3">
        <v>750</v>
      </c>
      <c r="B754" s="3" t="s">
        <v>63</v>
      </c>
      <c r="C754" s="3">
        <v>2644071</v>
      </c>
      <c r="D754" s="4" t="s">
        <v>2121</v>
      </c>
      <c r="E754" s="3" t="s">
        <v>2154</v>
      </c>
      <c r="F754" s="3" t="s">
        <v>132</v>
      </c>
      <c r="G754" s="4" t="s">
        <v>1458</v>
      </c>
      <c r="H754" s="4" t="s">
        <v>2167</v>
      </c>
      <c r="I754" s="4" t="s">
        <v>2167</v>
      </c>
      <c r="J754" s="4" t="s">
        <v>2168</v>
      </c>
      <c r="K754" s="4" t="s">
        <v>70</v>
      </c>
      <c r="L754" s="4">
        <v>8339</v>
      </c>
      <c r="M754" s="4">
        <v>98120</v>
      </c>
      <c r="N754" s="4" t="s">
        <v>780</v>
      </c>
      <c r="O754" s="3">
        <v>2025</v>
      </c>
      <c r="P754" s="5" t="s">
        <v>122</v>
      </c>
      <c r="Q754" s="4" t="s">
        <v>296</v>
      </c>
      <c r="R754" s="4" t="s">
        <v>81</v>
      </c>
      <c r="S754" s="6">
        <v>1696781.18</v>
      </c>
      <c r="T754" s="4" t="s">
        <v>74</v>
      </c>
      <c r="U754" s="4" t="s">
        <v>74</v>
      </c>
      <c r="V754" s="7">
        <f t="shared" si="22"/>
        <v>73000919.590000004</v>
      </c>
      <c r="W754" s="7"/>
      <c r="X754" s="8">
        <v>2025</v>
      </c>
      <c r="Y754" s="9" t="s">
        <v>87</v>
      </c>
      <c r="Z754" s="10">
        <v>45891</v>
      </c>
      <c r="AA754" s="9">
        <v>73000919.590000004</v>
      </c>
      <c r="AB754" s="10"/>
      <c r="AC754" s="9"/>
      <c r="AD754" s="10"/>
      <c r="AE754" s="9"/>
      <c r="AF754" s="10"/>
      <c r="AG754" s="9"/>
      <c r="AH754" s="10"/>
      <c r="AI754" s="9"/>
      <c r="AJ754" s="10"/>
      <c r="AK754" s="9"/>
      <c r="AL754" s="10"/>
      <c r="AM754" s="9"/>
      <c r="AN754" s="10"/>
      <c r="AO754" s="9"/>
      <c r="AP754" s="10"/>
      <c r="AQ754" s="9"/>
      <c r="AR754" s="10"/>
      <c r="AS754" s="9"/>
      <c r="AT754" s="10"/>
      <c r="AU754" s="9"/>
      <c r="AV754" s="10"/>
      <c r="AW754" s="9"/>
      <c r="AX754" s="10"/>
      <c r="AY754" s="9"/>
      <c r="AZ754" s="10"/>
      <c r="BA754" s="9"/>
      <c r="BB754" s="10"/>
      <c r="BC754" s="4"/>
      <c r="BD754" s="10"/>
      <c r="BE754" s="4"/>
      <c r="BF754" s="10"/>
      <c r="BG754" s="4"/>
      <c r="BH754" s="10"/>
      <c r="BI754" s="4"/>
      <c r="BJ754" s="9">
        <v>0</v>
      </c>
      <c r="BK754" s="11">
        <f t="shared" si="23"/>
        <v>0</v>
      </c>
      <c r="BL754" s="12" t="s">
        <v>870</v>
      </c>
    </row>
    <row r="755" spans="1:64" ht="19.5" customHeight="1" x14ac:dyDescent="0.35">
      <c r="A755" s="3">
        <v>751</v>
      </c>
      <c r="B755" s="3" t="s">
        <v>63</v>
      </c>
      <c r="C755" s="3">
        <v>2680661</v>
      </c>
      <c r="D755" s="4" t="s">
        <v>2122</v>
      </c>
      <c r="E755" s="3" t="s">
        <v>2155</v>
      </c>
      <c r="F755" s="3" t="s">
        <v>66</v>
      </c>
      <c r="G755" s="4" t="s">
        <v>120</v>
      </c>
      <c r="H755" s="4" t="s">
        <v>2169</v>
      </c>
      <c r="I755" s="4" t="s">
        <v>2170</v>
      </c>
      <c r="J755" s="4" t="s">
        <v>2171</v>
      </c>
      <c r="K755" s="4" t="s">
        <v>301</v>
      </c>
      <c r="L755" s="4">
        <v>237936</v>
      </c>
      <c r="M755" s="4">
        <v>2326792</v>
      </c>
      <c r="N755" s="4" t="s">
        <v>780</v>
      </c>
      <c r="O755" s="3">
        <v>2025</v>
      </c>
      <c r="P755" s="5" t="s">
        <v>122</v>
      </c>
      <c r="Q755" s="4" t="s">
        <v>781</v>
      </c>
      <c r="R755" s="4" t="s">
        <v>81</v>
      </c>
      <c r="S755" s="6">
        <v>97070.080000000002</v>
      </c>
      <c r="T755" s="4" t="s">
        <v>74</v>
      </c>
      <c r="U755" s="4" t="s">
        <v>74</v>
      </c>
      <c r="V755" s="7">
        <f t="shared" si="22"/>
        <v>18925508.609999999</v>
      </c>
      <c r="W755" s="7"/>
      <c r="X755" s="8">
        <v>2025</v>
      </c>
      <c r="Y755" s="9" t="s">
        <v>87</v>
      </c>
      <c r="Z755" s="10">
        <v>45895</v>
      </c>
      <c r="AA755" s="9">
        <v>18925508.609999999</v>
      </c>
      <c r="AB755" s="10"/>
      <c r="AC755" s="9"/>
      <c r="AD755" s="10"/>
      <c r="AE755" s="9"/>
      <c r="AF755" s="10"/>
      <c r="AG755" s="9"/>
      <c r="AH755" s="10"/>
      <c r="AI755" s="9"/>
      <c r="AJ755" s="10"/>
      <c r="AK755" s="9"/>
      <c r="AL755" s="10"/>
      <c r="AM755" s="9"/>
      <c r="AN755" s="10"/>
      <c r="AO755" s="9"/>
      <c r="AP755" s="10"/>
      <c r="AQ755" s="9"/>
      <c r="AR755" s="10"/>
      <c r="AS755" s="9"/>
      <c r="AT755" s="10"/>
      <c r="AU755" s="9"/>
      <c r="AV755" s="10"/>
      <c r="AW755" s="9"/>
      <c r="AX755" s="10"/>
      <c r="AY755" s="9"/>
      <c r="AZ755" s="10"/>
      <c r="BA755" s="9"/>
      <c r="BB755" s="10"/>
      <c r="BC755" s="4"/>
      <c r="BD755" s="10"/>
      <c r="BE755" s="4"/>
      <c r="BF755" s="10"/>
      <c r="BG755" s="4"/>
      <c r="BH755" s="10"/>
      <c r="BI755" s="4"/>
      <c r="BJ755" s="9">
        <v>0</v>
      </c>
      <c r="BK755" s="11">
        <f t="shared" si="23"/>
        <v>0</v>
      </c>
      <c r="BL755" s="12" t="s">
        <v>2899</v>
      </c>
    </row>
    <row r="756" spans="1:64" ht="19.5" customHeight="1" x14ac:dyDescent="0.35">
      <c r="A756" s="3">
        <v>752</v>
      </c>
      <c r="B756" s="3" t="s">
        <v>63</v>
      </c>
      <c r="C756" s="3">
        <v>2653701</v>
      </c>
      <c r="D756" s="4" t="s">
        <v>2123</v>
      </c>
      <c r="E756" s="3" t="s">
        <v>2156</v>
      </c>
      <c r="F756" s="3" t="s">
        <v>66</v>
      </c>
      <c r="G756" s="4" t="s">
        <v>784</v>
      </c>
      <c r="H756" s="4" t="s">
        <v>785</v>
      </c>
      <c r="I756" s="4" t="s">
        <v>2172</v>
      </c>
      <c r="J756" s="4" t="s">
        <v>2173</v>
      </c>
      <c r="K756" s="4" t="s">
        <v>85</v>
      </c>
      <c r="L756" s="4">
        <v>160</v>
      </c>
      <c r="M756" s="4">
        <v>1435</v>
      </c>
      <c r="N756" s="4" t="s">
        <v>780</v>
      </c>
      <c r="O756" s="3">
        <v>2025</v>
      </c>
      <c r="P756" s="5" t="s">
        <v>122</v>
      </c>
      <c r="Q756" s="4" t="s">
        <v>1326</v>
      </c>
      <c r="R756" s="4" t="s">
        <v>81</v>
      </c>
      <c r="S756" s="6">
        <v>25178.31</v>
      </c>
      <c r="T756" s="4" t="s">
        <v>74</v>
      </c>
      <c r="U756" s="4" t="s">
        <v>74</v>
      </c>
      <c r="V756" s="7">
        <f t="shared" si="22"/>
        <v>895830.87</v>
      </c>
      <c r="W756" s="7"/>
      <c r="X756" s="8">
        <v>2025</v>
      </c>
      <c r="Y756" s="9" t="s">
        <v>96</v>
      </c>
      <c r="Z756" s="10">
        <v>45902</v>
      </c>
      <c r="AA756" s="9">
        <v>895830.87</v>
      </c>
      <c r="AB756" s="10"/>
      <c r="AC756" s="9"/>
      <c r="AD756" s="10"/>
      <c r="AE756" s="9"/>
      <c r="AF756" s="10"/>
      <c r="AG756" s="9"/>
      <c r="AH756" s="10"/>
      <c r="AI756" s="9"/>
      <c r="AJ756" s="10"/>
      <c r="AK756" s="9"/>
      <c r="AL756" s="10"/>
      <c r="AM756" s="9"/>
      <c r="AN756" s="10"/>
      <c r="AO756" s="9"/>
      <c r="AP756" s="10"/>
      <c r="AQ756" s="9"/>
      <c r="AR756" s="10"/>
      <c r="AS756" s="9"/>
      <c r="AT756" s="10"/>
      <c r="AU756" s="9"/>
      <c r="AV756" s="10"/>
      <c r="AW756" s="9"/>
      <c r="AX756" s="10"/>
      <c r="AY756" s="9"/>
      <c r="AZ756" s="10"/>
      <c r="BA756" s="9"/>
      <c r="BB756" s="10"/>
      <c r="BC756" s="4"/>
      <c r="BD756" s="10"/>
      <c r="BE756" s="4"/>
      <c r="BF756" s="10"/>
      <c r="BG756" s="4"/>
      <c r="BH756" s="10"/>
      <c r="BI756" s="4"/>
      <c r="BJ756" s="9">
        <v>0</v>
      </c>
      <c r="BK756" s="11">
        <f t="shared" si="23"/>
        <v>0</v>
      </c>
      <c r="BL756" s="12" t="s">
        <v>870</v>
      </c>
    </row>
    <row r="757" spans="1:64" ht="19.5" customHeight="1" x14ac:dyDescent="0.35">
      <c r="A757" s="3">
        <v>753</v>
      </c>
      <c r="B757" s="3" t="s">
        <v>63</v>
      </c>
      <c r="C757" s="3">
        <v>2617828</v>
      </c>
      <c r="D757" s="4" t="s">
        <v>2124</v>
      </c>
      <c r="E757" s="3" t="s">
        <v>232</v>
      </c>
      <c r="F757" s="3" t="s">
        <v>132</v>
      </c>
      <c r="G757" s="4" t="s">
        <v>153</v>
      </c>
      <c r="H757" s="4" t="s">
        <v>154</v>
      </c>
      <c r="I757" s="4" t="s">
        <v>716</v>
      </c>
      <c r="J757" s="4" t="s">
        <v>233</v>
      </c>
      <c r="K757" s="4" t="s">
        <v>116</v>
      </c>
      <c r="L757" s="4">
        <v>121</v>
      </c>
      <c r="M757" s="4">
        <v>994</v>
      </c>
      <c r="N757" s="4" t="s">
        <v>780</v>
      </c>
      <c r="O757" s="3">
        <v>2025</v>
      </c>
      <c r="P757" s="5" t="s">
        <v>1687</v>
      </c>
      <c r="Q757" s="4" t="s">
        <v>2115</v>
      </c>
      <c r="R757" s="4" t="s">
        <v>81</v>
      </c>
      <c r="S757" s="6">
        <v>220308.93</v>
      </c>
      <c r="T757" s="4" t="s">
        <v>74</v>
      </c>
      <c r="U757" s="4" t="s">
        <v>74</v>
      </c>
      <c r="V757" s="7">
        <f t="shared" si="22"/>
        <v>4851202.71</v>
      </c>
      <c r="W757" s="7">
        <v>4851202.71</v>
      </c>
      <c r="X757" s="8"/>
      <c r="Y757" s="9"/>
      <c r="Z757" s="10"/>
      <c r="AA757" s="9"/>
      <c r="AB757" s="10"/>
      <c r="AC757" s="9"/>
      <c r="AD757" s="10"/>
      <c r="AE757" s="9"/>
      <c r="AF757" s="10"/>
      <c r="AG757" s="9"/>
      <c r="AH757" s="10"/>
      <c r="AI757" s="9"/>
      <c r="AJ757" s="10"/>
      <c r="AK757" s="9"/>
      <c r="AL757" s="10"/>
      <c r="AM757" s="9"/>
      <c r="AN757" s="10"/>
      <c r="AO757" s="9"/>
      <c r="AP757" s="10"/>
      <c r="AQ757" s="9"/>
      <c r="AR757" s="10"/>
      <c r="AS757" s="9"/>
      <c r="AT757" s="10"/>
      <c r="AU757" s="9"/>
      <c r="AV757" s="10"/>
      <c r="AW757" s="9"/>
      <c r="AX757" s="10"/>
      <c r="AY757" s="9"/>
      <c r="AZ757" s="10"/>
      <c r="BA757" s="9"/>
      <c r="BB757" s="10"/>
      <c r="BC757" s="4"/>
      <c r="BD757" s="10"/>
      <c r="BE757" s="4"/>
      <c r="BF757" s="10"/>
      <c r="BG757" s="4"/>
      <c r="BH757" s="10"/>
      <c r="BI757" s="4"/>
      <c r="BJ757" s="9">
        <v>0</v>
      </c>
      <c r="BK757" s="11">
        <f t="shared" si="23"/>
        <v>0</v>
      </c>
      <c r="BL757" s="12" t="s">
        <v>1687</v>
      </c>
    </row>
    <row r="758" spans="1:64" ht="19.5" customHeight="1" x14ac:dyDescent="0.35">
      <c r="A758" s="3">
        <v>754</v>
      </c>
      <c r="B758" s="3" t="s">
        <v>63</v>
      </c>
      <c r="C758" s="3">
        <v>2644919</v>
      </c>
      <c r="D758" s="4" t="s">
        <v>2125</v>
      </c>
      <c r="E758" s="3" t="s">
        <v>2157</v>
      </c>
      <c r="F758" s="3" t="s">
        <v>66</v>
      </c>
      <c r="G758" s="4" t="s">
        <v>90</v>
      </c>
      <c r="H758" s="4" t="s">
        <v>90</v>
      </c>
      <c r="I758" s="4" t="s">
        <v>2174</v>
      </c>
      <c r="J758" s="4" t="s">
        <v>2175</v>
      </c>
      <c r="K758" s="4" t="s">
        <v>85</v>
      </c>
      <c r="L758" s="4">
        <v>22611</v>
      </c>
      <c r="M758" s="4">
        <v>210621</v>
      </c>
      <c r="N758" s="4" t="s">
        <v>780</v>
      </c>
      <c r="O758" s="3">
        <v>2025</v>
      </c>
      <c r="P758" s="5" t="s">
        <v>122</v>
      </c>
      <c r="Q758" s="4" t="s">
        <v>2204</v>
      </c>
      <c r="R758" s="4" t="s">
        <v>81</v>
      </c>
      <c r="S758" s="6">
        <v>115669.97</v>
      </c>
      <c r="T758" s="4" t="s">
        <v>74</v>
      </c>
      <c r="U758" s="4" t="s">
        <v>74</v>
      </c>
      <c r="V758" s="7">
        <f t="shared" si="22"/>
        <v>8478609.2300000004</v>
      </c>
      <c r="W758" s="7"/>
      <c r="X758" s="8">
        <v>2025</v>
      </c>
      <c r="Y758" s="9" t="s">
        <v>96</v>
      </c>
      <c r="Z758" s="10">
        <v>45917</v>
      </c>
      <c r="AA758" s="9">
        <v>8478609.2300000004</v>
      </c>
      <c r="AB758" s="10"/>
      <c r="AC758" s="9"/>
      <c r="AD758" s="10"/>
      <c r="AE758" s="9"/>
      <c r="AF758" s="10"/>
      <c r="AG758" s="9"/>
      <c r="AH758" s="10"/>
      <c r="AI758" s="9"/>
      <c r="AJ758" s="10"/>
      <c r="AK758" s="9"/>
      <c r="AL758" s="10"/>
      <c r="AM758" s="9"/>
      <c r="AN758" s="10"/>
      <c r="AO758" s="9"/>
      <c r="AP758" s="10"/>
      <c r="AQ758" s="9"/>
      <c r="AR758" s="10"/>
      <c r="AS758" s="9"/>
      <c r="AT758" s="10"/>
      <c r="AU758" s="9"/>
      <c r="AV758" s="10"/>
      <c r="AW758" s="9"/>
      <c r="AX758" s="10"/>
      <c r="AY758" s="9"/>
      <c r="AZ758" s="10"/>
      <c r="BA758" s="9"/>
      <c r="BB758" s="10"/>
      <c r="BC758" s="4"/>
      <c r="BD758" s="10"/>
      <c r="BE758" s="4"/>
      <c r="BF758" s="10"/>
      <c r="BG758" s="4"/>
      <c r="BH758" s="10"/>
      <c r="BI758" s="4"/>
      <c r="BJ758" s="9">
        <v>0</v>
      </c>
      <c r="BK758" s="11">
        <f t="shared" si="23"/>
        <v>0</v>
      </c>
      <c r="BL758" s="12" t="s">
        <v>870</v>
      </c>
    </row>
    <row r="759" spans="1:64" ht="19.5" customHeight="1" x14ac:dyDescent="0.35">
      <c r="A759" s="3">
        <v>755</v>
      </c>
      <c r="B759" s="3" t="s">
        <v>63</v>
      </c>
      <c r="C759" s="3">
        <v>2639816</v>
      </c>
      <c r="D759" s="4" t="s">
        <v>2126</v>
      </c>
      <c r="E759" s="3" t="s">
        <v>2157</v>
      </c>
      <c r="F759" s="3" t="s">
        <v>66</v>
      </c>
      <c r="G759" s="4" t="s">
        <v>90</v>
      </c>
      <c r="H759" s="4" t="s">
        <v>90</v>
      </c>
      <c r="I759" s="4" t="s">
        <v>2174</v>
      </c>
      <c r="J759" s="4" t="s">
        <v>2175</v>
      </c>
      <c r="K759" s="4" t="s">
        <v>70</v>
      </c>
      <c r="L759" s="4">
        <v>6214</v>
      </c>
      <c r="M759" s="4">
        <v>58041</v>
      </c>
      <c r="N759" s="4" t="s">
        <v>780</v>
      </c>
      <c r="O759" s="3">
        <v>2025</v>
      </c>
      <c r="P759" s="5" t="s">
        <v>122</v>
      </c>
      <c r="Q759" s="4" t="s">
        <v>2204</v>
      </c>
      <c r="R759" s="4" t="s">
        <v>81</v>
      </c>
      <c r="S759" s="6">
        <v>192007.52</v>
      </c>
      <c r="T759" s="4" t="s">
        <v>74</v>
      </c>
      <c r="U759" s="4" t="s">
        <v>74</v>
      </c>
      <c r="V759" s="7">
        <f t="shared" si="22"/>
        <v>13189956.369999999</v>
      </c>
      <c r="W759" s="7"/>
      <c r="X759" s="8">
        <v>2025</v>
      </c>
      <c r="Y759" s="9" t="s">
        <v>96</v>
      </c>
      <c r="Z759" s="10">
        <v>45917</v>
      </c>
      <c r="AA759" s="9">
        <v>13189956.369999999</v>
      </c>
      <c r="AB759" s="10"/>
      <c r="AC759" s="9"/>
      <c r="AD759" s="10"/>
      <c r="AE759" s="9"/>
      <c r="AF759" s="10"/>
      <c r="AG759" s="9"/>
      <c r="AH759" s="10"/>
      <c r="AI759" s="9"/>
      <c r="AJ759" s="10"/>
      <c r="AK759" s="9"/>
      <c r="AL759" s="10"/>
      <c r="AM759" s="9"/>
      <c r="AN759" s="10"/>
      <c r="AO759" s="9"/>
      <c r="AP759" s="10"/>
      <c r="AQ759" s="9"/>
      <c r="AR759" s="10"/>
      <c r="AS759" s="9"/>
      <c r="AT759" s="10"/>
      <c r="AU759" s="9"/>
      <c r="AV759" s="10"/>
      <c r="AW759" s="9"/>
      <c r="AX759" s="10"/>
      <c r="AY759" s="9"/>
      <c r="AZ759" s="10"/>
      <c r="BA759" s="9"/>
      <c r="BB759" s="10"/>
      <c r="BC759" s="4"/>
      <c r="BD759" s="10"/>
      <c r="BE759" s="4"/>
      <c r="BF759" s="10"/>
      <c r="BG759" s="4"/>
      <c r="BH759" s="10"/>
      <c r="BI759" s="4"/>
      <c r="BJ759" s="9">
        <v>0</v>
      </c>
      <c r="BK759" s="11">
        <f t="shared" si="23"/>
        <v>0</v>
      </c>
      <c r="BL759" s="12" t="s">
        <v>870</v>
      </c>
    </row>
    <row r="760" spans="1:64" ht="19.5" customHeight="1" x14ac:dyDescent="0.35">
      <c r="A760" s="3">
        <v>756</v>
      </c>
      <c r="B760" s="3" t="s">
        <v>63</v>
      </c>
      <c r="C760" s="3">
        <v>2617182</v>
      </c>
      <c r="D760" s="4" t="s">
        <v>2127</v>
      </c>
      <c r="E760" s="3" t="s">
        <v>2158</v>
      </c>
      <c r="F760" s="3" t="s">
        <v>66</v>
      </c>
      <c r="G760" s="4" t="s">
        <v>153</v>
      </c>
      <c r="H760" s="4" t="s">
        <v>2176</v>
      </c>
      <c r="I760" s="4" t="s">
        <v>2177</v>
      </c>
      <c r="J760" s="4" t="s">
        <v>2178</v>
      </c>
      <c r="K760" s="4" t="s">
        <v>2179</v>
      </c>
      <c r="L760" s="4">
        <v>3552</v>
      </c>
      <c r="M760" s="4">
        <v>33310</v>
      </c>
      <c r="N760" s="4" t="s">
        <v>780</v>
      </c>
      <c r="O760" s="3">
        <v>2025</v>
      </c>
      <c r="P760" s="5" t="s">
        <v>1687</v>
      </c>
      <c r="Q760" s="4" t="s">
        <v>2205</v>
      </c>
      <c r="R760" s="4" t="s">
        <v>81</v>
      </c>
      <c r="S760" s="6">
        <v>29000</v>
      </c>
      <c r="T760" s="4" t="s">
        <v>81</v>
      </c>
      <c r="U760" s="4" t="s">
        <v>74</v>
      </c>
      <c r="V760" s="7">
        <f t="shared" si="22"/>
        <v>1596070</v>
      </c>
      <c r="W760" s="7">
        <v>1596070</v>
      </c>
      <c r="X760" s="8"/>
      <c r="Y760" s="9"/>
      <c r="Z760" s="10"/>
      <c r="AA760" s="9"/>
      <c r="AB760" s="10"/>
      <c r="AC760" s="9"/>
      <c r="AD760" s="10"/>
      <c r="AE760" s="9"/>
      <c r="AF760" s="10"/>
      <c r="AG760" s="9"/>
      <c r="AH760" s="10"/>
      <c r="AI760" s="9"/>
      <c r="AJ760" s="10"/>
      <c r="AK760" s="9"/>
      <c r="AL760" s="10"/>
      <c r="AM760" s="9"/>
      <c r="AN760" s="10"/>
      <c r="AO760" s="9"/>
      <c r="AP760" s="10"/>
      <c r="AQ760" s="9"/>
      <c r="AR760" s="10"/>
      <c r="AS760" s="9"/>
      <c r="AT760" s="10"/>
      <c r="AU760" s="9"/>
      <c r="AV760" s="10"/>
      <c r="AW760" s="9"/>
      <c r="AX760" s="10"/>
      <c r="AY760" s="9"/>
      <c r="AZ760" s="10"/>
      <c r="BA760" s="9"/>
      <c r="BB760" s="10"/>
      <c r="BC760" s="4"/>
      <c r="BD760" s="10"/>
      <c r="BE760" s="4"/>
      <c r="BF760" s="10"/>
      <c r="BG760" s="4"/>
      <c r="BH760" s="10"/>
      <c r="BI760" s="4"/>
      <c r="BJ760" s="9">
        <v>0</v>
      </c>
      <c r="BK760" s="11">
        <f t="shared" si="23"/>
        <v>0</v>
      </c>
      <c r="BL760" s="12" t="s">
        <v>1687</v>
      </c>
    </row>
    <row r="761" spans="1:64" ht="19.5" customHeight="1" x14ac:dyDescent="0.35">
      <c r="A761" s="3">
        <v>757</v>
      </c>
      <c r="B761" s="3" t="s">
        <v>63</v>
      </c>
      <c r="C761" s="3">
        <v>2650742</v>
      </c>
      <c r="D761" s="4" t="s">
        <v>2128</v>
      </c>
      <c r="E761" s="3" t="s">
        <v>2012</v>
      </c>
      <c r="F761" s="3" t="s">
        <v>66</v>
      </c>
      <c r="G761" s="4" t="s">
        <v>174</v>
      </c>
      <c r="H761" s="4" t="s">
        <v>174</v>
      </c>
      <c r="I761" s="4" t="s">
        <v>2086</v>
      </c>
      <c r="J761" s="4" t="s">
        <v>2024</v>
      </c>
      <c r="K761" s="4" t="s">
        <v>134</v>
      </c>
      <c r="L761" s="4">
        <v>1279</v>
      </c>
      <c r="M761" s="4">
        <v>23303</v>
      </c>
      <c r="N761" s="4" t="s">
        <v>780</v>
      </c>
      <c r="O761" s="3">
        <v>2025</v>
      </c>
      <c r="P761" s="5" t="s">
        <v>122</v>
      </c>
      <c r="Q761" s="4" t="s">
        <v>2114</v>
      </c>
      <c r="R761" s="4" t="s">
        <v>74</v>
      </c>
      <c r="S761" s="6"/>
      <c r="T761" s="4" t="s">
        <v>74</v>
      </c>
      <c r="U761" s="4" t="s">
        <v>74</v>
      </c>
      <c r="V761" s="7">
        <f t="shared" si="22"/>
        <v>1567318.73</v>
      </c>
      <c r="W761" s="7"/>
      <c r="X761" s="8">
        <v>2025</v>
      </c>
      <c r="Y761" s="9" t="s">
        <v>87</v>
      </c>
      <c r="Z761" s="10">
        <v>45895</v>
      </c>
      <c r="AA761" s="9">
        <v>1567318.73</v>
      </c>
      <c r="AB761" s="10"/>
      <c r="AC761" s="9"/>
      <c r="AD761" s="10"/>
      <c r="AE761" s="9"/>
      <c r="AF761" s="10"/>
      <c r="AG761" s="9"/>
      <c r="AH761" s="10"/>
      <c r="AI761" s="9"/>
      <c r="AJ761" s="10"/>
      <c r="AK761" s="9"/>
      <c r="AL761" s="10"/>
      <c r="AM761" s="9"/>
      <c r="AN761" s="10"/>
      <c r="AO761" s="9"/>
      <c r="AP761" s="10"/>
      <c r="AQ761" s="9"/>
      <c r="AR761" s="10"/>
      <c r="AS761" s="9"/>
      <c r="AT761" s="10"/>
      <c r="AU761" s="9"/>
      <c r="AV761" s="10"/>
      <c r="AW761" s="9"/>
      <c r="AX761" s="10"/>
      <c r="AY761" s="9"/>
      <c r="AZ761" s="10"/>
      <c r="BA761" s="9"/>
      <c r="BB761" s="10"/>
      <c r="BC761" s="4"/>
      <c r="BD761" s="10"/>
      <c r="BE761" s="4"/>
      <c r="BF761" s="10"/>
      <c r="BG761" s="4"/>
      <c r="BH761" s="10"/>
      <c r="BI761" s="4"/>
      <c r="BJ761" s="9">
        <v>0</v>
      </c>
      <c r="BK761" s="11">
        <f t="shared" si="23"/>
        <v>0</v>
      </c>
      <c r="BL761" s="12" t="s">
        <v>2899</v>
      </c>
    </row>
    <row r="762" spans="1:64" ht="19.5" customHeight="1" x14ac:dyDescent="0.35">
      <c r="A762" s="3">
        <v>758</v>
      </c>
      <c r="B762" s="3" t="s">
        <v>1401</v>
      </c>
      <c r="C762" s="3">
        <v>2690497</v>
      </c>
      <c r="D762" s="4" t="s">
        <v>2129</v>
      </c>
      <c r="E762" s="3" t="s">
        <v>2159</v>
      </c>
      <c r="F762" s="3" t="s">
        <v>66</v>
      </c>
      <c r="G762" s="4" t="s">
        <v>784</v>
      </c>
      <c r="H762" s="4" t="s">
        <v>1409</v>
      </c>
      <c r="I762" s="4" t="s">
        <v>2180</v>
      </c>
      <c r="J762" s="4" t="s">
        <v>2181</v>
      </c>
      <c r="K762" s="4" t="s">
        <v>301</v>
      </c>
      <c r="L762" s="4">
        <v>0</v>
      </c>
      <c r="M762" s="4">
        <v>0</v>
      </c>
      <c r="N762" s="4" t="s">
        <v>780</v>
      </c>
      <c r="O762" s="3">
        <v>2025</v>
      </c>
      <c r="P762" s="5" t="s">
        <v>122</v>
      </c>
      <c r="Q762" s="4" t="s">
        <v>2206</v>
      </c>
      <c r="R762" s="4" t="s">
        <v>2042</v>
      </c>
      <c r="S762" s="6">
        <v>26356.38</v>
      </c>
      <c r="T762" s="4" t="s">
        <v>74</v>
      </c>
      <c r="U762" s="4" t="s">
        <v>74</v>
      </c>
      <c r="V762" s="7">
        <f t="shared" si="22"/>
        <v>2242158.33</v>
      </c>
      <c r="W762" s="7"/>
      <c r="X762" s="8">
        <v>2025</v>
      </c>
      <c r="Y762" s="9" t="s">
        <v>96</v>
      </c>
      <c r="Z762" s="10">
        <v>45902</v>
      </c>
      <c r="AA762" s="9">
        <v>2255667.17</v>
      </c>
      <c r="AB762" s="10">
        <v>45926</v>
      </c>
      <c r="AC762" s="9">
        <v>-13508.8399999999</v>
      </c>
      <c r="AD762" s="10"/>
      <c r="AE762" s="9"/>
      <c r="AF762" s="10"/>
      <c r="AG762" s="9"/>
      <c r="AH762" s="10"/>
      <c r="AI762" s="9"/>
      <c r="AJ762" s="10"/>
      <c r="AK762" s="9"/>
      <c r="AL762" s="10"/>
      <c r="AM762" s="9"/>
      <c r="AN762" s="10"/>
      <c r="AO762" s="9"/>
      <c r="AP762" s="10"/>
      <c r="AQ762" s="9"/>
      <c r="AR762" s="10"/>
      <c r="AS762" s="9"/>
      <c r="AT762" s="10"/>
      <c r="AU762" s="9"/>
      <c r="AV762" s="10"/>
      <c r="AW762" s="9"/>
      <c r="AX762" s="10"/>
      <c r="AY762" s="9"/>
      <c r="AZ762" s="10"/>
      <c r="BA762" s="9"/>
      <c r="BB762" s="10"/>
      <c r="BC762" s="4"/>
      <c r="BD762" s="10"/>
      <c r="BE762" s="4"/>
      <c r="BF762" s="10"/>
      <c r="BG762" s="4"/>
      <c r="BH762" s="10"/>
      <c r="BI762" s="4"/>
      <c r="BJ762" s="9">
        <v>2209240.5</v>
      </c>
      <c r="BK762" s="11">
        <f t="shared" si="23"/>
        <v>0.98531868621427821</v>
      </c>
      <c r="BL762" s="12" t="s">
        <v>2899</v>
      </c>
    </row>
    <row r="763" spans="1:64" ht="19.5" customHeight="1" x14ac:dyDescent="0.35">
      <c r="A763" s="3">
        <v>759</v>
      </c>
      <c r="B763" s="3" t="s">
        <v>1401</v>
      </c>
      <c r="C763" s="3">
        <v>2613113</v>
      </c>
      <c r="D763" s="4" t="s">
        <v>2130</v>
      </c>
      <c r="E763" s="3" t="s">
        <v>2160</v>
      </c>
      <c r="F763" s="3" t="s">
        <v>66</v>
      </c>
      <c r="G763" s="4" t="s">
        <v>125</v>
      </c>
      <c r="H763" s="4" t="s">
        <v>125</v>
      </c>
      <c r="I763" s="4" t="s">
        <v>2182</v>
      </c>
      <c r="J763" s="4" t="s">
        <v>2183</v>
      </c>
      <c r="K763" s="4" t="s">
        <v>301</v>
      </c>
      <c r="L763" s="4">
        <v>0</v>
      </c>
      <c r="M763" s="4">
        <v>0</v>
      </c>
      <c r="N763" s="4" t="s">
        <v>780</v>
      </c>
      <c r="O763" s="3">
        <v>2025</v>
      </c>
      <c r="P763" s="5" t="s">
        <v>122</v>
      </c>
      <c r="Q763" s="4" t="s">
        <v>2207</v>
      </c>
      <c r="R763" s="4" t="s">
        <v>74</v>
      </c>
      <c r="S763" s="6" t="s">
        <v>2120</v>
      </c>
      <c r="T763" s="4" t="s">
        <v>74</v>
      </c>
      <c r="U763" s="4" t="s">
        <v>74</v>
      </c>
      <c r="V763" s="7">
        <f t="shared" si="22"/>
        <v>1413284</v>
      </c>
      <c r="W763" s="7"/>
      <c r="X763" s="8">
        <v>2025</v>
      </c>
      <c r="Y763" s="9" t="s">
        <v>96</v>
      </c>
      <c r="Z763" s="10">
        <v>45916</v>
      </c>
      <c r="AA763" s="9">
        <v>1413284</v>
      </c>
      <c r="AB763" s="10">
        <v>45981</v>
      </c>
      <c r="AC763" s="9"/>
      <c r="AD763" s="10"/>
      <c r="AE763" s="9"/>
      <c r="AF763" s="10"/>
      <c r="AG763" s="9"/>
      <c r="AH763" s="10"/>
      <c r="AI763" s="9"/>
      <c r="AJ763" s="10"/>
      <c r="AK763" s="9"/>
      <c r="AL763" s="10"/>
      <c r="AM763" s="9"/>
      <c r="AN763" s="10"/>
      <c r="AO763" s="9"/>
      <c r="AP763" s="10"/>
      <c r="AQ763" s="9"/>
      <c r="AR763" s="10"/>
      <c r="AS763" s="9"/>
      <c r="AT763" s="10"/>
      <c r="AU763" s="9"/>
      <c r="AV763" s="10"/>
      <c r="AW763" s="9"/>
      <c r="AX763" s="10"/>
      <c r="AY763" s="9"/>
      <c r="AZ763" s="10"/>
      <c r="BA763" s="9"/>
      <c r="BB763" s="10"/>
      <c r="BC763" s="4"/>
      <c r="BD763" s="10"/>
      <c r="BE763" s="4"/>
      <c r="BF763" s="10"/>
      <c r="BG763" s="4"/>
      <c r="BH763" s="10"/>
      <c r="BI763" s="4"/>
      <c r="BJ763" s="9">
        <v>1363039.4700000002</v>
      </c>
      <c r="BK763" s="11">
        <f t="shared" si="23"/>
        <v>0.96444838404736788</v>
      </c>
      <c r="BL763" s="12" t="s">
        <v>2899</v>
      </c>
    </row>
    <row r="764" spans="1:64" ht="19.5" customHeight="1" x14ac:dyDescent="0.35">
      <c r="A764" s="3">
        <v>760</v>
      </c>
      <c r="B764" s="3" t="s">
        <v>63</v>
      </c>
      <c r="C764" s="3">
        <v>2533451</v>
      </c>
      <c r="D764" s="4" t="s">
        <v>2131</v>
      </c>
      <c r="E764" s="3" t="s">
        <v>232</v>
      </c>
      <c r="F764" s="3" t="s">
        <v>132</v>
      </c>
      <c r="G764" s="4" t="s">
        <v>153</v>
      </c>
      <c r="H764" s="4" t="s">
        <v>154</v>
      </c>
      <c r="I764" s="4" t="s">
        <v>1138</v>
      </c>
      <c r="J764" s="4" t="s">
        <v>233</v>
      </c>
      <c r="K764" s="4" t="s">
        <v>116</v>
      </c>
      <c r="L764" s="4">
        <v>294</v>
      </c>
      <c r="M764" s="4">
        <v>2976</v>
      </c>
      <c r="N764" s="4" t="s">
        <v>780</v>
      </c>
      <c r="O764" s="3">
        <v>2025</v>
      </c>
      <c r="P764" s="5" t="s">
        <v>1687</v>
      </c>
      <c r="Q764" s="4" t="s">
        <v>2115</v>
      </c>
      <c r="R764" s="4" t="s">
        <v>81</v>
      </c>
      <c r="S764" s="6">
        <v>86240.25</v>
      </c>
      <c r="T764" s="4" t="s">
        <v>74</v>
      </c>
      <c r="U764" s="4" t="s">
        <v>74</v>
      </c>
      <c r="V764" s="7">
        <f t="shared" si="22"/>
        <v>4659063.45</v>
      </c>
      <c r="W764" s="7">
        <v>4659063.45</v>
      </c>
      <c r="X764" s="8"/>
      <c r="Y764" s="9"/>
      <c r="Z764" s="10"/>
      <c r="AA764" s="9"/>
      <c r="AB764" s="10"/>
      <c r="AC764" s="9"/>
      <c r="AD764" s="10"/>
      <c r="AE764" s="9"/>
      <c r="AF764" s="10"/>
      <c r="AG764" s="9"/>
      <c r="AH764" s="10"/>
      <c r="AI764" s="9"/>
      <c r="AJ764" s="10"/>
      <c r="AK764" s="9"/>
      <c r="AL764" s="10"/>
      <c r="AM764" s="9"/>
      <c r="AN764" s="10"/>
      <c r="AO764" s="9"/>
      <c r="AP764" s="10"/>
      <c r="AQ764" s="9"/>
      <c r="AR764" s="10"/>
      <c r="AS764" s="9"/>
      <c r="AT764" s="10"/>
      <c r="AU764" s="9"/>
      <c r="AV764" s="10"/>
      <c r="AW764" s="9"/>
      <c r="AX764" s="10"/>
      <c r="AY764" s="9"/>
      <c r="AZ764" s="10"/>
      <c r="BA764" s="9"/>
      <c r="BB764" s="10"/>
      <c r="BC764" s="4"/>
      <c r="BD764" s="10"/>
      <c r="BE764" s="4"/>
      <c r="BF764" s="10"/>
      <c r="BG764" s="4"/>
      <c r="BH764" s="10"/>
      <c r="BI764" s="4"/>
      <c r="BJ764" s="9">
        <v>0</v>
      </c>
      <c r="BK764" s="11">
        <f t="shared" si="23"/>
        <v>0</v>
      </c>
      <c r="BL764" s="12" t="s">
        <v>1687</v>
      </c>
    </row>
    <row r="765" spans="1:64" ht="19.5" customHeight="1" x14ac:dyDescent="0.35">
      <c r="A765" s="3">
        <v>761</v>
      </c>
      <c r="B765" s="3" t="s">
        <v>63</v>
      </c>
      <c r="C765" s="3">
        <v>2659364</v>
      </c>
      <c r="D765" s="4" t="s">
        <v>2132</v>
      </c>
      <c r="E765" s="3" t="s">
        <v>1563</v>
      </c>
      <c r="F765" s="3" t="s">
        <v>66</v>
      </c>
      <c r="G765" s="4" t="s">
        <v>1423</v>
      </c>
      <c r="H765" s="4" t="s">
        <v>1564</v>
      </c>
      <c r="I765" s="4" t="s">
        <v>1565</v>
      </c>
      <c r="J765" s="4" t="s">
        <v>1566</v>
      </c>
      <c r="K765" s="4" t="s">
        <v>116</v>
      </c>
      <c r="L765" s="4">
        <v>2276</v>
      </c>
      <c r="M765" s="4">
        <v>22805</v>
      </c>
      <c r="N765" s="4" t="s">
        <v>780</v>
      </c>
      <c r="O765" s="3">
        <v>2025</v>
      </c>
      <c r="P765" s="5" t="s">
        <v>122</v>
      </c>
      <c r="Q765" s="4" t="s">
        <v>2208</v>
      </c>
      <c r="R765" s="4" t="s">
        <v>2216</v>
      </c>
      <c r="S765" s="6">
        <v>94699</v>
      </c>
      <c r="T765" s="4" t="s">
        <v>74</v>
      </c>
      <c r="U765" s="4" t="s">
        <v>74</v>
      </c>
      <c r="V765" s="7">
        <f t="shared" si="22"/>
        <v>8950903.0700000003</v>
      </c>
      <c r="W765" s="7"/>
      <c r="X765" s="8">
        <v>2025</v>
      </c>
      <c r="Y765" s="9" t="s">
        <v>96</v>
      </c>
      <c r="Z765" s="10">
        <v>45919</v>
      </c>
      <c r="AA765" s="9">
        <v>6699981</v>
      </c>
      <c r="AB765" s="10">
        <v>45988</v>
      </c>
      <c r="AC765" s="9">
        <v>2250922.0699999998</v>
      </c>
      <c r="AD765" s="10"/>
      <c r="AE765" s="9"/>
      <c r="AF765" s="10"/>
      <c r="AG765" s="9"/>
      <c r="AH765" s="10"/>
      <c r="AI765" s="9"/>
      <c r="AJ765" s="10"/>
      <c r="AK765" s="9"/>
      <c r="AL765" s="10"/>
      <c r="AM765" s="9"/>
      <c r="AN765" s="10"/>
      <c r="AO765" s="9"/>
      <c r="AP765" s="10"/>
      <c r="AQ765" s="9"/>
      <c r="AR765" s="10"/>
      <c r="AS765" s="9"/>
      <c r="AT765" s="10"/>
      <c r="AU765" s="9"/>
      <c r="AV765" s="10"/>
      <c r="AW765" s="9"/>
      <c r="AX765" s="10"/>
      <c r="AY765" s="9"/>
      <c r="AZ765" s="10"/>
      <c r="BA765" s="9"/>
      <c r="BB765" s="10"/>
      <c r="BC765" s="4"/>
      <c r="BD765" s="10"/>
      <c r="BE765" s="4"/>
      <c r="BF765" s="10"/>
      <c r="BG765" s="4"/>
      <c r="BH765" s="10"/>
      <c r="BI765" s="4"/>
      <c r="BJ765" s="9">
        <v>0</v>
      </c>
      <c r="BK765" s="11">
        <f t="shared" si="23"/>
        <v>0</v>
      </c>
      <c r="BL765" s="12" t="s">
        <v>2899</v>
      </c>
    </row>
    <row r="766" spans="1:64" ht="19.5" customHeight="1" x14ac:dyDescent="0.35">
      <c r="A766" s="3">
        <v>762</v>
      </c>
      <c r="B766" s="3" t="s">
        <v>63</v>
      </c>
      <c r="C766" s="3">
        <v>2667322</v>
      </c>
      <c r="D766" s="4" t="s">
        <v>2133</v>
      </c>
      <c r="E766" s="3" t="s">
        <v>138</v>
      </c>
      <c r="F766" s="3" t="s">
        <v>132</v>
      </c>
      <c r="G766" s="4" t="s">
        <v>99</v>
      </c>
      <c r="H766" s="4" t="s">
        <v>99</v>
      </c>
      <c r="I766" s="4" t="s">
        <v>2184</v>
      </c>
      <c r="J766" s="4" t="s">
        <v>139</v>
      </c>
      <c r="K766" s="4" t="s">
        <v>70</v>
      </c>
      <c r="L766" s="4">
        <v>18920</v>
      </c>
      <c r="M766" s="4">
        <v>460859</v>
      </c>
      <c r="N766" s="4" t="s">
        <v>780</v>
      </c>
      <c r="O766" s="3">
        <v>2025</v>
      </c>
      <c r="P766" s="5" t="s">
        <v>122</v>
      </c>
      <c r="Q766" s="4" t="s">
        <v>2209</v>
      </c>
      <c r="R766" s="4" t="s">
        <v>81</v>
      </c>
      <c r="S766" s="6">
        <v>484561.6</v>
      </c>
      <c r="T766" s="4" t="s">
        <v>74</v>
      </c>
      <c r="U766" s="4" t="s">
        <v>74</v>
      </c>
      <c r="V766" s="7">
        <f t="shared" si="22"/>
        <v>24385077.859999999</v>
      </c>
      <c r="W766" s="7"/>
      <c r="X766" s="8">
        <v>2025</v>
      </c>
      <c r="Y766" s="9" t="s">
        <v>96</v>
      </c>
      <c r="Z766" s="10">
        <v>45910</v>
      </c>
      <c r="AA766" s="9">
        <v>24385077.859999999</v>
      </c>
      <c r="AB766" s="10"/>
      <c r="AC766" s="9"/>
      <c r="AD766" s="10"/>
      <c r="AE766" s="9"/>
      <c r="AF766" s="10"/>
      <c r="AG766" s="9"/>
      <c r="AH766" s="10"/>
      <c r="AI766" s="9"/>
      <c r="AJ766" s="10"/>
      <c r="AK766" s="9"/>
      <c r="AL766" s="10"/>
      <c r="AM766" s="9"/>
      <c r="AN766" s="10"/>
      <c r="AO766" s="9"/>
      <c r="AP766" s="10"/>
      <c r="AQ766" s="9"/>
      <c r="AR766" s="10"/>
      <c r="AS766" s="9"/>
      <c r="AT766" s="10"/>
      <c r="AU766" s="9"/>
      <c r="AV766" s="10"/>
      <c r="AW766" s="9"/>
      <c r="AX766" s="10"/>
      <c r="AY766" s="9"/>
      <c r="AZ766" s="10"/>
      <c r="BA766" s="9"/>
      <c r="BB766" s="10"/>
      <c r="BC766" s="4"/>
      <c r="BD766" s="10"/>
      <c r="BE766" s="4"/>
      <c r="BF766" s="10"/>
      <c r="BG766" s="4"/>
      <c r="BH766" s="10"/>
      <c r="BI766" s="4"/>
      <c r="BJ766" s="9">
        <v>0</v>
      </c>
      <c r="BK766" s="11">
        <f t="shared" si="23"/>
        <v>0</v>
      </c>
      <c r="BL766" s="12" t="s">
        <v>122</v>
      </c>
    </row>
    <row r="767" spans="1:64" ht="19.5" customHeight="1" x14ac:dyDescent="0.35">
      <c r="A767" s="3">
        <v>763</v>
      </c>
      <c r="B767" s="3" t="s">
        <v>63</v>
      </c>
      <c r="C767" s="3">
        <v>2672110</v>
      </c>
      <c r="D767" s="4" t="s">
        <v>2134</v>
      </c>
      <c r="E767" s="3" t="s">
        <v>138</v>
      </c>
      <c r="F767" s="3" t="s">
        <v>132</v>
      </c>
      <c r="G767" s="4" t="s">
        <v>99</v>
      </c>
      <c r="H767" s="4" t="s">
        <v>99</v>
      </c>
      <c r="I767" s="4" t="s">
        <v>99</v>
      </c>
      <c r="J767" s="4" t="s">
        <v>139</v>
      </c>
      <c r="K767" s="4" t="s">
        <v>70</v>
      </c>
      <c r="L767" s="4">
        <v>7165</v>
      </c>
      <c r="M767" s="4">
        <v>71650</v>
      </c>
      <c r="N767" s="4" t="s">
        <v>780</v>
      </c>
      <c r="O767" s="3">
        <v>2025</v>
      </c>
      <c r="P767" s="5" t="s">
        <v>122</v>
      </c>
      <c r="Q767" s="4" t="s">
        <v>2209</v>
      </c>
      <c r="R767" s="4" t="s">
        <v>81</v>
      </c>
      <c r="S767" s="6">
        <v>58007.95</v>
      </c>
      <c r="T767" s="4" t="s">
        <v>74</v>
      </c>
      <c r="U767" s="4" t="s">
        <v>74</v>
      </c>
      <c r="V767" s="7">
        <f t="shared" si="22"/>
        <v>4178572.5</v>
      </c>
      <c r="W767" s="7"/>
      <c r="X767" s="8">
        <v>2025</v>
      </c>
      <c r="Y767" s="9" t="s">
        <v>96</v>
      </c>
      <c r="Z767" s="10">
        <v>45910</v>
      </c>
      <c r="AA767" s="9">
        <v>4178572.5</v>
      </c>
      <c r="AB767" s="10"/>
      <c r="AC767" s="9"/>
      <c r="AD767" s="10"/>
      <c r="AE767" s="9"/>
      <c r="AF767" s="10"/>
      <c r="AG767" s="9"/>
      <c r="AH767" s="10"/>
      <c r="AI767" s="9"/>
      <c r="AJ767" s="10"/>
      <c r="AK767" s="9"/>
      <c r="AL767" s="10"/>
      <c r="AM767" s="9"/>
      <c r="AN767" s="10"/>
      <c r="AO767" s="9"/>
      <c r="AP767" s="10"/>
      <c r="AQ767" s="9"/>
      <c r="AR767" s="10"/>
      <c r="AS767" s="9"/>
      <c r="AT767" s="10"/>
      <c r="AU767" s="9"/>
      <c r="AV767" s="10"/>
      <c r="AW767" s="9"/>
      <c r="AX767" s="10"/>
      <c r="AY767" s="9"/>
      <c r="AZ767" s="10"/>
      <c r="BA767" s="9"/>
      <c r="BB767" s="10"/>
      <c r="BC767" s="4"/>
      <c r="BD767" s="10"/>
      <c r="BE767" s="4"/>
      <c r="BF767" s="10"/>
      <c r="BG767" s="4"/>
      <c r="BH767" s="10"/>
      <c r="BI767" s="4"/>
      <c r="BJ767" s="9">
        <v>0</v>
      </c>
      <c r="BK767" s="11">
        <f t="shared" si="23"/>
        <v>0</v>
      </c>
      <c r="BL767" s="12" t="s">
        <v>122</v>
      </c>
    </row>
    <row r="768" spans="1:64" ht="19.5" customHeight="1" x14ac:dyDescent="0.35">
      <c r="A768" s="3">
        <v>764</v>
      </c>
      <c r="B768" s="3" t="s">
        <v>63</v>
      </c>
      <c r="C768" s="3">
        <v>2651256</v>
      </c>
      <c r="D768" s="4" t="s">
        <v>2135</v>
      </c>
      <c r="E768" s="3" t="s">
        <v>138</v>
      </c>
      <c r="F768" s="3" t="s">
        <v>132</v>
      </c>
      <c r="G768" s="4" t="s">
        <v>99</v>
      </c>
      <c r="H768" s="4" t="s">
        <v>99</v>
      </c>
      <c r="I768" s="4" t="s">
        <v>2185</v>
      </c>
      <c r="J768" s="4" t="s">
        <v>139</v>
      </c>
      <c r="K768" s="4" t="s">
        <v>70</v>
      </c>
      <c r="L768" s="4">
        <v>154938</v>
      </c>
      <c r="M768" s="4">
        <v>1754656</v>
      </c>
      <c r="N768" s="4" t="s">
        <v>780</v>
      </c>
      <c r="O768" s="3">
        <v>2025</v>
      </c>
      <c r="P768" s="5" t="s">
        <v>122</v>
      </c>
      <c r="Q768" s="4" t="s">
        <v>2209</v>
      </c>
      <c r="R768" s="4" t="s">
        <v>81</v>
      </c>
      <c r="S768" s="6">
        <v>1288251.3799999999</v>
      </c>
      <c r="T768" s="4" t="s">
        <v>74</v>
      </c>
      <c r="U768" s="4" t="s">
        <v>74</v>
      </c>
      <c r="V768" s="7">
        <f t="shared" si="22"/>
        <v>28346826.52</v>
      </c>
      <c r="W768" s="7"/>
      <c r="X768" s="8">
        <v>2025</v>
      </c>
      <c r="Y768" s="9" t="s">
        <v>96</v>
      </c>
      <c r="Z768" s="10">
        <v>45910</v>
      </c>
      <c r="AA768" s="9">
        <v>28346826.52</v>
      </c>
      <c r="AB768" s="10"/>
      <c r="AC768" s="9"/>
      <c r="AD768" s="10"/>
      <c r="AE768" s="9"/>
      <c r="AF768" s="10"/>
      <c r="AG768" s="9"/>
      <c r="AH768" s="10"/>
      <c r="AI768" s="9"/>
      <c r="AJ768" s="10"/>
      <c r="AK768" s="9"/>
      <c r="AL768" s="10"/>
      <c r="AM768" s="9"/>
      <c r="AN768" s="10"/>
      <c r="AO768" s="9"/>
      <c r="AP768" s="10"/>
      <c r="AQ768" s="9"/>
      <c r="AR768" s="10"/>
      <c r="AS768" s="9"/>
      <c r="AT768" s="10"/>
      <c r="AU768" s="9"/>
      <c r="AV768" s="10"/>
      <c r="AW768" s="9"/>
      <c r="AX768" s="10"/>
      <c r="AY768" s="9"/>
      <c r="AZ768" s="10"/>
      <c r="BA768" s="9"/>
      <c r="BB768" s="10"/>
      <c r="BC768" s="4"/>
      <c r="BD768" s="10"/>
      <c r="BE768" s="4"/>
      <c r="BF768" s="10"/>
      <c r="BG768" s="4"/>
      <c r="BH768" s="10"/>
      <c r="BI768" s="4"/>
      <c r="BJ768" s="9">
        <v>0</v>
      </c>
      <c r="BK768" s="11">
        <f t="shared" si="23"/>
        <v>0</v>
      </c>
      <c r="BL768" s="12" t="s">
        <v>122</v>
      </c>
    </row>
    <row r="769" spans="1:64" ht="19.5" customHeight="1" x14ac:dyDescent="0.35">
      <c r="A769" s="3">
        <v>765</v>
      </c>
      <c r="B769" s="3" t="s">
        <v>63</v>
      </c>
      <c r="C769" s="3">
        <v>2627304</v>
      </c>
      <c r="D769" s="4" t="s">
        <v>2136</v>
      </c>
      <c r="E769" s="3" t="s">
        <v>138</v>
      </c>
      <c r="F769" s="3" t="s">
        <v>132</v>
      </c>
      <c r="G769" s="4" t="s">
        <v>99</v>
      </c>
      <c r="H769" s="4" t="s">
        <v>99</v>
      </c>
      <c r="I769" s="4" t="s">
        <v>2185</v>
      </c>
      <c r="J769" s="4" t="s">
        <v>139</v>
      </c>
      <c r="K769" s="4" t="s">
        <v>70</v>
      </c>
      <c r="L769" s="4">
        <v>47659</v>
      </c>
      <c r="M769" s="4">
        <v>429796</v>
      </c>
      <c r="N769" s="4" t="s">
        <v>780</v>
      </c>
      <c r="O769" s="3">
        <v>2025</v>
      </c>
      <c r="P769" s="5" t="s">
        <v>122</v>
      </c>
      <c r="Q769" s="4" t="s">
        <v>2209</v>
      </c>
      <c r="R769" s="4" t="s">
        <v>81</v>
      </c>
      <c r="S769" s="6">
        <v>2644297.86</v>
      </c>
      <c r="T769" s="4" t="s">
        <v>74</v>
      </c>
      <c r="U769" s="4" t="s">
        <v>74</v>
      </c>
      <c r="V769" s="7">
        <f t="shared" si="22"/>
        <v>55530255.210000001</v>
      </c>
      <c r="W769" s="7"/>
      <c r="X769" s="8">
        <v>2025</v>
      </c>
      <c r="Y769" s="9" t="s">
        <v>96</v>
      </c>
      <c r="Z769" s="10">
        <v>45910</v>
      </c>
      <c r="AA769" s="9">
        <v>55530255.210000001</v>
      </c>
      <c r="AB769" s="10"/>
      <c r="AC769" s="9"/>
      <c r="AD769" s="10"/>
      <c r="AE769" s="9"/>
      <c r="AF769" s="10"/>
      <c r="AG769" s="9"/>
      <c r="AH769" s="10"/>
      <c r="AI769" s="9"/>
      <c r="AJ769" s="10"/>
      <c r="AK769" s="9"/>
      <c r="AL769" s="10"/>
      <c r="AM769" s="9"/>
      <c r="AN769" s="10"/>
      <c r="AO769" s="9"/>
      <c r="AP769" s="10"/>
      <c r="AQ769" s="9"/>
      <c r="AR769" s="10"/>
      <c r="AS769" s="9"/>
      <c r="AT769" s="10"/>
      <c r="AU769" s="9"/>
      <c r="AV769" s="10"/>
      <c r="AW769" s="9"/>
      <c r="AX769" s="10"/>
      <c r="AY769" s="9"/>
      <c r="AZ769" s="10"/>
      <c r="BA769" s="9"/>
      <c r="BB769" s="10"/>
      <c r="BC769" s="4"/>
      <c r="BD769" s="10"/>
      <c r="BE769" s="4"/>
      <c r="BF769" s="10"/>
      <c r="BG769" s="4"/>
      <c r="BH769" s="10"/>
      <c r="BI769" s="4"/>
      <c r="BJ769" s="9">
        <v>0</v>
      </c>
      <c r="BK769" s="11">
        <f t="shared" si="23"/>
        <v>0</v>
      </c>
      <c r="BL769" s="12" t="s">
        <v>122</v>
      </c>
    </row>
    <row r="770" spans="1:64" ht="19.5" customHeight="1" x14ac:dyDescent="0.35">
      <c r="A770" s="3">
        <v>766</v>
      </c>
      <c r="B770" s="3" t="s">
        <v>63</v>
      </c>
      <c r="C770" s="3">
        <v>2680549</v>
      </c>
      <c r="D770" s="4" t="s">
        <v>2137</v>
      </c>
      <c r="E770" s="3" t="s">
        <v>2161</v>
      </c>
      <c r="F770" s="3" t="s">
        <v>66</v>
      </c>
      <c r="G770" s="4" t="s">
        <v>784</v>
      </c>
      <c r="H770" s="4" t="s">
        <v>2186</v>
      </c>
      <c r="I770" s="4" t="s">
        <v>2187</v>
      </c>
      <c r="J770" s="4" t="s">
        <v>2188</v>
      </c>
      <c r="K770" s="4" t="s">
        <v>301</v>
      </c>
      <c r="L770" s="4">
        <v>1135</v>
      </c>
      <c r="M770" s="4">
        <v>11330</v>
      </c>
      <c r="N770" s="4" t="s">
        <v>780</v>
      </c>
      <c r="O770" s="3">
        <v>2025</v>
      </c>
      <c r="P770" s="5" t="s">
        <v>122</v>
      </c>
      <c r="Q770" s="4" t="s">
        <v>1369</v>
      </c>
      <c r="R770" s="4" t="s">
        <v>81</v>
      </c>
      <c r="S770" s="6">
        <v>62458.89</v>
      </c>
      <c r="T770" s="4" t="s">
        <v>81</v>
      </c>
      <c r="U770" s="4" t="s">
        <v>74</v>
      </c>
      <c r="V770" s="7">
        <f t="shared" si="22"/>
        <v>5012097.9400000004</v>
      </c>
      <c r="W770" s="7"/>
      <c r="X770" s="8">
        <v>2025</v>
      </c>
      <c r="Y770" s="9" t="s">
        <v>96</v>
      </c>
      <c r="Z770" s="10">
        <v>45904</v>
      </c>
      <c r="AA770" s="9">
        <v>4971459.8899999997</v>
      </c>
      <c r="AB770" s="10">
        <v>45937</v>
      </c>
      <c r="AC770" s="9">
        <v>40638.050000000745</v>
      </c>
      <c r="AD770" s="10"/>
      <c r="AE770" s="9"/>
      <c r="AF770" s="10"/>
      <c r="AG770" s="9"/>
      <c r="AH770" s="10"/>
      <c r="AI770" s="9"/>
      <c r="AJ770" s="10"/>
      <c r="AK770" s="9"/>
      <c r="AL770" s="10"/>
      <c r="AM770" s="9"/>
      <c r="AN770" s="10"/>
      <c r="AO770" s="9"/>
      <c r="AP770" s="10"/>
      <c r="AQ770" s="9"/>
      <c r="AR770" s="10"/>
      <c r="AS770" s="9"/>
      <c r="AT770" s="10"/>
      <c r="AU770" s="9"/>
      <c r="AV770" s="10"/>
      <c r="AW770" s="9"/>
      <c r="AX770" s="10"/>
      <c r="AY770" s="9"/>
      <c r="AZ770" s="10"/>
      <c r="BA770" s="9"/>
      <c r="BB770" s="10"/>
      <c r="BC770" s="4"/>
      <c r="BD770" s="10"/>
      <c r="BE770" s="4"/>
      <c r="BF770" s="10"/>
      <c r="BG770" s="4"/>
      <c r="BH770" s="10"/>
      <c r="BI770" s="4"/>
      <c r="BJ770" s="9">
        <v>0</v>
      </c>
      <c r="BK770" s="11">
        <f t="shared" si="23"/>
        <v>0</v>
      </c>
      <c r="BL770" s="12" t="s">
        <v>2899</v>
      </c>
    </row>
    <row r="771" spans="1:64" ht="19.5" customHeight="1" x14ac:dyDescent="0.35">
      <c r="A771" s="3">
        <v>767</v>
      </c>
      <c r="B771" s="3" t="s">
        <v>63</v>
      </c>
      <c r="C771" s="3">
        <v>2673677</v>
      </c>
      <c r="D771" s="4" t="s">
        <v>2138</v>
      </c>
      <c r="E771" s="3" t="s">
        <v>2162</v>
      </c>
      <c r="F771" s="3" t="s">
        <v>66</v>
      </c>
      <c r="G771" s="4" t="s">
        <v>395</v>
      </c>
      <c r="H771" s="4" t="s">
        <v>761</v>
      </c>
      <c r="I771" s="4" t="s">
        <v>2189</v>
      </c>
      <c r="J771" s="4" t="s">
        <v>2190</v>
      </c>
      <c r="K771" s="4" t="s">
        <v>876</v>
      </c>
      <c r="L771" s="4">
        <v>745</v>
      </c>
      <c r="M771" s="4">
        <v>7450</v>
      </c>
      <c r="N771" s="4" t="s">
        <v>780</v>
      </c>
      <c r="O771" s="3">
        <v>2025</v>
      </c>
      <c r="P771" s="5" t="s">
        <v>122</v>
      </c>
      <c r="Q771" s="4" t="s">
        <v>2210</v>
      </c>
      <c r="R771" s="4" t="s">
        <v>81</v>
      </c>
      <c r="S771" s="6">
        <v>42000</v>
      </c>
      <c r="T771" s="4" t="s">
        <v>74</v>
      </c>
      <c r="U771" s="4" t="s">
        <v>74</v>
      </c>
      <c r="V771" s="7">
        <f t="shared" si="22"/>
        <v>1937403.51</v>
      </c>
      <c r="W771" s="7"/>
      <c r="X771" s="8">
        <v>2025</v>
      </c>
      <c r="Y771" s="9" t="s">
        <v>145</v>
      </c>
      <c r="Z771" s="10">
        <v>45947</v>
      </c>
      <c r="AA771" s="9">
        <v>1937403.51</v>
      </c>
      <c r="AB771" s="10"/>
      <c r="AC771" s="9"/>
      <c r="AD771" s="10"/>
      <c r="AE771" s="9"/>
      <c r="AF771" s="10"/>
      <c r="AG771" s="9"/>
      <c r="AH771" s="10"/>
      <c r="AI771" s="9"/>
      <c r="AJ771" s="10"/>
      <c r="AK771" s="9"/>
      <c r="AL771" s="10"/>
      <c r="AM771" s="9"/>
      <c r="AN771" s="10"/>
      <c r="AO771" s="9"/>
      <c r="AP771" s="10"/>
      <c r="AQ771" s="9"/>
      <c r="AR771" s="10"/>
      <c r="AS771" s="9"/>
      <c r="AT771" s="10"/>
      <c r="AU771" s="9"/>
      <c r="AV771" s="10"/>
      <c r="AW771" s="9"/>
      <c r="AX771" s="10"/>
      <c r="AY771" s="9"/>
      <c r="AZ771" s="10"/>
      <c r="BA771" s="9"/>
      <c r="BB771" s="10"/>
      <c r="BC771" s="4"/>
      <c r="BD771" s="10"/>
      <c r="BE771" s="4"/>
      <c r="BF771" s="10"/>
      <c r="BG771" s="4"/>
      <c r="BH771" s="10"/>
      <c r="BI771" s="4"/>
      <c r="BJ771" s="9">
        <v>0</v>
      </c>
      <c r="BK771" s="11">
        <f t="shared" si="23"/>
        <v>0</v>
      </c>
      <c r="BL771" s="12" t="s">
        <v>870</v>
      </c>
    </row>
    <row r="772" spans="1:64" ht="19.5" customHeight="1" x14ac:dyDescent="0.35">
      <c r="A772" s="3">
        <v>768</v>
      </c>
      <c r="B772" s="3" t="s">
        <v>63</v>
      </c>
      <c r="C772" s="3">
        <v>2608440</v>
      </c>
      <c r="D772" s="4" t="s">
        <v>2139</v>
      </c>
      <c r="E772" s="3" t="s">
        <v>1911</v>
      </c>
      <c r="F772" s="3" t="s">
        <v>66</v>
      </c>
      <c r="G772" s="4" t="s">
        <v>90</v>
      </c>
      <c r="H772" s="4" t="s">
        <v>90</v>
      </c>
      <c r="I772" s="4" t="s">
        <v>2191</v>
      </c>
      <c r="J772" s="4" t="s">
        <v>1936</v>
      </c>
      <c r="K772" s="4" t="s">
        <v>162</v>
      </c>
      <c r="L772" s="4">
        <v>11934</v>
      </c>
      <c r="M772" s="4">
        <v>111707</v>
      </c>
      <c r="N772" s="4" t="s">
        <v>780</v>
      </c>
      <c r="O772" s="3">
        <v>2025</v>
      </c>
      <c r="P772" s="5" t="s">
        <v>122</v>
      </c>
      <c r="Q772" s="4" t="s">
        <v>2211</v>
      </c>
      <c r="R772" s="4" t="s">
        <v>81</v>
      </c>
      <c r="S772" s="6">
        <v>522575.14</v>
      </c>
      <c r="T772" s="4" t="s">
        <v>74</v>
      </c>
      <c r="U772" s="4" t="s">
        <v>74</v>
      </c>
      <c r="V772" s="7">
        <f t="shared" si="22"/>
        <v>27137326.850000001</v>
      </c>
      <c r="W772" s="7"/>
      <c r="X772" s="8">
        <v>2025</v>
      </c>
      <c r="Y772" s="9" t="s">
        <v>96</v>
      </c>
      <c r="Z772" s="10">
        <v>45910</v>
      </c>
      <c r="AA772" s="9">
        <v>27137326.850000001</v>
      </c>
      <c r="AB772" s="10"/>
      <c r="AC772" s="9"/>
      <c r="AD772" s="10"/>
      <c r="AE772" s="9"/>
      <c r="AF772" s="10"/>
      <c r="AG772" s="9"/>
      <c r="AH772" s="10"/>
      <c r="AI772" s="9"/>
      <c r="AJ772" s="10"/>
      <c r="AK772" s="9"/>
      <c r="AL772" s="10"/>
      <c r="AM772" s="9"/>
      <c r="AN772" s="10"/>
      <c r="AO772" s="9"/>
      <c r="AP772" s="10"/>
      <c r="AQ772" s="9"/>
      <c r="AR772" s="10"/>
      <c r="AS772" s="9"/>
      <c r="AT772" s="10"/>
      <c r="AU772" s="9"/>
      <c r="AV772" s="10"/>
      <c r="AW772" s="9"/>
      <c r="AX772" s="10"/>
      <c r="AY772" s="9"/>
      <c r="AZ772" s="10"/>
      <c r="BA772" s="9"/>
      <c r="BB772" s="10"/>
      <c r="BC772" s="4"/>
      <c r="BD772" s="10"/>
      <c r="BE772" s="4"/>
      <c r="BF772" s="10"/>
      <c r="BG772" s="4"/>
      <c r="BH772" s="10"/>
      <c r="BI772" s="4"/>
      <c r="BJ772" s="9">
        <v>0</v>
      </c>
      <c r="BK772" s="11">
        <f t="shared" si="23"/>
        <v>0</v>
      </c>
      <c r="BL772" s="12" t="s">
        <v>870</v>
      </c>
    </row>
    <row r="773" spans="1:64" ht="19.5" customHeight="1" x14ac:dyDescent="0.35">
      <c r="A773" s="3">
        <v>769</v>
      </c>
      <c r="B773" s="3" t="s">
        <v>63</v>
      </c>
      <c r="C773" s="3">
        <v>2623964</v>
      </c>
      <c r="D773" s="4" t="s">
        <v>2140</v>
      </c>
      <c r="E773" s="3" t="s">
        <v>1072</v>
      </c>
      <c r="F773" s="3" t="s">
        <v>66</v>
      </c>
      <c r="G773" s="4" t="s">
        <v>654</v>
      </c>
      <c r="H773" s="4" t="s">
        <v>738</v>
      </c>
      <c r="I773" s="4" t="s">
        <v>2192</v>
      </c>
      <c r="J773" s="4" t="s">
        <v>1073</v>
      </c>
      <c r="K773" s="4" t="s">
        <v>116</v>
      </c>
      <c r="L773" s="4">
        <v>719</v>
      </c>
      <c r="M773" s="4">
        <v>6756</v>
      </c>
      <c r="N773" s="4" t="s">
        <v>780</v>
      </c>
      <c r="O773" s="3">
        <v>2025</v>
      </c>
      <c r="P773" s="5" t="s">
        <v>122</v>
      </c>
      <c r="Q773" s="4" t="s">
        <v>2212</v>
      </c>
      <c r="R773" s="4" t="s">
        <v>81</v>
      </c>
      <c r="S773" s="6">
        <v>380000</v>
      </c>
      <c r="T773" s="4" t="s">
        <v>74</v>
      </c>
      <c r="U773" s="4" t="s">
        <v>74</v>
      </c>
      <c r="V773" s="7">
        <f t="shared" ref="V773:V836" si="24">+W773+AA773+AC773+AE773+AG773+AI773+AK773+AM773+AO773+AQ773+AS773+AU773+AW773+AY773+BA773+BC773+BE773+BG773+BI773</f>
        <v>10821066.869999999</v>
      </c>
      <c r="W773" s="7"/>
      <c r="X773" s="8">
        <v>2025</v>
      </c>
      <c r="Y773" s="9" t="s">
        <v>96</v>
      </c>
      <c r="Z773" s="10">
        <v>45917</v>
      </c>
      <c r="AA773" s="9">
        <v>10821066.869999999</v>
      </c>
      <c r="AB773" s="10"/>
      <c r="AC773" s="9"/>
      <c r="AD773" s="10"/>
      <c r="AE773" s="9"/>
      <c r="AF773" s="10"/>
      <c r="AG773" s="9"/>
      <c r="AH773" s="10"/>
      <c r="AI773" s="9"/>
      <c r="AJ773" s="10"/>
      <c r="AK773" s="9"/>
      <c r="AL773" s="10"/>
      <c r="AM773" s="9"/>
      <c r="AN773" s="10"/>
      <c r="AO773" s="9"/>
      <c r="AP773" s="10"/>
      <c r="AQ773" s="9"/>
      <c r="AR773" s="10"/>
      <c r="AS773" s="9"/>
      <c r="AT773" s="10"/>
      <c r="AU773" s="9"/>
      <c r="AV773" s="10"/>
      <c r="AW773" s="9"/>
      <c r="AX773" s="10"/>
      <c r="AY773" s="9"/>
      <c r="AZ773" s="10"/>
      <c r="BA773" s="9"/>
      <c r="BB773" s="10"/>
      <c r="BC773" s="4"/>
      <c r="BD773" s="10"/>
      <c r="BE773" s="4"/>
      <c r="BF773" s="10"/>
      <c r="BG773" s="4"/>
      <c r="BH773" s="10"/>
      <c r="BI773" s="4"/>
      <c r="BJ773" s="9">
        <v>0</v>
      </c>
      <c r="BK773" s="11">
        <f t="shared" ref="BK773:BK836" si="25">BJ773/V773</f>
        <v>0</v>
      </c>
      <c r="BL773" s="12" t="s">
        <v>870</v>
      </c>
    </row>
    <row r="774" spans="1:64" ht="19.5" customHeight="1" x14ac:dyDescent="0.35">
      <c r="A774" s="3">
        <v>770</v>
      </c>
      <c r="B774" s="3" t="s">
        <v>1401</v>
      </c>
      <c r="C774" s="3">
        <v>2627011</v>
      </c>
      <c r="D774" s="4" t="s">
        <v>2141</v>
      </c>
      <c r="E774" s="3" t="s">
        <v>1918</v>
      </c>
      <c r="F774" s="3" t="s">
        <v>132</v>
      </c>
      <c r="G774" s="4" t="s">
        <v>1948</v>
      </c>
      <c r="H774" s="4"/>
      <c r="I774" s="4"/>
      <c r="J774" s="4" t="s">
        <v>1950</v>
      </c>
      <c r="K774" s="4" t="s">
        <v>162</v>
      </c>
      <c r="L774" s="4">
        <v>0</v>
      </c>
      <c r="M774" s="4">
        <v>0</v>
      </c>
      <c r="N774" s="4" t="s">
        <v>780</v>
      </c>
      <c r="O774" s="3">
        <v>2025</v>
      </c>
      <c r="P774" s="5" t="s">
        <v>122</v>
      </c>
      <c r="Q774" s="4" t="s">
        <v>3015</v>
      </c>
      <c r="R774" s="4" t="s">
        <v>74</v>
      </c>
      <c r="S774" s="6"/>
      <c r="T774" s="4" t="s">
        <v>74</v>
      </c>
      <c r="U774" s="4" t="s">
        <v>74</v>
      </c>
      <c r="V774" s="7">
        <f t="shared" si="24"/>
        <v>15588000</v>
      </c>
      <c r="W774" s="7"/>
      <c r="X774" s="8">
        <v>2025</v>
      </c>
      <c r="Y774" s="9" t="s">
        <v>145</v>
      </c>
      <c r="Z774" s="10">
        <v>45945</v>
      </c>
      <c r="AA774" s="9">
        <v>15588000</v>
      </c>
      <c r="AB774" s="10"/>
      <c r="AC774" s="9"/>
      <c r="AD774" s="10"/>
      <c r="AE774" s="9"/>
      <c r="AF774" s="10"/>
      <c r="AG774" s="9"/>
      <c r="AH774" s="10"/>
      <c r="AI774" s="9"/>
      <c r="AJ774" s="10"/>
      <c r="AK774" s="9"/>
      <c r="AL774" s="10"/>
      <c r="AM774" s="9"/>
      <c r="AN774" s="10"/>
      <c r="AO774" s="9"/>
      <c r="AP774" s="10"/>
      <c r="AQ774" s="9"/>
      <c r="AR774" s="10"/>
      <c r="AS774" s="9"/>
      <c r="AT774" s="10"/>
      <c r="AU774" s="9"/>
      <c r="AV774" s="10"/>
      <c r="AW774" s="9"/>
      <c r="AX774" s="10"/>
      <c r="AY774" s="9"/>
      <c r="AZ774" s="10"/>
      <c r="BA774" s="9"/>
      <c r="BB774" s="10"/>
      <c r="BC774" s="4"/>
      <c r="BD774" s="10"/>
      <c r="BE774" s="4"/>
      <c r="BF774" s="10"/>
      <c r="BG774" s="4"/>
      <c r="BH774" s="10"/>
      <c r="BI774" s="4"/>
      <c r="BJ774" s="9">
        <v>0</v>
      </c>
      <c r="BK774" s="11">
        <f t="shared" si="25"/>
        <v>0</v>
      </c>
      <c r="BL774" s="12" t="s">
        <v>2899</v>
      </c>
    </row>
    <row r="775" spans="1:64" ht="19.5" customHeight="1" x14ac:dyDescent="0.35">
      <c r="A775" s="3">
        <v>771</v>
      </c>
      <c r="B775" s="3" t="s">
        <v>63</v>
      </c>
      <c r="C775" s="3">
        <v>2564695</v>
      </c>
      <c r="D775" s="4" t="s">
        <v>2142</v>
      </c>
      <c r="E775" s="3" t="s">
        <v>748</v>
      </c>
      <c r="F775" s="3" t="s">
        <v>132</v>
      </c>
      <c r="G775" s="4" t="s">
        <v>246</v>
      </c>
      <c r="H775" s="4" t="s">
        <v>457</v>
      </c>
      <c r="I775" s="4" t="s">
        <v>1205</v>
      </c>
      <c r="J775" s="4" t="s">
        <v>749</v>
      </c>
      <c r="K775" s="4" t="s">
        <v>116</v>
      </c>
      <c r="L775" s="4">
        <v>650</v>
      </c>
      <c r="M775" s="4">
        <v>6500</v>
      </c>
      <c r="N775" s="4" t="s">
        <v>780</v>
      </c>
      <c r="O775" s="3">
        <v>2025</v>
      </c>
      <c r="P775" s="5" t="s">
        <v>122</v>
      </c>
      <c r="Q775" s="4" t="s">
        <v>460</v>
      </c>
      <c r="R775" s="4" t="s">
        <v>81</v>
      </c>
      <c r="S775" s="6">
        <v>1164930.98</v>
      </c>
      <c r="T775" s="4" t="s">
        <v>74</v>
      </c>
      <c r="U775" s="4" t="s">
        <v>74</v>
      </c>
      <c r="V775" s="7">
        <f t="shared" si="24"/>
        <v>44575551.740000002</v>
      </c>
      <c r="W775" s="7"/>
      <c r="X775" s="8">
        <v>2025</v>
      </c>
      <c r="Y775" s="9" t="s">
        <v>145</v>
      </c>
      <c r="Z775" s="10">
        <v>45959</v>
      </c>
      <c r="AA775" s="9">
        <v>44575551.740000002</v>
      </c>
      <c r="AB775" s="10"/>
      <c r="AC775" s="9"/>
      <c r="AD775" s="10"/>
      <c r="AE775" s="9"/>
      <c r="AF775" s="10"/>
      <c r="AG775" s="9"/>
      <c r="AH775" s="10"/>
      <c r="AI775" s="9"/>
      <c r="AJ775" s="10"/>
      <c r="AK775" s="9"/>
      <c r="AL775" s="10"/>
      <c r="AM775" s="9"/>
      <c r="AN775" s="10"/>
      <c r="AO775" s="9"/>
      <c r="AP775" s="10"/>
      <c r="AQ775" s="9"/>
      <c r="AR775" s="10"/>
      <c r="AS775" s="9"/>
      <c r="AT775" s="10"/>
      <c r="AU775" s="9"/>
      <c r="AV775" s="10"/>
      <c r="AW775" s="9"/>
      <c r="AX775" s="10"/>
      <c r="AY775" s="9"/>
      <c r="AZ775" s="10"/>
      <c r="BA775" s="9"/>
      <c r="BB775" s="10"/>
      <c r="BC775" s="4"/>
      <c r="BD775" s="10"/>
      <c r="BE775" s="4"/>
      <c r="BF775" s="10"/>
      <c r="BG775" s="4"/>
      <c r="BH775" s="10"/>
      <c r="BI775" s="4"/>
      <c r="BJ775" s="9">
        <v>0</v>
      </c>
      <c r="BK775" s="11">
        <f t="shared" si="25"/>
        <v>0</v>
      </c>
      <c r="BL775" s="12" t="s">
        <v>122</v>
      </c>
    </row>
    <row r="776" spans="1:64" ht="19.5" customHeight="1" x14ac:dyDescent="0.35">
      <c r="A776" s="3">
        <v>772</v>
      </c>
      <c r="B776" s="3" t="s">
        <v>63</v>
      </c>
      <c r="C776" s="3">
        <v>2603549</v>
      </c>
      <c r="D776" s="4" t="s">
        <v>2143</v>
      </c>
      <c r="E776" s="3" t="s">
        <v>142</v>
      </c>
      <c r="F776" s="3" t="s">
        <v>132</v>
      </c>
      <c r="G776" s="4" t="s">
        <v>125</v>
      </c>
      <c r="H776" s="4" t="s">
        <v>284</v>
      </c>
      <c r="I776" s="4" t="s">
        <v>1344</v>
      </c>
      <c r="J776" s="4" t="s">
        <v>143</v>
      </c>
      <c r="K776" s="4" t="s">
        <v>116</v>
      </c>
      <c r="L776" s="4">
        <v>454</v>
      </c>
      <c r="M776" s="4">
        <v>4262</v>
      </c>
      <c r="N776" s="4" t="s">
        <v>780</v>
      </c>
      <c r="O776" s="3">
        <v>2025</v>
      </c>
      <c r="P776" s="5" t="s">
        <v>122</v>
      </c>
      <c r="Q776" s="4" t="s">
        <v>163</v>
      </c>
      <c r="R776" s="4" t="s">
        <v>81</v>
      </c>
      <c r="S776" s="6">
        <v>949998.83</v>
      </c>
      <c r="T776" s="4" t="s">
        <v>74</v>
      </c>
      <c r="U776" s="4" t="s">
        <v>74</v>
      </c>
      <c r="V776" s="7">
        <f t="shared" si="24"/>
        <v>27604749.990000002</v>
      </c>
      <c r="W776" s="7"/>
      <c r="X776" s="8">
        <v>2025</v>
      </c>
      <c r="Y776" s="9" t="s">
        <v>145</v>
      </c>
      <c r="Z776" s="10">
        <v>45937</v>
      </c>
      <c r="AA776" s="9">
        <v>27604749.990000002</v>
      </c>
      <c r="AB776" s="10"/>
      <c r="AC776" s="9"/>
      <c r="AD776" s="10"/>
      <c r="AE776" s="9"/>
      <c r="AF776" s="10"/>
      <c r="AG776" s="9"/>
      <c r="AH776" s="10"/>
      <c r="AI776" s="9"/>
      <c r="AJ776" s="10"/>
      <c r="AK776" s="9"/>
      <c r="AL776" s="10"/>
      <c r="AM776" s="9"/>
      <c r="AN776" s="10"/>
      <c r="AO776" s="9"/>
      <c r="AP776" s="10"/>
      <c r="AQ776" s="9"/>
      <c r="AR776" s="10"/>
      <c r="AS776" s="9"/>
      <c r="AT776" s="10"/>
      <c r="AU776" s="9"/>
      <c r="AV776" s="10"/>
      <c r="AW776" s="9"/>
      <c r="AX776" s="10"/>
      <c r="AY776" s="9"/>
      <c r="AZ776" s="10"/>
      <c r="BA776" s="9"/>
      <c r="BB776" s="10"/>
      <c r="BC776" s="4"/>
      <c r="BD776" s="10"/>
      <c r="BE776" s="4"/>
      <c r="BF776" s="10"/>
      <c r="BG776" s="4"/>
      <c r="BH776" s="10"/>
      <c r="BI776" s="4"/>
      <c r="BJ776" s="9">
        <v>0</v>
      </c>
      <c r="BK776" s="11">
        <f t="shared" si="25"/>
        <v>0</v>
      </c>
      <c r="BL776" s="12" t="s">
        <v>870</v>
      </c>
    </row>
    <row r="777" spans="1:64" ht="19.5" customHeight="1" x14ac:dyDescent="0.35">
      <c r="A777" s="3">
        <v>773</v>
      </c>
      <c r="B777" s="3" t="s">
        <v>63</v>
      </c>
      <c r="C777" s="3">
        <v>2623851</v>
      </c>
      <c r="D777" s="4" t="s">
        <v>2144</v>
      </c>
      <c r="E777" s="3" t="s">
        <v>339</v>
      </c>
      <c r="F777" s="3" t="s">
        <v>132</v>
      </c>
      <c r="G777" s="4" t="s">
        <v>198</v>
      </c>
      <c r="H777" s="4" t="s">
        <v>199</v>
      </c>
      <c r="I777" s="4" t="s">
        <v>1952</v>
      </c>
      <c r="J777" s="4" t="s">
        <v>340</v>
      </c>
      <c r="K777" s="4" t="s">
        <v>341</v>
      </c>
      <c r="L777" s="4">
        <v>2033</v>
      </c>
      <c r="M777" s="4">
        <v>550</v>
      </c>
      <c r="N777" s="4" t="s">
        <v>780</v>
      </c>
      <c r="O777" s="3">
        <v>2025</v>
      </c>
      <c r="P777" s="5" t="s">
        <v>122</v>
      </c>
      <c r="Q777" s="4" t="s">
        <v>2107</v>
      </c>
      <c r="R777" s="4" t="s">
        <v>81</v>
      </c>
      <c r="S777" s="6">
        <v>459529.42</v>
      </c>
      <c r="T777" s="4" t="s">
        <v>74</v>
      </c>
      <c r="U777" s="4" t="s">
        <v>74</v>
      </c>
      <c r="V777" s="7">
        <f t="shared" si="24"/>
        <v>2909085.6199999996</v>
      </c>
      <c r="W777" s="7"/>
      <c r="X777" s="8">
        <v>2025</v>
      </c>
      <c r="Y777" s="9" t="s">
        <v>96</v>
      </c>
      <c r="Z777" s="10">
        <v>45917</v>
      </c>
      <c r="AA777" s="9">
        <v>2909085.6199999996</v>
      </c>
      <c r="AB777" s="10"/>
      <c r="AC777" s="9"/>
      <c r="AD777" s="10"/>
      <c r="AE777" s="9"/>
      <c r="AF777" s="10"/>
      <c r="AG777" s="9"/>
      <c r="AH777" s="10"/>
      <c r="AI777" s="9"/>
      <c r="AJ777" s="10"/>
      <c r="AK777" s="9"/>
      <c r="AL777" s="10"/>
      <c r="AM777" s="9"/>
      <c r="AN777" s="10"/>
      <c r="AO777" s="9"/>
      <c r="AP777" s="10"/>
      <c r="AQ777" s="9"/>
      <c r="AR777" s="10"/>
      <c r="AS777" s="9"/>
      <c r="AT777" s="10"/>
      <c r="AU777" s="9"/>
      <c r="AV777" s="10"/>
      <c r="AW777" s="9"/>
      <c r="AX777" s="10"/>
      <c r="AY777" s="9"/>
      <c r="AZ777" s="10"/>
      <c r="BA777" s="9"/>
      <c r="BB777" s="10"/>
      <c r="BC777" s="4"/>
      <c r="BD777" s="10"/>
      <c r="BE777" s="4"/>
      <c r="BF777" s="10"/>
      <c r="BG777" s="4"/>
      <c r="BH777" s="10"/>
      <c r="BI777" s="4"/>
      <c r="BJ777" s="9">
        <v>0</v>
      </c>
      <c r="BK777" s="11">
        <f t="shared" si="25"/>
        <v>0</v>
      </c>
      <c r="BL777" s="12" t="s">
        <v>870</v>
      </c>
    </row>
    <row r="778" spans="1:64" ht="19.5" customHeight="1" x14ac:dyDescent="0.35">
      <c r="A778" s="3">
        <v>774</v>
      </c>
      <c r="B778" s="3" t="s">
        <v>63</v>
      </c>
      <c r="C778" s="3">
        <v>2623509</v>
      </c>
      <c r="D778" s="4" t="s">
        <v>2145</v>
      </c>
      <c r="E778" s="3" t="s">
        <v>339</v>
      </c>
      <c r="F778" s="3" t="s">
        <v>132</v>
      </c>
      <c r="G778" s="4" t="s">
        <v>198</v>
      </c>
      <c r="H778" s="4" t="s">
        <v>199</v>
      </c>
      <c r="I778" s="4" t="s">
        <v>1952</v>
      </c>
      <c r="J778" s="4" t="s">
        <v>340</v>
      </c>
      <c r="K778" s="4" t="s">
        <v>341</v>
      </c>
      <c r="L778" s="4">
        <v>55</v>
      </c>
      <c r="M778" s="4">
        <v>6600</v>
      </c>
      <c r="N778" s="4" t="s">
        <v>780</v>
      </c>
      <c r="O778" s="3">
        <v>2025</v>
      </c>
      <c r="P778" s="5" t="s">
        <v>122</v>
      </c>
      <c r="Q778" s="4" t="s">
        <v>2107</v>
      </c>
      <c r="R778" s="4" t="s">
        <v>81</v>
      </c>
      <c r="S778" s="6">
        <v>486211.19</v>
      </c>
      <c r="T778" s="4" t="s">
        <v>74</v>
      </c>
      <c r="U778" s="4" t="s">
        <v>74</v>
      </c>
      <c r="V778" s="7">
        <f t="shared" si="24"/>
        <v>3757924.93</v>
      </c>
      <c r="W778" s="7"/>
      <c r="X778" s="8">
        <v>2025</v>
      </c>
      <c r="Y778" s="9" t="s">
        <v>96</v>
      </c>
      <c r="Z778" s="10">
        <v>45917</v>
      </c>
      <c r="AA778" s="9">
        <v>3757924.93</v>
      </c>
      <c r="AB778" s="10"/>
      <c r="AC778" s="9"/>
      <c r="AD778" s="10"/>
      <c r="AE778" s="9"/>
      <c r="AF778" s="10"/>
      <c r="AG778" s="9"/>
      <c r="AH778" s="10"/>
      <c r="AI778" s="9"/>
      <c r="AJ778" s="10"/>
      <c r="AK778" s="9"/>
      <c r="AL778" s="10"/>
      <c r="AM778" s="9"/>
      <c r="AN778" s="10"/>
      <c r="AO778" s="9"/>
      <c r="AP778" s="10"/>
      <c r="AQ778" s="9"/>
      <c r="AR778" s="10"/>
      <c r="AS778" s="9"/>
      <c r="AT778" s="10"/>
      <c r="AU778" s="9"/>
      <c r="AV778" s="10"/>
      <c r="AW778" s="9"/>
      <c r="AX778" s="10"/>
      <c r="AY778" s="9"/>
      <c r="AZ778" s="10"/>
      <c r="BA778" s="9"/>
      <c r="BB778" s="10"/>
      <c r="BC778" s="4"/>
      <c r="BD778" s="10"/>
      <c r="BE778" s="4"/>
      <c r="BF778" s="10"/>
      <c r="BG778" s="4"/>
      <c r="BH778" s="10"/>
      <c r="BI778" s="4"/>
      <c r="BJ778" s="9">
        <v>0</v>
      </c>
      <c r="BK778" s="11">
        <f t="shared" si="25"/>
        <v>0</v>
      </c>
      <c r="BL778" s="12" t="s">
        <v>870</v>
      </c>
    </row>
    <row r="779" spans="1:64" ht="19.5" customHeight="1" x14ac:dyDescent="0.35">
      <c r="A779" s="3">
        <v>775</v>
      </c>
      <c r="B779" s="3" t="s">
        <v>63</v>
      </c>
      <c r="C779" s="3">
        <v>2672119</v>
      </c>
      <c r="D779" s="4" t="s">
        <v>2146</v>
      </c>
      <c r="E779" s="3" t="s">
        <v>2163</v>
      </c>
      <c r="F779" s="3" t="s">
        <v>66</v>
      </c>
      <c r="G779" s="4" t="s">
        <v>654</v>
      </c>
      <c r="H779" s="4" t="s">
        <v>1750</v>
      </c>
      <c r="I779" s="4" t="s">
        <v>2193</v>
      </c>
      <c r="J779" s="4" t="s">
        <v>2194</v>
      </c>
      <c r="K779" s="4" t="s">
        <v>876</v>
      </c>
      <c r="L779" s="4">
        <v>4900</v>
      </c>
      <c r="M779" s="4">
        <v>45220</v>
      </c>
      <c r="N779" s="4" t="s">
        <v>780</v>
      </c>
      <c r="O779" s="3">
        <v>2025</v>
      </c>
      <c r="P779" s="5" t="s">
        <v>122</v>
      </c>
      <c r="Q779" s="4" t="s">
        <v>3016</v>
      </c>
      <c r="R779" s="4" t="s">
        <v>81</v>
      </c>
      <c r="S779" s="6">
        <v>105000</v>
      </c>
      <c r="T779" s="4" t="s">
        <v>74</v>
      </c>
      <c r="U779" s="4" t="s">
        <v>74</v>
      </c>
      <c r="V779" s="7">
        <f t="shared" si="24"/>
        <v>4316570.88</v>
      </c>
      <c r="W779" s="7"/>
      <c r="X779" s="8">
        <v>2025</v>
      </c>
      <c r="Y779" s="9" t="s">
        <v>96</v>
      </c>
      <c r="Z779" s="10">
        <v>45924</v>
      </c>
      <c r="AA779" s="9">
        <v>4316570.88</v>
      </c>
      <c r="AB779" s="10"/>
      <c r="AC779" s="9"/>
      <c r="AD779" s="10"/>
      <c r="AE779" s="9"/>
      <c r="AF779" s="10"/>
      <c r="AG779" s="9"/>
      <c r="AH779" s="10"/>
      <c r="AI779" s="9"/>
      <c r="AJ779" s="10"/>
      <c r="AK779" s="9"/>
      <c r="AL779" s="10"/>
      <c r="AM779" s="9"/>
      <c r="AN779" s="10"/>
      <c r="AO779" s="9"/>
      <c r="AP779" s="10"/>
      <c r="AQ779" s="9"/>
      <c r="AR779" s="10"/>
      <c r="AS779" s="9"/>
      <c r="AT779" s="10"/>
      <c r="AU779" s="9"/>
      <c r="AV779" s="10"/>
      <c r="AW779" s="9"/>
      <c r="AX779" s="10"/>
      <c r="AY779" s="9"/>
      <c r="AZ779" s="10"/>
      <c r="BA779" s="9"/>
      <c r="BB779" s="10"/>
      <c r="BC779" s="4"/>
      <c r="BD779" s="10"/>
      <c r="BE779" s="4"/>
      <c r="BF779" s="10"/>
      <c r="BG779" s="4"/>
      <c r="BH779" s="10"/>
      <c r="BI779" s="4"/>
      <c r="BJ779" s="9">
        <v>0</v>
      </c>
      <c r="BK779" s="11">
        <f t="shared" si="25"/>
        <v>0</v>
      </c>
      <c r="BL779" s="12" t="s">
        <v>870</v>
      </c>
    </row>
    <row r="780" spans="1:64" ht="19.5" customHeight="1" x14ac:dyDescent="0.35">
      <c r="A780" s="3">
        <v>776</v>
      </c>
      <c r="B780" s="3" t="s">
        <v>63</v>
      </c>
      <c r="C780" s="3">
        <v>2655985</v>
      </c>
      <c r="D780" s="4" t="s">
        <v>2147</v>
      </c>
      <c r="E780" s="3" t="s">
        <v>2164</v>
      </c>
      <c r="F780" s="3" t="s">
        <v>66</v>
      </c>
      <c r="G780" s="4" t="s">
        <v>125</v>
      </c>
      <c r="H780" s="4" t="s">
        <v>125</v>
      </c>
      <c r="I780" s="4" t="s">
        <v>2195</v>
      </c>
      <c r="J780" s="4" t="s">
        <v>2196</v>
      </c>
      <c r="K780" s="4" t="s">
        <v>341</v>
      </c>
      <c r="L780" s="4">
        <v>724</v>
      </c>
      <c r="M780" s="4">
        <v>6368</v>
      </c>
      <c r="N780" s="4" t="s">
        <v>780</v>
      </c>
      <c r="O780" s="3">
        <v>2025</v>
      </c>
      <c r="P780" s="5" t="s">
        <v>122</v>
      </c>
      <c r="Q780" s="4" t="s">
        <v>1140</v>
      </c>
      <c r="R780" s="4" t="s">
        <v>81</v>
      </c>
      <c r="S780" s="6">
        <v>189949.98</v>
      </c>
      <c r="T780" s="4" t="s">
        <v>81</v>
      </c>
      <c r="U780" s="4" t="s">
        <v>74</v>
      </c>
      <c r="V780" s="7">
        <f t="shared" si="24"/>
        <v>9268523.5600000005</v>
      </c>
      <c r="W780" s="7"/>
      <c r="X780" s="8">
        <v>2025</v>
      </c>
      <c r="Y780" s="9" t="s">
        <v>96</v>
      </c>
      <c r="Z780" s="10">
        <v>45919</v>
      </c>
      <c r="AA780" s="9">
        <v>9268523.5600000005</v>
      </c>
      <c r="AB780" s="10"/>
      <c r="AC780" s="9"/>
      <c r="AD780" s="10"/>
      <c r="AE780" s="9"/>
      <c r="AF780" s="10"/>
      <c r="AG780" s="9"/>
      <c r="AH780" s="10"/>
      <c r="AI780" s="9"/>
      <c r="AJ780" s="10"/>
      <c r="AK780" s="9"/>
      <c r="AL780" s="10"/>
      <c r="AM780" s="9"/>
      <c r="AN780" s="10"/>
      <c r="AO780" s="9"/>
      <c r="AP780" s="10"/>
      <c r="AQ780" s="9"/>
      <c r="AR780" s="10"/>
      <c r="AS780" s="9"/>
      <c r="AT780" s="10"/>
      <c r="AU780" s="9"/>
      <c r="AV780" s="10"/>
      <c r="AW780" s="9"/>
      <c r="AX780" s="10"/>
      <c r="AY780" s="9"/>
      <c r="AZ780" s="10"/>
      <c r="BA780" s="9"/>
      <c r="BB780" s="10"/>
      <c r="BC780" s="4"/>
      <c r="BD780" s="10"/>
      <c r="BE780" s="4"/>
      <c r="BF780" s="10"/>
      <c r="BG780" s="4"/>
      <c r="BH780" s="10"/>
      <c r="BI780" s="4"/>
      <c r="BJ780" s="9">
        <v>0</v>
      </c>
      <c r="BK780" s="11">
        <f t="shared" si="25"/>
        <v>0</v>
      </c>
      <c r="BL780" s="12" t="s">
        <v>2899</v>
      </c>
    </row>
    <row r="781" spans="1:64" ht="19.5" customHeight="1" x14ac:dyDescent="0.35">
      <c r="A781" s="3">
        <v>777</v>
      </c>
      <c r="B781" s="3" t="s">
        <v>63</v>
      </c>
      <c r="C781" s="3">
        <v>2649429</v>
      </c>
      <c r="D781" s="4" t="s">
        <v>2148</v>
      </c>
      <c r="E781" s="3" t="s">
        <v>2165</v>
      </c>
      <c r="F781" s="3" t="s">
        <v>66</v>
      </c>
      <c r="G781" s="4" t="s">
        <v>198</v>
      </c>
      <c r="H781" s="4" t="s">
        <v>199</v>
      </c>
      <c r="I781" s="4" t="s">
        <v>2197</v>
      </c>
      <c r="J781" s="4" t="s">
        <v>2198</v>
      </c>
      <c r="K781" s="4" t="s">
        <v>85</v>
      </c>
      <c r="L781" s="4">
        <v>306</v>
      </c>
      <c r="M781" s="4">
        <v>2835</v>
      </c>
      <c r="N781" s="4" t="s">
        <v>780</v>
      </c>
      <c r="O781" s="3">
        <v>2025</v>
      </c>
      <c r="P781" s="5" t="s">
        <v>122</v>
      </c>
      <c r="Q781" s="4" t="s">
        <v>1973</v>
      </c>
      <c r="R781" s="4" t="s">
        <v>81</v>
      </c>
      <c r="S781" s="6">
        <v>40500</v>
      </c>
      <c r="T781" s="4" t="s">
        <v>74</v>
      </c>
      <c r="U781" s="4" t="s">
        <v>74</v>
      </c>
      <c r="V781" s="7">
        <f t="shared" si="24"/>
        <v>2191717.0699999998</v>
      </c>
      <c r="W781" s="7"/>
      <c r="X781" s="8">
        <v>2025</v>
      </c>
      <c r="Y781" s="9" t="s">
        <v>145</v>
      </c>
      <c r="Z781" s="10">
        <v>45936</v>
      </c>
      <c r="AA781" s="9">
        <v>2191717.0699999998</v>
      </c>
      <c r="AB781" s="10"/>
      <c r="AC781" s="9"/>
      <c r="AD781" s="10"/>
      <c r="AE781" s="9"/>
      <c r="AF781" s="10"/>
      <c r="AG781" s="9"/>
      <c r="AH781" s="10"/>
      <c r="AI781" s="9"/>
      <c r="AJ781" s="10"/>
      <c r="AK781" s="9"/>
      <c r="AL781" s="10"/>
      <c r="AM781" s="9"/>
      <c r="AN781" s="10"/>
      <c r="AO781" s="9"/>
      <c r="AP781" s="10"/>
      <c r="AQ781" s="9"/>
      <c r="AR781" s="10"/>
      <c r="AS781" s="9"/>
      <c r="AT781" s="10"/>
      <c r="AU781" s="9"/>
      <c r="AV781" s="10"/>
      <c r="AW781" s="9"/>
      <c r="AX781" s="10"/>
      <c r="AY781" s="9"/>
      <c r="AZ781" s="10"/>
      <c r="BA781" s="9"/>
      <c r="BB781" s="10"/>
      <c r="BC781" s="4"/>
      <c r="BD781" s="10"/>
      <c r="BE781" s="4"/>
      <c r="BF781" s="10"/>
      <c r="BG781" s="4"/>
      <c r="BH781" s="10"/>
      <c r="BI781" s="4"/>
      <c r="BJ781" s="9">
        <v>0</v>
      </c>
      <c r="BK781" s="11">
        <f t="shared" si="25"/>
        <v>0</v>
      </c>
      <c r="BL781" s="12" t="s">
        <v>2899</v>
      </c>
    </row>
    <row r="782" spans="1:64" ht="19.5" customHeight="1" x14ac:dyDescent="0.35">
      <c r="A782" s="3">
        <v>778</v>
      </c>
      <c r="B782" s="3" t="s">
        <v>63</v>
      </c>
      <c r="C782" s="3">
        <v>2674104</v>
      </c>
      <c r="D782" s="4" t="s">
        <v>2149</v>
      </c>
      <c r="E782" s="3" t="s">
        <v>2166</v>
      </c>
      <c r="F782" s="3" t="s">
        <v>66</v>
      </c>
      <c r="G782" s="4" t="s">
        <v>246</v>
      </c>
      <c r="H782" s="4" t="s">
        <v>1371</v>
      </c>
      <c r="I782" s="4" t="s">
        <v>1803</v>
      </c>
      <c r="J782" s="4" t="s">
        <v>2199</v>
      </c>
      <c r="K782" s="4" t="s">
        <v>301</v>
      </c>
      <c r="L782" s="4">
        <v>4747</v>
      </c>
      <c r="M782" s="4">
        <v>47470</v>
      </c>
      <c r="N782" s="4" t="s">
        <v>780</v>
      </c>
      <c r="O782" s="3">
        <v>2025</v>
      </c>
      <c r="P782" s="5" t="s">
        <v>1687</v>
      </c>
      <c r="Q782" s="4" t="s">
        <v>1567</v>
      </c>
      <c r="R782" s="4" t="s">
        <v>81</v>
      </c>
      <c r="S782" s="6">
        <v>138187.51</v>
      </c>
      <c r="T782" s="4" t="s">
        <v>74</v>
      </c>
      <c r="U782" s="4" t="s">
        <v>74</v>
      </c>
      <c r="V782" s="7">
        <f t="shared" si="24"/>
        <v>10813334</v>
      </c>
      <c r="W782" s="7">
        <v>10813334</v>
      </c>
      <c r="X782" s="8"/>
      <c r="Y782" s="9"/>
      <c r="Z782" s="10"/>
      <c r="AA782" s="9"/>
      <c r="AB782" s="10"/>
      <c r="AC782" s="9"/>
      <c r="AD782" s="10"/>
      <c r="AE782" s="9"/>
      <c r="AF782" s="10"/>
      <c r="AG782" s="9"/>
      <c r="AH782" s="10"/>
      <c r="AI782" s="9"/>
      <c r="AJ782" s="10"/>
      <c r="AK782" s="9"/>
      <c r="AL782" s="10"/>
      <c r="AM782" s="9"/>
      <c r="AN782" s="10"/>
      <c r="AO782" s="9"/>
      <c r="AP782" s="10"/>
      <c r="AQ782" s="9"/>
      <c r="AR782" s="10"/>
      <c r="AS782" s="9"/>
      <c r="AT782" s="10"/>
      <c r="AU782" s="9"/>
      <c r="AV782" s="10"/>
      <c r="AW782" s="9"/>
      <c r="AX782" s="10"/>
      <c r="AY782" s="9"/>
      <c r="AZ782" s="10"/>
      <c r="BA782" s="9"/>
      <c r="BB782" s="10"/>
      <c r="BC782" s="4"/>
      <c r="BD782" s="10"/>
      <c r="BE782" s="4"/>
      <c r="BF782" s="10"/>
      <c r="BG782" s="4"/>
      <c r="BH782" s="10"/>
      <c r="BI782" s="4"/>
      <c r="BJ782" s="9">
        <v>0</v>
      </c>
      <c r="BK782" s="11">
        <f t="shared" si="25"/>
        <v>0</v>
      </c>
      <c r="BL782" s="12" t="s">
        <v>1687</v>
      </c>
    </row>
    <row r="783" spans="1:64" ht="19.5" customHeight="1" x14ac:dyDescent="0.35">
      <c r="A783" s="3">
        <v>779</v>
      </c>
      <c r="B783" s="3" t="s">
        <v>63</v>
      </c>
      <c r="C783" s="3">
        <v>2519053</v>
      </c>
      <c r="D783" s="4" t="s">
        <v>2150</v>
      </c>
      <c r="E783" s="3" t="s">
        <v>544</v>
      </c>
      <c r="F783" s="3" t="s">
        <v>132</v>
      </c>
      <c r="G783" s="4" t="s">
        <v>174</v>
      </c>
      <c r="H783" s="4" t="s">
        <v>174</v>
      </c>
      <c r="I783" s="4" t="s">
        <v>2200</v>
      </c>
      <c r="J783" s="4" t="s">
        <v>545</v>
      </c>
      <c r="K783" s="4" t="s">
        <v>70</v>
      </c>
      <c r="L783" s="4">
        <v>2013</v>
      </c>
      <c r="M783" s="4">
        <v>17177</v>
      </c>
      <c r="N783" s="4" t="s">
        <v>780</v>
      </c>
      <c r="O783" s="3">
        <v>2025</v>
      </c>
      <c r="P783" s="5" t="s">
        <v>122</v>
      </c>
      <c r="Q783" s="4" t="s">
        <v>2213</v>
      </c>
      <c r="R783" s="4" t="s">
        <v>74</v>
      </c>
      <c r="S783" s="6"/>
      <c r="T783" s="4" t="s">
        <v>74</v>
      </c>
      <c r="U783" s="4" t="s">
        <v>74</v>
      </c>
      <c r="V783" s="7">
        <f t="shared" si="24"/>
        <v>14617205.729999999</v>
      </c>
      <c r="W783" s="7"/>
      <c r="X783" s="8">
        <v>2025</v>
      </c>
      <c r="Y783" s="9" t="s">
        <v>145</v>
      </c>
      <c r="Z783" s="10">
        <v>45936</v>
      </c>
      <c r="AA783" s="9">
        <v>14617205.729999999</v>
      </c>
      <c r="AB783" s="10"/>
      <c r="AC783" s="9"/>
      <c r="AD783" s="10"/>
      <c r="AE783" s="9"/>
      <c r="AF783" s="10"/>
      <c r="AG783" s="9"/>
      <c r="AH783" s="10"/>
      <c r="AI783" s="9"/>
      <c r="AJ783" s="10"/>
      <c r="AK783" s="9"/>
      <c r="AL783" s="10"/>
      <c r="AM783" s="9"/>
      <c r="AN783" s="10"/>
      <c r="AO783" s="9"/>
      <c r="AP783" s="10"/>
      <c r="AQ783" s="9"/>
      <c r="AR783" s="10"/>
      <c r="AS783" s="9"/>
      <c r="AT783" s="10"/>
      <c r="AU783" s="9"/>
      <c r="AV783" s="10"/>
      <c r="AW783" s="9"/>
      <c r="AX783" s="10"/>
      <c r="AY783" s="9"/>
      <c r="AZ783" s="10"/>
      <c r="BA783" s="9"/>
      <c r="BB783" s="10"/>
      <c r="BC783" s="4"/>
      <c r="BD783" s="10"/>
      <c r="BE783" s="4"/>
      <c r="BF783" s="10"/>
      <c r="BG783" s="4"/>
      <c r="BH783" s="10"/>
      <c r="BI783" s="4"/>
      <c r="BJ783" s="9">
        <v>0</v>
      </c>
      <c r="BK783" s="11">
        <f t="shared" si="25"/>
        <v>0</v>
      </c>
      <c r="BL783" s="12" t="s">
        <v>2899</v>
      </c>
    </row>
    <row r="784" spans="1:64" ht="19.5" customHeight="1" x14ac:dyDescent="0.35">
      <c r="A784" s="3">
        <v>780</v>
      </c>
      <c r="B784" s="3" t="s">
        <v>63</v>
      </c>
      <c r="C784" s="3">
        <v>2625516</v>
      </c>
      <c r="D784" s="4" t="s">
        <v>2151</v>
      </c>
      <c r="E784" s="3" t="s">
        <v>1537</v>
      </c>
      <c r="F784" s="3" t="s">
        <v>66</v>
      </c>
      <c r="G784" s="4" t="s">
        <v>246</v>
      </c>
      <c r="H784" s="4" t="s">
        <v>687</v>
      </c>
      <c r="I784" s="4" t="s">
        <v>1539</v>
      </c>
      <c r="J784" s="4" t="s">
        <v>1540</v>
      </c>
      <c r="K784" s="4" t="s">
        <v>70</v>
      </c>
      <c r="L784" s="4">
        <v>1494</v>
      </c>
      <c r="M784" s="4">
        <v>12173</v>
      </c>
      <c r="N784" s="4" t="s">
        <v>780</v>
      </c>
      <c r="O784" s="3">
        <v>2025</v>
      </c>
      <c r="P784" s="5" t="s">
        <v>1687</v>
      </c>
      <c r="Q784" s="4" t="s">
        <v>2214</v>
      </c>
      <c r="R784" s="4" t="s">
        <v>81</v>
      </c>
      <c r="S784" s="6">
        <v>201957</v>
      </c>
      <c r="T784" s="4" t="s">
        <v>74</v>
      </c>
      <c r="U784" s="4" t="s">
        <v>74</v>
      </c>
      <c r="V784" s="7">
        <f t="shared" si="24"/>
        <v>9055349.5500000007</v>
      </c>
      <c r="W784" s="7">
        <v>9055349.5500000007</v>
      </c>
      <c r="X784" s="8"/>
      <c r="Y784" s="9"/>
      <c r="Z784" s="10"/>
      <c r="AA784" s="9"/>
      <c r="AB784" s="10"/>
      <c r="AC784" s="9"/>
      <c r="AD784" s="10"/>
      <c r="AE784" s="9"/>
      <c r="AF784" s="10"/>
      <c r="AG784" s="9"/>
      <c r="AH784" s="10"/>
      <c r="AI784" s="9"/>
      <c r="AJ784" s="10"/>
      <c r="AK784" s="9"/>
      <c r="AL784" s="10"/>
      <c r="AM784" s="9"/>
      <c r="AN784" s="10"/>
      <c r="AO784" s="9"/>
      <c r="AP784" s="10"/>
      <c r="AQ784" s="9"/>
      <c r="AR784" s="10"/>
      <c r="AS784" s="9"/>
      <c r="AT784" s="10"/>
      <c r="AU784" s="9"/>
      <c r="AV784" s="10"/>
      <c r="AW784" s="9"/>
      <c r="AX784" s="10"/>
      <c r="AY784" s="9"/>
      <c r="AZ784" s="10"/>
      <c r="BA784" s="9"/>
      <c r="BB784" s="10"/>
      <c r="BC784" s="4"/>
      <c r="BD784" s="10"/>
      <c r="BE784" s="4"/>
      <c r="BF784" s="10"/>
      <c r="BG784" s="4"/>
      <c r="BH784" s="10"/>
      <c r="BI784" s="4"/>
      <c r="BJ784" s="9">
        <v>0</v>
      </c>
      <c r="BK784" s="11">
        <f t="shared" si="25"/>
        <v>0</v>
      </c>
      <c r="BL784" s="12" t="s">
        <v>1687</v>
      </c>
    </row>
    <row r="785" spans="1:64" ht="19.5" customHeight="1" x14ac:dyDescent="0.35">
      <c r="A785" s="3">
        <v>781</v>
      </c>
      <c r="B785" s="3" t="s">
        <v>1401</v>
      </c>
      <c r="C785" s="3">
        <v>2476390</v>
      </c>
      <c r="D785" s="4" t="s">
        <v>2152</v>
      </c>
      <c r="E785" s="3" t="s">
        <v>1919</v>
      </c>
      <c r="F785" s="3" t="s">
        <v>132</v>
      </c>
      <c r="G785" s="4" t="s">
        <v>696</v>
      </c>
      <c r="H785" s="4" t="s">
        <v>696</v>
      </c>
      <c r="I785" s="4" t="s">
        <v>2201</v>
      </c>
      <c r="J785" s="4" t="s">
        <v>1951</v>
      </c>
      <c r="K785" s="4" t="s">
        <v>301</v>
      </c>
      <c r="L785" s="4">
        <v>0</v>
      </c>
      <c r="M785" s="4">
        <v>0</v>
      </c>
      <c r="N785" s="4" t="s">
        <v>780</v>
      </c>
      <c r="O785" s="3">
        <v>2025</v>
      </c>
      <c r="P785" s="5" t="s">
        <v>122</v>
      </c>
      <c r="Q785" s="4" t="s">
        <v>1963</v>
      </c>
      <c r="R785" s="4" t="s">
        <v>74</v>
      </c>
      <c r="S785" s="6" t="s">
        <v>2120</v>
      </c>
      <c r="T785" s="4" t="s">
        <v>74</v>
      </c>
      <c r="U785" s="4" t="s">
        <v>74</v>
      </c>
      <c r="V785" s="7">
        <f t="shared" si="24"/>
        <v>9708406.2300000004</v>
      </c>
      <c r="W785" s="7"/>
      <c r="X785" s="8">
        <v>2025</v>
      </c>
      <c r="Y785" s="9" t="s">
        <v>96</v>
      </c>
      <c r="Z785" s="10">
        <v>45926</v>
      </c>
      <c r="AA785" s="9">
        <v>9708406.2300000004</v>
      </c>
      <c r="AB785" s="10"/>
      <c r="AC785" s="9"/>
      <c r="AD785" s="10"/>
      <c r="AE785" s="9"/>
      <c r="AF785" s="10"/>
      <c r="AG785" s="9"/>
      <c r="AH785" s="10"/>
      <c r="AI785" s="9"/>
      <c r="AJ785" s="10"/>
      <c r="AK785" s="9"/>
      <c r="AL785" s="10"/>
      <c r="AM785" s="9"/>
      <c r="AN785" s="10"/>
      <c r="AO785" s="9"/>
      <c r="AP785" s="10"/>
      <c r="AQ785" s="9"/>
      <c r="AR785" s="10"/>
      <c r="AS785" s="9"/>
      <c r="AT785" s="10"/>
      <c r="AU785" s="9"/>
      <c r="AV785" s="10"/>
      <c r="AW785" s="9"/>
      <c r="AX785" s="10"/>
      <c r="AY785" s="9"/>
      <c r="AZ785" s="10"/>
      <c r="BA785" s="9"/>
      <c r="BB785" s="10"/>
      <c r="BC785" s="4"/>
      <c r="BD785" s="10"/>
      <c r="BE785" s="4"/>
      <c r="BF785" s="10"/>
      <c r="BG785" s="4"/>
      <c r="BH785" s="10"/>
      <c r="BI785" s="4"/>
      <c r="BJ785" s="9">
        <v>0</v>
      </c>
      <c r="BK785" s="11">
        <f t="shared" si="25"/>
        <v>0</v>
      </c>
      <c r="BL785" s="12" t="s">
        <v>2899</v>
      </c>
    </row>
    <row r="786" spans="1:64" ht="19.5" customHeight="1" x14ac:dyDescent="0.35">
      <c r="A786" s="3">
        <v>782</v>
      </c>
      <c r="B786" s="3" t="s">
        <v>63</v>
      </c>
      <c r="C786" s="3">
        <v>2570483</v>
      </c>
      <c r="D786" s="4" t="s">
        <v>2153</v>
      </c>
      <c r="E786" s="3" t="s">
        <v>1537</v>
      </c>
      <c r="F786" s="3" t="s">
        <v>66</v>
      </c>
      <c r="G786" s="4" t="s">
        <v>246</v>
      </c>
      <c r="H786" s="4" t="s">
        <v>687</v>
      </c>
      <c r="I786" s="4" t="s">
        <v>1539</v>
      </c>
      <c r="J786" s="4" t="s">
        <v>1540</v>
      </c>
      <c r="K786" s="4" t="s">
        <v>70</v>
      </c>
      <c r="L786" s="4">
        <v>373</v>
      </c>
      <c r="M786" s="4">
        <v>3582</v>
      </c>
      <c r="N786" s="4" t="s">
        <v>780</v>
      </c>
      <c r="O786" s="3">
        <v>2025</v>
      </c>
      <c r="P786" s="5" t="s">
        <v>122</v>
      </c>
      <c r="Q786" s="4" t="s">
        <v>2215</v>
      </c>
      <c r="R786" s="4" t="s">
        <v>81</v>
      </c>
      <c r="S786" s="6">
        <v>115750</v>
      </c>
      <c r="T786" s="4" t="s">
        <v>74</v>
      </c>
      <c r="U786" s="4" t="s">
        <v>74</v>
      </c>
      <c r="V786" s="7">
        <f t="shared" si="24"/>
        <v>3984566</v>
      </c>
      <c r="W786" s="7"/>
      <c r="X786" s="8">
        <v>2025</v>
      </c>
      <c r="Y786" s="9" t="s">
        <v>96</v>
      </c>
      <c r="Z786" s="10">
        <v>45922</v>
      </c>
      <c r="AA786" s="9">
        <v>3984566</v>
      </c>
      <c r="AB786" s="10"/>
      <c r="AC786" s="9"/>
      <c r="AD786" s="10"/>
      <c r="AE786" s="9"/>
      <c r="AF786" s="10"/>
      <c r="AG786" s="9"/>
      <c r="AH786" s="10"/>
      <c r="AI786" s="9"/>
      <c r="AJ786" s="10"/>
      <c r="AK786" s="9"/>
      <c r="AL786" s="10"/>
      <c r="AM786" s="9"/>
      <c r="AN786" s="10"/>
      <c r="AO786" s="9"/>
      <c r="AP786" s="10"/>
      <c r="AQ786" s="9"/>
      <c r="AR786" s="10"/>
      <c r="AS786" s="9"/>
      <c r="AT786" s="10"/>
      <c r="AU786" s="9"/>
      <c r="AV786" s="10"/>
      <c r="AW786" s="9"/>
      <c r="AX786" s="10"/>
      <c r="AY786" s="9"/>
      <c r="AZ786" s="10"/>
      <c r="BA786" s="9"/>
      <c r="BB786" s="10"/>
      <c r="BC786" s="4"/>
      <c r="BD786" s="10"/>
      <c r="BE786" s="4"/>
      <c r="BF786" s="10"/>
      <c r="BG786" s="4"/>
      <c r="BH786" s="10"/>
      <c r="BI786" s="4"/>
      <c r="BJ786" s="9">
        <v>0</v>
      </c>
      <c r="BK786" s="11">
        <f t="shared" si="25"/>
        <v>0</v>
      </c>
      <c r="BL786" s="12" t="s">
        <v>122</v>
      </c>
    </row>
    <row r="787" spans="1:64" ht="19.5" customHeight="1" x14ac:dyDescent="0.35">
      <c r="A787" s="3">
        <v>783</v>
      </c>
      <c r="B787" s="3" t="s">
        <v>63</v>
      </c>
      <c r="C787" s="3">
        <v>2627674</v>
      </c>
      <c r="D787" s="4" t="s">
        <v>2219</v>
      </c>
      <c r="E787" s="3" t="s">
        <v>783</v>
      </c>
      <c r="F787" s="3" t="s">
        <v>66</v>
      </c>
      <c r="G787" s="4" t="s">
        <v>784</v>
      </c>
      <c r="H787" s="4" t="s">
        <v>785</v>
      </c>
      <c r="I787" s="4" t="s">
        <v>2304</v>
      </c>
      <c r="J787" s="4" t="s">
        <v>787</v>
      </c>
      <c r="K787" s="4" t="s">
        <v>85</v>
      </c>
      <c r="L787" s="4">
        <v>2034</v>
      </c>
      <c r="M787" s="4">
        <v>328391</v>
      </c>
      <c r="N787" s="4" t="s">
        <v>780</v>
      </c>
      <c r="O787" s="3">
        <v>2025</v>
      </c>
      <c r="P787" s="5" t="s">
        <v>122</v>
      </c>
      <c r="Q787" s="4" t="s">
        <v>2369</v>
      </c>
      <c r="R787" s="4" t="s">
        <v>81</v>
      </c>
      <c r="S787" s="6">
        <v>105524.75</v>
      </c>
      <c r="T787" s="4" t="s">
        <v>74</v>
      </c>
      <c r="U787" s="4" t="s">
        <v>74</v>
      </c>
      <c r="V787" s="7">
        <f t="shared" si="24"/>
        <v>5166491.9000000004</v>
      </c>
      <c r="W787" s="7"/>
      <c r="X787" s="8">
        <v>2025</v>
      </c>
      <c r="Y787" s="9" t="s">
        <v>145</v>
      </c>
      <c r="Z787" s="10">
        <v>45936</v>
      </c>
      <c r="AA787" s="9">
        <v>5166491.9000000004</v>
      </c>
      <c r="AB787" s="10"/>
      <c r="AC787" s="9"/>
      <c r="AD787" s="10"/>
      <c r="AE787" s="9"/>
      <c r="AF787" s="10"/>
      <c r="AG787" s="9"/>
      <c r="AH787" s="10"/>
      <c r="AI787" s="9"/>
      <c r="AJ787" s="10"/>
      <c r="AK787" s="9"/>
      <c r="AL787" s="10"/>
      <c r="AM787" s="9"/>
      <c r="AN787" s="10"/>
      <c r="AO787" s="9"/>
      <c r="AP787" s="10"/>
      <c r="AQ787" s="9"/>
      <c r="AR787" s="10"/>
      <c r="AS787" s="9"/>
      <c r="AT787" s="10"/>
      <c r="AU787" s="9"/>
      <c r="AV787" s="10"/>
      <c r="AW787" s="9"/>
      <c r="AX787" s="10"/>
      <c r="AY787" s="9"/>
      <c r="AZ787" s="10"/>
      <c r="BA787" s="9"/>
      <c r="BB787" s="10"/>
      <c r="BC787" s="4"/>
      <c r="BD787" s="10"/>
      <c r="BE787" s="4"/>
      <c r="BF787" s="10"/>
      <c r="BG787" s="4"/>
      <c r="BH787" s="10"/>
      <c r="BI787" s="4"/>
      <c r="BJ787" s="9">
        <v>0</v>
      </c>
      <c r="BK787" s="11">
        <f t="shared" si="25"/>
        <v>0</v>
      </c>
      <c r="BL787" s="12" t="s">
        <v>2899</v>
      </c>
    </row>
    <row r="788" spans="1:64" ht="19.5" customHeight="1" x14ac:dyDescent="0.35">
      <c r="A788" s="3">
        <v>784</v>
      </c>
      <c r="B788" s="3" t="s">
        <v>63</v>
      </c>
      <c r="C788" s="3">
        <v>2159661</v>
      </c>
      <c r="D788" s="4" t="s">
        <v>2220</v>
      </c>
      <c r="E788" s="3" t="s">
        <v>232</v>
      </c>
      <c r="F788" s="3" t="s">
        <v>132</v>
      </c>
      <c r="G788" s="4" t="s">
        <v>153</v>
      </c>
      <c r="H788" s="4" t="s">
        <v>2305</v>
      </c>
      <c r="I788" s="4" t="s">
        <v>2306</v>
      </c>
      <c r="J788" s="4" t="s">
        <v>233</v>
      </c>
      <c r="K788" s="4" t="s">
        <v>116</v>
      </c>
      <c r="L788" s="4">
        <v>2126</v>
      </c>
      <c r="M788" s="4"/>
      <c r="N788" s="4" t="s">
        <v>780</v>
      </c>
      <c r="O788" s="3">
        <v>2025</v>
      </c>
      <c r="P788" s="5" t="s">
        <v>1687</v>
      </c>
      <c r="Q788" s="4" t="s">
        <v>2370</v>
      </c>
      <c r="R788" s="4" t="s">
        <v>74</v>
      </c>
      <c r="S788" s="6"/>
      <c r="T788" s="4" t="s">
        <v>74</v>
      </c>
      <c r="U788" s="4" t="s">
        <v>74</v>
      </c>
      <c r="V788" s="7">
        <f t="shared" si="24"/>
        <v>40001353.659999996</v>
      </c>
      <c r="W788" s="7">
        <v>40001353.659999996</v>
      </c>
      <c r="X788" s="8"/>
      <c r="Y788" s="9"/>
      <c r="Z788" s="10"/>
      <c r="AA788" s="9"/>
      <c r="AB788" s="10"/>
      <c r="AC788" s="9"/>
      <c r="AD788" s="10"/>
      <c r="AE788" s="9"/>
      <c r="AF788" s="10"/>
      <c r="AG788" s="9"/>
      <c r="AH788" s="10"/>
      <c r="AI788" s="9"/>
      <c r="AJ788" s="10"/>
      <c r="AK788" s="9"/>
      <c r="AL788" s="10"/>
      <c r="AM788" s="9"/>
      <c r="AN788" s="10"/>
      <c r="AO788" s="9"/>
      <c r="AP788" s="10"/>
      <c r="AQ788" s="9"/>
      <c r="AR788" s="10"/>
      <c r="AS788" s="9"/>
      <c r="AT788" s="10"/>
      <c r="AU788" s="9"/>
      <c r="AV788" s="10"/>
      <c r="AW788" s="9"/>
      <c r="AX788" s="10"/>
      <c r="AY788" s="9"/>
      <c r="AZ788" s="10"/>
      <c r="BA788" s="9"/>
      <c r="BB788" s="10"/>
      <c r="BC788" s="4"/>
      <c r="BD788" s="10"/>
      <c r="BE788" s="4"/>
      <c r="BF788" s="10"/>
      <c r="BG788" s="4"/>
      <c r="BH788" s="10"/>
      <c r="BI788" s="4"/>
      <c r="BJ788" s="9">
        <v>0</v>
      </c>
      <c r="BK788" s="11">
        <f t="shared" si="25"/>
        <v>0</v>
      </c>
      <c r="BL788" s="12" t="s">
        <v>1687</v>
      </c>
    </row>
    <row r="789" spans="1:64" ht="19.5" customHeight="1" x14ac:dyDescent="0.35">
      <c r="A789" s="3">
        <v>785</v>
      </c>
      <c r="B789" s="3" t="s">
        <v>63</v>
      </c>
      <c r="C789" s="3">
        <v>2540354</v>
      </c>
      <c r="D789" s="4" t="s">
        <v>2221</v>
      </c>
      <c r="E789" s="3" t="s">
        <v>1034</v>
      </c>
      <c r="F789" s="3" t="s">
        <v>66</v>
      </c>
      <c r="G789" s="4" t="s">
        <v>198</v>
      </c>
      <c r="H789" s="4" t="s">
        <v>2307</v>
      </c>
      <c r="I789" s="4" t="s">
        <v>2307</v>
      </c>
      <c r="J789" s="4" t="s">
        <v>1036</v>
      </c>
      <c r="K789" s="4" t="s">
        <v>85</v>
      </c>
      <c r="L789" s="4">
        <v>2032</v>
      </c>
      <c r="M789" s="4">
        <v>69325</v>
      </c>
      <c r="N789" s="4" t="s">
        <v>780</v>
      </c>
      <c r="O789" s="3">
        <v>2025</v>
      </c>
      <c r="P789" s="5" t="s">
        <v>122</v>
      </c>
      <c r="Q789" s="4" t="s">
        <v>1037</v>
      </c>
      <c r="R789" s="4" t="s">
        <v>74</v>
      </c>
      <c r="S789" s="6" t="s">
        <v>2120</v>
      </c>
      <c r="T789" s="4" t="s">
        <v>74</v>
      </c>
      <c r="U789" s="4" t="s">
        <v>74</v>
      </c>
      <c r="V789" s="7">
        <f t="shared" si="24"/>
        <v>4272467.7300000004</v>
      </c>
      <c r="W789" s="7"/>
      <c r="X789" s="8">
        <v>2025</v>
      </c>
      <c r="Y789" s="9" t="s">
        <v>96</v>
      </c>
      <c r="Z789" s="10">
        <v>45925</v>
      </c>
      <c r="AA789" s="9">
        <v>4272467.7300000004</v>
      </c>
      <c r="AB789" s="10"/>
      <c r="AC789" s="9"/>
      <c r="AD789" s="10"/>
      <c r="AE789" s="9"/>
      <c r="AF789" s="10"/>
      <c r="AG789" s="9"/>
      <c r="AH789" s="10"/>
      <c r="AI789" s="9"/>
      <c r="AJ789" s="10"/>
      <c r="AK789" s="9"/>
      <c r="AL789" s="10"/>
      <c r="AM789" s="9"/>
      <c r="AN789" s="10"/>
      <c r="AO789" s="9"/>
      <c r="AP789" s="10"/>
      <c r="AQ789" s="9"/>
      <c r="AR789" s="10"/>
      <c r="AS789" s="9"/>
      <c r="AT789" s="10"/>
      <c r="AU789" s="9"/>
      <c r="AV789" s="10"/>
      <c r="AW789" s="9"/>
      <c r="AX789" s="10"/>
      <c r="AY789" s="9"/>
      <c r="AZ789" s="10"/>
      <c r="BA789" s="9"/>
      <c r="BB789" s="10"/>
      <c r="BC789" s="4"/>
      <c r="BD789" s="10"/>
      <c r="BE789" s="4"/>
      <c r="BF789" s="10"/>
      <c r="BG789" s="4"/>
      <c r="BH789" s="10"/>
      <c r="BI789" s="4"/>
      <c r="BJ789" s="9">
        <v>0</v>
      </c>
      <c r="BK789" s="11">
        <f t="shared" si="25"/>
        <v>0</v>
      </c>
      <c r="BL789" s="12" t="s">
        <v>2899</v>
      </c>
    </row>
    <row r="790" spans="1:64" ht="19.5" customHeight="1" x14ac:dyDescent="0.35">
      <c r="A790" s="3">
        <v>786</v>
      </c>
      <c r="B790" s="3" t="s">
        <v>63</v>
      </c>
      <c r="C790" s="3">
        <v>2644747</v>
      </c>
      <c r="D790" s="4" t="s">
        <v>2222</v>
      </c>
      <c r="E790" s="3" t="s">
        <v>1081</v>
      </c>
      <c r="F790" s="3" t="s">
        <v>66</v>
      </c>
      <c r="G790" s="4" t="s">
        <v>1062</v>
      </c>
      <c r="H790" s="4" t="s">
        <v>1082</v>
      </c>
      <c r="I790" s="4" t="s">
        <v>1083</v>
      </c>
      <c r="J790" s="4" t="s">
        <v>1084</v>
      </c>
      <c r="K790" s="4" t="s">
        <v>301</v>
      </c>
      <c r="L790" s="4">
        <v>7500</v>
      </c>
      <c r="M790" s="4">
        <v>70000</v>
      </c>
      <c r="N790" s="4" t="s">
        <v>780</v>
      </c>
      <c r="O790" s="3">
        <v>2025</v>
      </c>
      <c r="P790" s="5" t="s">
        <v>122</v>
      </c>
      <c r="Q790" s="4" t="s">
        <v>1567</v>
      </c>
      <c r="R790" s="4" t="s">
        <v>81</v>
      </c>
      <c r="S790" s="6">
        <v>70000</v>
      </c>
      <c r="T790" s="4" t="s">
        <v>74</v>
      </c>
      <c r="U790" s="4" t="s">
        <v>74</v>
      </c>
      <c r="V790" s="7">
        <f t="shared" si="24"/>
        <v>8969178</v>
      </c>
      <c r="W790" s="7"/>
      <c r="X790" s="8">
        <v>2025</v>
      </c>
      <c r="Y790" s="9" t="s">
        <v>96</v>
      </c>
      <c r="Z790" s="10">
        <v>45918</v>
      </c>
      <c r="AA790" s="9">
        <v>6887947</v>
      </c>
      <c r="AB790" s="10">
        <v>45974</v>
      </c>
      <c r="AC790" s="9">
        <v>2081231</v>
      </c>
      <c r="AD790" s="10"/>
      <c r="AE790" s="9"/>
      <c r="AF790" s="10"/>
      <c r="AG790" s="9"/>
      <c r="AH790" s="10"/>
      <c r="AI790" s="9"/>
      <c r="AJ790" s="10"/>
      <c r="AK790" s="9"/>
      <c r="AL790" s="10"/>
      <c r="AM790" s="9"/>
      <c r="AN790" s="10"/>
      <c r="AO790" s="9"/>
      <c r="AP790" s="10"/>
      <c r="AQ790" s="9"/>
      <c r="AR790" s="10"/>
      <c r="AS790" s="9"/>
      <c r="AT790" s="10"/>
      <c r="AU790" s="9"/>
      <c r="AV790" s="10"/>
      <c r="AW790" s="9"/>
      <c r="AX790" s="10"/>
      <c r="AY790" s="9"/>
      <c r="AZ790" s="10"/>
      <c r="BA790" s="9"/>
      <c r="BB790" s="10"/>
      <c r="BC790" s="4"/>
      <c r="BD790" s="10"/>
      <c r="BE790" s="4"/>
      <c r="BF790" s="10"/>
      <c r="BG790" s="4"/>
      <c r="BH790" s="10"/>
      <c r="BI790" s="4"/>
      <c r="BJ790" s="9">
        <v>8969178</v>
      </c>
      <c r="BK790" s="11">
        <f t="shared" si="25"/>
        <v>1</v>
      </c>
      <c r="BL790" s="12" t="s">
        <v>243</v>
      </c>
    </row>
    <row r="791" spans="1:64" ht="19.5" customHeight="1" x14ac:dyDescent="0.35">
      <c r="A791" s="3">
        <v>787</v>
      </c>
      <c r="B791" s="3" t="s">
        <v>63</v>
      </c>
      <c r="C791" s="3">
        <v>2653689</v>
      </c>
      <c r="D791" s="4" t="s">
        <v>2224</v>
      </c>
      <c r="E791" s="3" t="s">
        <v>456</v>
      </c>
      <c r="F791" s="3" t="s">
        <v>66</v>
      </c>
      <c r="G791" s="4" t="s">
        <v>246</v>
      </c>
      <c r="H791" s="4" t="s">
        <v>457</v>
      </c>
      <c r="I791" s="4" t="s">
        <v>458</v>
      </c>
      <c r="J791" s="4" t="s">
        <v>459</v>
      </c>
      <c r="K791" s="4" t="s">
        <v>116</v>
      </c>
      <c r="L791" s="4">
        <v>362</v>
      </c>
      <c r="M791" s="4">
        <v>3286</v>
      </c>
      <c r="N791" s="4" t="s">
        <v>780</v>
      </c>
      <c r="O791" s="3">
        <v>2025</v>
      </c>
      <c r="P791" s="5" t="s">
        <v>122</v>
      </c>
      <c r="Q791" s="4" t="s">
        <v>2371</v>
      </c>
      <c r="R791" s="4" t="s">
        <v>81</v>
      </c>
      <c r="S791" s="6">
        <v>527177</v>
      </c>
      <c r="T791" s="4" t="s">
        <v>74</v>
      </c>
      <c r="U791" s="4" t="s">
        <v>74</v>
      </c>
      <c r="V791" s="7">
        <f t="shared" si="24"/>
        <v>18710839.73</v>
      </c>
      <c r="W791" s="7"/>
      <c r="X791" s="8">
        <v>2025</v>
      </c>
      <c r="Y791" s="9" t="s">
        <v>145</v>
      </c>
      <c r="Z791" s="10">
        <v>45950</v>
      </c>
      <c r="AA791" s="9">
        <v>18710839.73</v>
      </c>
      <c r="AB791" s="10"/>
      <c r="AC791" s="9"/>
      <c r="AD791" s="10"/>
      <c r="AE791" s="9"/>
      <c r="AF791" s="10"/>
      <c r="AG791" s="9"/>
      <c r="AH791" s="10"/>
      <c r="AI791" s="9"/>
      <c r="AJ791" s="10"/>
      <c r="AK791" s="9"/>
      <c r="AL791" s="10"/>
      <c r="AM791" s="9"/>
      <c r="AN791" s="10"/>
      <c r="AO791" s="9"/>
      <c r="AP791" s="10"/>
      <c r="AQ791" s="9"/>
      <c r="AR791" s="10"/>
      <c r="AS791" s="9"/>
      <c r="AT791" s="10"/>
      <c r="AU791" s="9"/>
      <c r="AV791" s="10"/>
      <c r="AW791" s="9"/>
      <c r="AX791" s="10"/>
      <c r="AY791" s="9"/>
      <c r="AZ791" s="10"/>
      <c r="BA791" s="9"/>
      <c r="BB791" s="10"/>
      <c r="BC791" s="4"/>
      <c r="BD791" s="10"/>
      <c r="BE791" s="4"/>
      <c r="BF791" s="10"/>
      <c r="BG791" s="4"/>
      <c r="BH791" s="10"/>
      <c r="BI791" s="4"/>
      <c r="BJ791" s="9">
        <v>0</v>
      </c>
      <c r="BK791" s="11">
        <f t="shared" si="25"/>
        <v>0</v>
      </c>
      <c r="BL791" s="12" t="s">
        <v>870</v>
      </c>
    </row>
    <row r="792" spans="1:64" ht="19.5" customHeight="1" x14ac:dyDescent="0.35">
      <c r="A792" s="3">
        <v>788</v>
      </c>
      <c r="B792" s="3" t="s">
        <v>63</v>
      </c>
      <c r="C792" s="3">
        <v>2667350</v>
      </c>
      <c r="D792" s="4" t="s">
        <v>2225</v>
      </c>
      <c r="E792" s="3" t="s">
        <v>339</v>
      </c>
      <c r="F792" s="3" t="s">
        <v>132</v>
      </c>
      <c r="G792" s="4" t="s">
        <v>198</v>
      </c>
      <c r="H792" s="4" t="s">
        <v>199</v>
      </c>
      <c r="I792" s="4" t="s">
        <v>199</v>
      </c>
      <c r="J792" s="4" t="s">
        <v>340</v>
      </c>
      <c r="K792" s="4" t="s">
        <v>301</v>
      </c>
      <c r="L792" s="4">
        <v>1842465</v>
      </c>
      <c r="M792" s="4">
        <v>17659995</v>
      </c>
      <c r="N792" s="4" t="s">
        <v>780</v>
      </c>
      <c r="O792" s="3">
        <v>2025</v>
      </c>
      <c r="P792" s="5" t="s">
        <v>122</v>
      </c>
      <c r="Q792" s="4" t="s">
        <v>2463</v>
      </c>
      <c r="R792" s="4" t="s">
        <v>81</v>
      </c>
      <c r="S792" s="6">
        <v>462203.64</v>
      </c>
      <c r="T792" s="4" t="s">
        <v>74</v>
      </c>
      <c r="U792" s="4" t="s">
        <v>74</v>
      </c>
      <c r="V792" s="7">
        <f t="shared" si="24"/>
        <v>75182483.269999996</v>
      </c>
      <c r="W792" s="7"/>
      <c r="X792" s="8">
        <v>2025</v>
      </c>
      <c r="Y792" s="9" t="s">
        <v>96</v>
      </c>
      <c r="Z792" s="10">
        <v>45929</v>
      </c>
      <c r="AA792" s="9">
        <v>75182483.269999996</v>
      </c>
      <c r="AB792" s="10"/>
      <c r="AC792" s="9"/>
      <c r="AD792" s="10"/>
      <c r="AE792" s="9"/>
      <c r="AF792" s="10"/>
      <c r="AG792" s="9"/>
      <c r="AH792" s="10"/>
      <c r="AI792" s="9"/>
      <c r="AJ792" s="10"/>
      <c r="AK792" s="9"/>
      <c r="AL792" s="10"/>
      <c r="AM792" s="9"/>
      <c r="AN792" s="10"/>
      <c r="AO792" s="9"/>
      <c r="AP792" s="10"/>
      <c r="AQ792" s="9"/>
      <c r="AR792" s="10"/>
      <c r="AS792" s="9"/>
      <c r="AT792" s="10"/>
      <c r="AU792" s="9"/>
      <c r="AV792" s="10"/>
      <c r="AW792" s="9"/>
      <c r="AX792" s="10"/>
      <c r="AY792" s="9"/>
      <c r="AZ792" s="10"/>
      <c r="BA792" s="9"/>
      <c r="BB792" s="10"/>
      <c r="BC792" s="4"/>
      <c r="BD792" s="10"/>
      <c r="BE792" s="4"/>
      <c r="BF792" s="10"/>
      <c r="BG792" s="4"/>
      <c r="BH792" s="10"/>
      <c r="BI792" s="4"/>
      <c r="BJ792" s="9">
        <v>0</v>
      </c>
      <c r="BK792" s="11">
        <f t="shared" si="25"/>
        <v>0</v>
      </c>
      <c r="BL792" s="12" t="s">
        <v>870</v>
      </c>
    </row>
    <row r="793" spans="1:64" ht="19.5" customHeight="1" x14ac:dyDescent="0.35">
      <c r="A793" s="3">
        <v>789</v>
      </c>
      <c r="B793" s="3" t="s">
        <v>63</v>
      </c>
      <c r="C793" s="3">
        <v>2657684</v>
      </c>
      <c r="D793" s="4" t="s">
        <v>2226</v>
      </c>
      <c r="E793" s="3" t="s">
        <v>1513</v>
      </c>
      <c r="F793" s="3" t="s">
        <v>66</v>
      </c>
      <c r="G793" s="4" t="s">
        <v>1062</v>
      </c>
      <c r="H793" s="4" t="s">
        <v>1063</v>
      </c>
      <c r="I793" s="4" t="s">
        <v>1514</v>
      </c>
      <c r="J793" s="4" t="s">
        <v>1515</v>
      </c>
      <c r="K793" s="4" t="s">
        <v>301</v>
      </c>
      <c r="L793" s="4">
        <v>46553</v>
      </c>
      <c r="M793" s="4">
        <v>348679</v>
      </c>
      <c r="N793" s="4" t="s">
        <v>780</v>
      </c>
      <c r="O793" s="3">
        <v>2025</v>
      </c>
      <c r="P793" s="5" t="s">
        <v>1687</v>
      </c>
      <c r="Q793" s="4" t="s">
        <v>1567</v>
      </c>
      <c r="R793" s="4" t="s">
        <v>81</v>
      </c>
      <c r="S793" s="6">
        <v>186006</v>
      </c>
      <c r="T793" s="4" t="s">
        <v>74</v>
      </c>
      <c r="U793" s="4" t="s">
        <v>74</v>
      </c>
      <c r="V793" s="7">
        <f t="shared" si="24"/>
        <v>14417821</v>
      </c>
      <c r="W793" s="7">
        <v>14417821</v>
      </c>
      <c r="X793" s="8"/>
      <c r="Y793" s="9"/>
      <c r="Z793" s="10"/>
      <c r="AA793" s="9"/>
      <c r="AB793" s="10"/>
      <c r="AC793" s="9"/>
      <c r="AD793" s="10"/>
      <c r="AE793" s="9"/>
      <c r="AF793" s="10"/>
      <c r="AG793" s="9"/>
      <c r="AH793" s="10"/>
      <c r="AI793" s="9"/>
      <c r="AJ793" s="10"/>
      <c r="AK793" s="9"/>
      <c r="AL793" s="10"/>
      <c r="AM793" s="9"/>
      <c r="AN793" s="10"/>
      <c r="AO793" s="9"/>
      <c r="AP793" s="10"/>
      <c r="AQ793" s="9"/>
      <c r="AR793" s="10"/>
      <c r="AS793" s="9"/>
      <c r="AT793" s="10"/>
      <c r="AU793" s="9"/>
      <c r="AV793" s="10"/>
      <c r="AW793" s="9"/>
      <c r="AX793" s="10"/>
      <c r="AY793" s="9"/>
      <c r="AZ793" s="10"/>
      <c r="BA793" s="9"/>
      <c r="BB793" s="10"/>
      <c r="BC793" s="4"/>
      <c r="BD793" s="10"/>
      <c r="BE793" s="4"/>
      <c r="BF793" s="10"/>
      <c r="BG793" s="4"/>
      <c r="BH793" s="10"/>
      <c r="BI793" s="4"/>
      <c r="BJ793" s="9">
        <v>0</v>
      </c>
      <c r="BK793" s="11">
        <f t="shared" si="25"/>
        <v>0</v>
      </c>
      <c r="BL793" s="12" t="s">
        <v>1687</v>
      </c>
    </row>
    <row r="794" spans="1:64" ht="19.5" customHeight="1" x14ac:dyDescent="0.35">
      <c r="A794" s="3">
        <v>790</v>
      </c>
      <c r="B794" s="3" t="s">
        <v>1401</v>
      </c>
      <c r="C794" s="3">
        <v>2676888</v>
      </c>
      <c r="D794" s="4" t="s">
        <v>2227</v>
      </c>
      <c r="E794" s="3" t="s">
        <v>339</v>
      </c>
      <c r="F794" s="3" t="s">
        <v>132</v>
      </c>
      <c r="G794" s="4" t="s">
        <v>198</v>
      </c>
      <c r="H794" s="4" t="s">
        <v>2308</v>
      </c>
      <c r="I794" s="4" t="s">
        <v>2309</v>
      </c>
      <c r="J794" s="4" t="s">
        <v>340</v>
      </c>
      <c r="K794" s="4" t="s">
        <v>70</v>
      </c>
      <c r="L794" s="4">
        <v>0</v>
      </c>
      <c r="M794" s="4">
        <v>0</v>
      </c>
      <c r="N794" s="4" t="s">
        <v>780</v>
      </c>
      <c r="O794" s="3">
        <v>2025</v>
      </c>
      <c r="P794" s="5" t="s">
        <v>122</v>
      </c>
      <c r="Q794" s="4" t="s">
        <v>2372</v>
      </c>
      <c r="R794" s="4" t="s">
        <v>2042</v>
      </c>
      <c r="S794" s="6">
        <v>1619807.64</v>
      </c>
      <c r="T794" s="4" t="s">
        <v>74</v>
      </c>
      <c r="U794" s="4" t="s">
        <v>74</v>
      </c>
      <c r="V794" s="7">
        <f t="shared" si="24"/>
        <v>41215105.600000001</v>
      </c>
      <c r="W794" s="7"/>
      <c r="X794" s="8">
        <v>2025</v>
      </c>
      <c r="Y794" s="9" t="s">
        <v>145</v>
      </c>
      <c r="Z794" s="10">
        <v>45960</v>
      </c>
      <c r="AA794" s="9">
        <v>41215105.600000001</v>
      </c>
      <c r="AB794" s="10"/>
      <c r="AC794" s="9"/>
      <c r="AD794" s="10"/>
      <c r="AE794" s="9"/>
      <c r="AF794" s="10"/>
      <c r="AG794" s="9"/>
      <c r="AH794" s="10"/>
      <c r="AI794" s="9"/>
      <c r="AJ794" s="10"/>
      <c r="AK794" s="9"/>
      <c r="AL794" s="10"/>
      <c r="AM794" s="9"/>
      <c r="AN794" s="10"/>
      <c r="AO794" s="9"/>
      <c r="AP794" s="10"/>
      <c r="AQ794" s="9"/>
      <c r="AR794" s="10"/>
      <c r="AS794" s="9"/>
      <c r="AT794" s="10"/>
      <c r="AU794" s="9"/>
      <c r="AV794" s="10"/>
      <c r="AW794" s="9"/>
      <c r="AX794" s="10"/>
      <c r="AY794" s="9"/>
      <c r="AZ794" s="10"/>
      <c r="BA794" s="9"/>
      <c r="BB794" s="10"/>
      <c r="BC794" s="4"/>
      <c r="BD794" s="10"/>
      <c r="BE794" s="4"/>
      <c r="BF794" s="10"/>
      <c r="BG794" s="4"/>
      <c r="BH794" s="10"/>
      <c r="BI794" s="4"/>
      <c r="BJ794" s="9">
        <v>0</v>
      </c>
      <c r="BK794" s="11">
        <f t="shared" si="25"/>
        <v>0</v>
      </c>
      <c r="BL794" s="12" t="s">
        <v>870</v>
      </c>
    </row>
    <row r="795" spans="1:64" ht="19.5" customHeight="1" x14ac:dyDescent="0.35">
      <c r="A795" s="3">
        <v>791</v>
      </c>
      <c r="B795" s="3" t="s">
        <v>63</v>
      </c>
      <c r="C795" s="3">
        <v>2690232</v>
      </c>
      <c r="D795" s="4" t="s">
        <v>2228</v>
      </c>
      <c r="E795" s="3" t="s">
        <v>2295</v>
      </c>
      <c r="F795" s="3" t="s">
        <v>66</v>
      </c>
      <c r="G795" s="4" t="s">
        <v>78</v>
      </c>
      <c r="H795" s="4" t="s">
        <v>2310</v>
      </c>
      <c r="I795" s="4" t="s">
        <v>2311</v>
      </c>
      <c r="J795" s="4" t="s">
        <v>2361</v>
      </c>
      <c r="K795" s="4" t="s">
        <v>70</v>
      </c>
      <c r="L795" s="4">
        <v>120</v>
      </c>
      <c r="M795" s="4">
        <v>1200</v>
      </c>
      <c r="N795" s="4" t="s">
        <v>780</v>
      </c>
      <c r="O795" s="3">
        <v>2025</v>
      </c>
      <c r="P795" s="5" t="s">
        <v>122</v>
      </c>
      <c r="Q795" s="4" t="s">
        <v>2373</v>
      </c>
      <c r="R795" s="4" t="s">
        <v>81</v>
      </c>
      <c r="S795" s="6">
        <v>42500</v>
      </c>
      <c r="T795" s="4" t="s">
        <v>74</v>
      </c>
      <c r="U795" s="4" t="s">
        <v>74</v>
      </c>
      <c r="V795" s="7">
        <f t="shared" si="24"/>
        <v>2645807.6100000003</v>
      </c>
      <c r="W795" s="7"/>
      <c r="X795" s="8">
        <v>2025</v>
      </c>
      <c r="Y795" s="9" t="s">
        <v>96</v>
      </c>
      <c r="Z795" s="10">
        <v>45923</v>
      </c>
      <c r="AA795" s="9">
        <v>2645807.6100000003</v>
      </c>
      <c r="AB795" s="10"/>
      <c r="AC795" s="9"/>
      <c r="AD795" s="10"/>
      <c r="AE795" s="9"/>
      <c r="AF795" s="10"/>
      <c r="AG795" s="9"/>
      <c r="AH795" s="10"/>
      <c r="AI795" s="9"/>
      <c r="AJ795" s="10"/>
      <c r="AK795" s="9"/>
      <c r="AL795" s="10"/>
      <c r="AM795" s="9"/>
      <c r="AN795" s="10"/>
      <c r="AO795" s="9"/>
      <c r="AP795" s="10"/>
      <c r="AQ795" s="9"/>
      <c r="AR795" s="10"/>
      <c r="AS795" s="9"/>
      <c r="AT795" s="10"/>
      <c r="AU795" s="9"/>
      <c r="AV795" s="10"/>
      <c r="AW795" s="9"/>
      <c r="AX795" s="10"/>
      <c r="AY795" s="9"/>
      <c r="AZ795" s="10"/>
      <c r="BA795" s="9"/>
      <c r="BB795" s="10"/>
      <c r="BC795" s="4"/>
      <c r="BD795" s="10"/>
      <c r="BE795" s="4"/>
      <c r="BF795" s="10"/>
      <c r="BG795" s="4"/>
      <c r="BH795" s="10"/>
      <c r="BI795" s="4"/>
      <c r="BJ795" s="9">
        <v>0</v>
      </c>
      <c r="BK795" s="11">
        <f t="shared" si="25"/>
        <v>0</v>
      </c>
      <c r="BL795" s="12" t="s">
        <v>870</v>
      </c>
    </row>
    <row r="796" spans="1:64" ht="19.5" customHeight="1" x14ac:dyDescent="0.35">
      <c r="A796" s="3">
        <v>792</v>
      </c>
      <c r="B796" s="3" t="s">
        <v>63</v>
      </c>
      <c r="C796" s="3">
        <v>2630813</v>
      </c>
      <c r="D796" s="4" t="s">
        <v>2229</v>
      </c>
      <c r="E796" s="3" t="s">
        <v>1914</v>
      </c>
      <c r="F796" s="3" t="s">
        <v>132</v>
      </c>
      <c r="G796" s="4" t="s">
        <v>90</v>
      </c>
      <c r="H796" s="4" t="s">
        <v>667</v>
      </c>
      <c r="I796" s="4" t="s">
        <v>2312</v>
      </c>
      <c r="J796" s="4" t="s">
        <v>1940</v>
      </c>
      <c r="K796" s="4" t="s">
        <v>134</v>
      </c>
      <c r="L796" s="4">
        <v>2011</v>
      </c>
      <c r="M796" s="4">
        <v>30464</v>
      </c>
      <c r="N796" s="4" t="s">
        <v>780</v>
      </c>
      <c r="O796" s="3">
        <v>2025</v>
      </c>
      <c r="P796" s="5" t="s">
        <v>122</v>
      </c>
      <c r="Q796" s="4" t="s">
        <v>2374</v>
      </c>
      <c r="R796" s="4" t="s">
        <v>81</v>
      </c>
      <c r="S796" s="6">
        <v>600000</v>
      </c>
      <c r="T796" s="4" t="s">
        <v>74</v>
      </c>
      <c r="U796" s="4" t="s">
        <v>74</v>
      </c>
      <c r="V796" s="7">
        <f t="shared" si="24"/>
        <v>13150000</v>
      </c>
      <c r="W796" s="7"/>
      <c r="X796" s="8">
        <v>2025</v>
      </c>
      <c r="Y796" s="9" t="s">
        <v>82</v>
      </c>
      <c r="Z796" s="10">
        <v>45981</v>
      </c>
      <c r="AA796" s="9">
        <v>13150000</v>
      </c>
      <c r="AB796" s="10"/>
      <c r="AC796" s="9"/>
      <c r="AD796" s="10"/>
      <c r="AE796" s="9"/>
      <c r="AF796" s="10"/>
      <c r="AG796" s="9"/>
      <c r="AH796" s="10"/>
      <c r="AI796" s="9"/>
      <c r="AJ796" s="10"/>
      <c r="AK796" s="9"/>
      <c r="AL796" s="10"/>
      <c r="AM796" s="9"/>
      <c r="AN796" s="10"/>
      <c r="AO796" s="9"/>
      <c r="AP796" s="10"/>
      <c r="AQ796" s="9"/>
      <c r="AR796" s="10"/>
      <c r="AS796" s="9"/>
      <c r="AT796" s="10"/>
      <c r="AU796" s="9"/>
      <c r="AV796" s="10"/>
      <c r="AW796" s="9"/>
      <c r="AX796" s="10"/>
      <c r="AY796" s="9"/>
      <c r="AZ796" s="10"/>
      <c r="BA796" s="9"/>
      <c r="BB796" s="10"/>
      <c r="BC796" s="4"/>
      <c r="BD796" s="10"/>
      <c r="BE796" s="4"/>
      <c r="BF796" s="10"/>
      <c r="BG796" s="4"/>
      <c r="BH796" s="10"/>
      <c r="BI796" s="4"/>
      <c r="BJ796" s="9">
        <v>0</v>
      </c>
      <c r="BK796" s="11">
        <f t="shared" si="25"/>
        <v>0</v>
      </c>
      <c r="BL796" s="12" t="s">
        <v>122</v>
      </c>
    </row>
    <row r="797" spans="1:64" ht="19.5" customHeight="1" x14ac:dyDescent="0.35">
      <c r="A797" s="3">
        <v>793</v>
      </c>
      <c r="B797" s="3" t="s">
        <v>63</v>
      </c>
      <c r="C797" s="3">
        <v>2613557</v>
      </c>
      <c r="D797" s="4" t="s">
        <v>2230</v>
      </c>
      <c r="E797" s="3" t="s">
        <v>1914</v>
      </c>
      <c r="F797" s="3" t="s">
        <v>132</v>
      </c>
      <c r="G797" s="4" t="s">
        <v>90</v>
      </c>
      <c r="H797" s="4" t="s">
        <v>667</v>
      </c>
      <c r="I797" s="4" t="s">
        <v>2313</v>
      </c>
      <c r="J797" s="4" t="s">
        <v>1940</v>
      </c>
      <c r="K797" s="4" t="s">
        <v>134</v>
      </c>
      <c r="L797" s="4">
        <v>789</v>
      </c>
      <c r="M797" s="4">
        <v>13735</v>
      </c>
      <c r="N797" s="4" t="s">
        <v>780</v>
      </c>
      <c r="O797" s="3">
        <v>2025</v>
      </c>
      <c r="P797" s="5" t="s">
        <v>122</v>
      </c>
      <c r="Q797" s="4" t="s">
        <v>2374</v>
      </c>
      <c r="R797" s="4" t="s">
        <v>81</v>
      </c>
      <c r="S797" s="6" t="s">
        <v>3042</v>
      </c>
      <c r="T797" s="4" t="s">
        <v>74</v>
      </c>
      <c r="U797" s="4" t="s">
        <v>74</v>
      </c>
      <c r="V797" s="7">
        <f t="shared" si="24"/>
        <v>7500000</v>
      </c>
      <c r="W797" s="7"/>
      <c r="X797" s="8">
        <v>2025</v>
      </c>
      <c r="Y797" s="9" t="s">
        <v>82</v>
      </c>
      <c r="Z797" s="10">
        <v>45981</v>
      </c>
      <c r="AA797" s="9">
        <v>7500000</v>
      </c>
      <c r="AB797" s="10"/>
      <c r="AC797" s="9"/>
      <c r="AD797" s="10"/>
      <c r="AE797" s="9"/>
      <c r="AF797" s="10"/>
      <c r="AG797" s="9"/>
      <c r="AH797" s="10"/>
      <c r="AI797" s="9"/>
      <c r="AJ797" s="10"/>
      <c r="AK797" s="9"/>
      <c r="AL797" s="10"/>
      <c r="AM797" s="9"/>
      <c r="AN797" s="10"/>
      <c r="AO797" s="9"/>
      <c r="AP797" s="10"/>
      <c r="AQ797" s="9"/>
      <c r="AR797" s="10"/>
      <c r="AS797" s="9"/>
      <c r="AT797" s="10"/>
      <c r="AU797" s="9"/>
      <c r="AV797" s="10"/>
      <c r="AW797" s="9"/>
      <c r="AX797" s="10"/>
      <c r="AY797" s="9"/>
      <c r="AZ797" s="10"/>
      <c r="BA797" s="9"/>
      <c r="BB797" s="10"/>
      <c r="BC797" s="4"/>
      <c r="BD797" s="10"/>
      <c r="BE797" s="4"/>
      <c r="BF797" s="10"/>
      <c r="BG797" s="4"/>
      <c r="BH797" s="10"/>
      <c r="BI797" s="4"/>
      <c r="BJ797" s="9">
        <v>0</v>
      </c>
      <c r="BK797" s="11">
        <f t="shared" si="25"/>
        <v>0</v>
      </c>
      <c r="BL797" s="12" t="s">
        <v>870</v>
      </c>
    </row>
    <row r="798" spans="1:64" ht="19.5" customHeight="1" x14ac:dyDescent="0.35">
      <c r="A798" s="3">
        <v>794</v>
      </c>
      <c r="B798" s="3" t="s">
        <v>1401</v>
      </c>
      <c r="C798" s="3">
        <v>2679006</v>
      </c>
      <c r="D798" s="4" t="s">
        <v>2231</v>
      </c>
      <c r="E798" s="3" t="s">
        <v>544</v>
      </c>
      <c r="F798" s="3" t="s">
        <v>132</v>
      </c>
      <c r="G798" s="4" t="s">
        <v>174</v>
      </c>
      <c r="H798" s="4"/>
      <c r="I798" s="4"/>
      <c r="J798" s="4" t="s">
        <v>545</v>
      </c>
      <c r="K798" s="4" t="s">
        <v>162</v>
      </c>
      <c r="L798" s="4">
        <v>0</v>
      </c>
      <c r="M798" s="4">
        <v>0</v>
      </c>
      <c r="N798" s="4" t="s">
        <v>780</v>
      </c>
      <c r="O798" s="3">
        <v>2025</v>
      </c>
      <c r="P798" s="5" t="s">
        <v>122</v>
      </c>
      <c r="Q798" s="4" t="s">
        <v>2375</v>
      </c>
      <c r="R798" s="4" t="s">
        <v>2042</v>
      </c>
      <c r="S798" s="6">
        <v>170000</v>
      </c>
      <c r="T798" s="4" t="s">
        <v>74</v>
      </c>
      <c r="U798" s="4" t="s">
        <v>74</v>
      </c>
      <c r="V798" s="7">
        <f t="shared" si="24"/>
        <v>53871000</v>
      </c>
      <c r="W798" s="7"/>
      <c r="X798" s="8">
        <v>2025</v>
      </c>
      <c r="Y798" s="9" t="s">
        <v>82</v>
      </c>
      <c r="Z798" s="10">
        <v>45965</v>
      </c>
      <c r="AA798" s="9">
        <v>53871000</v>
      </c>
      <c r="AB798" s="10"/>
      <c r="AC798" s="9"/>
      <c r="AD798" s="10"/>
      <c r="AE798" s="9"/>
      <c r="AF798" s="10"/>
      <c r="AG798" s="9"/>
      <c r="AH798" s="10"/>
      <c r="AI798" s="9"/>
      <c r="AJ798" s="10"/>
      <c r="AK798" s="9"/>
      <c r="AL798" s="10"/>
      <c r="AM798" s="9"/>
      <c r="AN798" s="10"/>
      <c r="AO798" s="9"/>
      <c r="AP798" s="10"/>
      <c r="AQ798" s="9"/>
      <c r="AR798" s="10"/>
      <c r="AS798" s="9"/>
      <c r="AT798" s="10"/>
      <c r="AU798" s="9"/>
      <c r="AV798" s="10"/>
      <c r="AW798" s="9"/>
      <c r="AX798" s="10"/>
      <c r="AY798" s="9"/>
      <c r="AZ798" s="10"/>
      <c r="BA798" s="9"/>
      <c r="BB798" s="10"/>
      <c r="BC798" s="4"/>
      <c r="BD798" s="10"/>
      <c r="BE798" s="4"/>
      <c r="BF798" s="10"/>
      <c r="BG798" s="4"/>
      <c r="BH798" s="10"/>
      <c r="BI798" s="4"/>
      <c r="BJ798" s="9">
        <v>0</v>
      </c>
      <c r="BK798" s="11">
        <f t="shared" si="25"/>
        <v>0</v>
      </c>
      <c r="BL798" s="12" t="s">
        <v>2899</v>
      </c>
    </row>
    <row r="799" spans="1:64" ht="19.5" customHeight="1" x14ac:dyDescent="0.35">
      <c r="A799" s="3">
        <v>795</v>
      </c>
      <c r="B799" s="3" t="s">
        <v>63</v>
      </c>
      <c r="C799" s="3">
        <v>2594370</v>
      </c>
      <c r="D799" s="4" t="s">
        <v>2232</v>
      </c>
      <c r="E799" s="3" t="s">
        <v>1867</v>
      </c>
      <c r="F799" s="3" t="s">
        <v>66</v>
      </c>
      <c r="G799" s="4" t="s">
        <v>174</v>
      </c>
      <c r="H799" s="4" t="s">
        <v>1869</v>
      </c>
      <c r="I799" s="4" t="s">
        <v>2314</v>
      </c>
      <c r="J799" s="4" t="s">
        <v>1870</v>
      </c>
      <c r="K799" s="4" t="s">
        <v>70</v>
      </c>
      <c r="L799" s="4">
        <v>1196</v>
      </c>
      <c r="M799" s="4">
        <v>12925</v>
      </c>
      <c r="N799" s="4" t="s">
        <v>780</v>
      </c>
      <c r="O799" s="3">
        <v>2025</v>
      </c>
      <c r="P799" s="5" t="s">
        <v>122</v>
      </c>
      <c r="Q799" s="4" t="s">
        <v>2210</v>
      </c>
      <c r="R799" s="4" t="s">
        <v>81</v>
      </c>
      <c r="S799" s="6">
        <v>114618.29</v>
      </c>
      <c r="T799" s="4" t="s">
        <v>74</v>
      </c>
      <c r="U799" s="4" t="s">
        <v>74</v>
      </c>
      <c r="V799" s="7">
        <f t="shared" si="24"/>
        <v>9326136.8899999987</v>
      </c>
      <c r="W799" s="7"/>
      <c r="X799" s="8">
        <v>2025</v>
      </c>
      <c r="Y799" s="9" t="s">
        <v>145</v>
      </c>
      <c r="Z799" s="10">
        <v>45940</v>
      </c>
      <c r="AA799" s="9">
        <v>9326136.8899999987</v>
      </c>
      <c r="AB799" s="10"/>
      <c r="AC799" s="9"/>
      <c r="AD799" s="10"/>
      <c r="AE799" s="9"/>
      <c r="AF799" s="10"/>
      <c r="AG799" s="9"/>
      <c r="AH799" s="10"/>
      <c r="AI799" s="9"/>
      <c r="AJ799" s="10"/>
      <c r="AK799" s="9"/>
      <c r="AL799" s="10"/>
      <c r="AM799" s="9"/>
      <c r="AN799" s="10"/>
      <c r="AO799" s="9"/>
      <c r="AP799" s="10"/>
      <c r="AQ799" s="9"/>
      <c r="AR799" s="10"/>
      <c r="AS799" s="9"/>
      <c r="AT799" s="10"/>
      <c r="AU799" s="9"/>
      <c r="AV799" s="10"/>
      <c r="AW799" s="9"/>
      <c r="AX799" s="10"/>
      <c r="AY799" s="9"/>
      <c r="AZ799" s="10"/>
      <c r="BA799" s="9"/>
      <c r="BB799" s="10"/>
      <c r="BC799" s="4"/>
      <c r="BD799" s="10"/>
      <c r="BE799" s="4"/>
      <c r="BF799" s="10"/>
      <c r="BG799" s="4"/>
      <c r="BH799" s="10"/>
      <c r="BI799" s="4"/>
      <c r="BJ799" s="9">
        <v>0</v>
      </c>
      <c r="BK799" s="11">
        <f t="shared" si="25"/>
        <v>0</v>
      </c>
      <c r="BL799" s="12" t="s">
        <v>2899</v>
      </c>
    </row>
    <row r="800" spans="1:64" ht="19.5" customHeight="1" x14ac:dyDescent="0.35">
      <c r="A800" s="3">
        <v>796</v>
      </c>
      <c r="B800" s="3" t="s">
        <v>63</v>
      </c>
      <c r="C800" s="3">
        <v>2647853</v>
      </c>
      <c r="D800" s="4" t="s">
        <v>2233</v>
      </c>
      <c r="E800" s="3" t="s">
        <v>2296</v>
      </c>
      <c r="F800" s="3" t="s">
        <v>66</v>
      </c>
      <c r="G800" s="4" t="s">
        <v>78</v>
      </c>
      <c r="H800" s="4" t="s">
        <v>1626</v>
      </c>
      <c r="I800" s="4" t="s">
        <v>2315</v>
      </c>
      <c r="J800" s="4" t="s">
        <v>2362</v>
      </c>
      <c r="K800" s="4" t="s">
        <v>108</v>
      </c>
      <c r="L800" s="4">
        <v>2034</v>
      </c>
      <c r="M800" s="4">
        <v>180120</v>
      </c>
      <c r="N800" s="4" t="s">
        <v>780</v>
      </c>
      <c r="O800" s="3">
        <v>2025</v>
      </c>
      <c r="P800" s="5" t="s">
        <v>122</v>
      </c>
      <c r="Q800" s="4" t="s">
        <v>2376</v>
      </c>
      <c r="R800" s="4" t="s">
        <v>74</v>
      </c>
      <c r="S800" s="6"/>
      <c r="T800" s="4" t="s">
        <v>74</v>
      </c>
      <c r="U800" s="4" t="s">
        <v>74</v>
      </c>
      <c r="V800" s="7">
        <f t="shared" si="24"/>
        <v>3747415.98</v>
      </c>
      <c r="W800" s="7"/>
      <c r="X800" s="8">
        <v>2025</v>
      </c>
      <c r="Y800" s="9" t="s">
        <v>96</v>
      </c>
      <c r="Z800" s="10">
        <v>45923</v>
      </c>
      <c r="AA800" s="9">
        <v>3747415.98</v>
      </c>
      <c r="AB800" s="10"/>
      <c r="AC800" s="9"/>
      <c r="AD800" s="10"/>
      <c r="AE800" s="9"/>
      <c r="AF800" s="10"/>
      <c r="AG800" s="9"/>
      <c r="AH800" s="10"/>
      <c r="AI800" s="9"/>
      <c r="AJ800" s="10"/>
      <c r="AK800" s="9"/>
      <c r="AL800" s="10"/>
      <c r="AM800" s="9"/>
      <c r="AN800" s="10"/>
      <c r="AO800" s="9"/>
      <c r="AP800" s="10"/>
      <c r="AQ800" s="9"/>
      <c r="AR800" s="10"/>
      <c r="AS800" s="9"/>
      <c r="AT800" s="10"/>
      <c r="AU800" s="9"/>
      <c r="AV800" s="10"/>
      <c r="AW800" s="9"/>
      <c r="AX800" s="10"/>
      <c r="AY800" s="9"/>
      <c r="AZ800" s="10"/>
      <c r="BA800" s="9"/>
      <c r="BB800" s="10"/>
      <c r="BC800" s="4"/>
      <c r="BD800" s="10"/>
      <c r="BE800" s="4"/>
      <c r="BF800" s="10"/>
      <c r="BG800" s="4"/>
      <c r="BH800" s="10"/>
      <c r="BI800" s="4"/>
      <c r="BJ800" s="9">
        <v>944408.97</v>
      </c>
      <c r="BK800" s="11">
        <f t="shared" si="25"/>
        <v>0.25201604920305642</v>
      </c>
      <c r="BL800" s="12" t="s">
        <v>2899</v>
      </c>
    </row>
    <row r="801" spans="1:64" ht="19.5" customHeight="1" x14ac:dyDescent="0.35">
      <c r="A801" s="3">
        <v>797</v>
      </c>
      <c r="B801" s="3" t="s">
        <v>63</v>
      </c>
      <c r="C801" s="3">
        <v>2653411</v>
      </c>
      <c r="D801" s="4" t="s">
        <v>2234</v>
      </c>
      <c r="E801" s="3" t="s">
        <v>152</v>
      </c>
      <c r="F801" s="3" t="s">
        <v>66</v>
      </c>
      <c r="G801" s="4" t="s">
        <v>153</v>
      </c>
      <c r="H801" s="4" t="s">
        <v>154</v>
      </c>
      <c r="I801" s="4" t="s">
        <v>2087</v>
      </c>
      <c r="J801" s="4" t="s">
        <v>156</v>
      </c>
      <c r="K801" s="4" t="s">
        <v>70</v>
      </c>
      <c r="L801" s="4">
        <v>784</v>
      </c>
      <c r="M801" s="4">
        <v>7605</v>
      </c>
      <c r="N801" s="4" t="s">
        <v>780</v>
      </c>
      <c r="O801" s="3">
        <v>2025</v>
      </c>
      <c r="P801" s="5" t="s">
        <v>1687</v>
      </c>
      <c r="Q801" s="4" t="s">
        <v>2370</v>
      </c>
      <c r="R801" s="4" t="s">
        <v>81</v>
      </c>
      <c r="S801" s="6">
        <v>42000</v>
      </c>
      <c r="T801" s="4" t="s">
        <v>74</v>
      </c>
      <c r="U801" s="4" t="s">
        <v>74</v>
      </c>
      <c r="V801" s="7">
        <f t="shared" si="24"/>
        <v>1148120.2</v>
      </c>
      <c r="W801" s="7">
        <v>1148120.2</v>
      </c>
      <c r="X801" s="8"/>
      <c r="Y801" s="9"/>
      <c r="Z801" s="10"/>
      <c r="AA801" s="9"/>
      <c r="AB801" s="10"/>
      <c r="AC801" s="9"/>
      <c r="AD801" s="10"/>
      <c r="AE801" s="9"/>
      <c r="AF801" s="10"/>
      <c r="AG801" s="9"/>
      <c r="AH801" s="10"/>
      <c r="AI801" s="9"/>
      <c r="AJ801" s="10"/>
      <c r="AK801" s="9"/>
      <c r="AL801" s="10"/>
      <c r="AM801" s="9"/>
      <c r="AN801" s="10"/>
      <c r="AO801" s="9"/>
      <c r="AP801" s="10"/>
      <c r="AQ801" s="9"/>
      <c r="AR801" s="10"/>
      <c r="AS801" s="9"/>
      <c r="AT801" s="10"/>
      <c r="AU801" s="9"/>
      <c r="AV801" s="10"/>
      <c r="AW801" s="9"/>
      <c r="AX801" s="10"/>
      <c r="AY801" s="9"/>
      <c r="AZ801" s="10"/>
      <c r="BA801" s="9"/>
      <c r="BB801" s="10"/>
      <c r="BC801" s="4"/>
      <c r="BD801" s="10"/>
      <c r="BE801" s="4"/>
      <c r="BF801" s="10"/>
      <c r="BG801" s="4"/>
      <c r="BH801" s="10"/>
      <c r="BI801" s="4"/>
      <c r="BJ801" s="9">
        <v>0</v>
      </c>
      <c r="BK801" s="11">
        <f t="shared" si="25"/>
        <v>0</v>
      </c>
      <c r="BL801" s="12" t="s">
        <v>1687</v>
      </c>
    </row>
    <row r="802" spans="1:64" ht="19.5" customHeight="1" x14ac:dyDescent="0.35">
      <c r="A802" s="3">
        <v>798</v>
      </c>
      <c r="B802" s="3" t="s">
        <v>63</v>
      </c>
      <c r="C802" s="3">
        <v>2591990</v>
      </c>
      <c r="D802" s="4" t="s">
        <v>2235</v>
      </c>
      <c r="E802" s="3" t="s">
        <v>152</v>
      </c>
      <c r="F802" s="3" t="s">
        <v>66</v>
      </c>
      <c r="G802" s="4" t="s">
        <v>153</v>
      </c>
      <c r="H802" s="4" t="s">
        <v>154</v>
      </c>
      <c r="I802" s="4" t="s">
        <v>2087</v>
      </c>
      <c r="J802" s="4" t="s">
        <v>156</v>
      </c>
      <c r="K802" s="4" t="s">
        <v>70</v>
      </c>
      <c r="L802" s="4">
        <v>301</v>
      </c>
      <c r="M802" s="4">
        <v>2735</v>
      </c>
      <c r="N802" s="4" t="s">
        <v>780</v>
      </c>
      <c r="O802" s="3">
        <v>2025</v>
      </c>
      <c r="P802" s="5" t="s">
        <v>1687</v>
      </c>
      <c r="Q802" s="4" t="s">
        <v>2370</v>
      </c>
      <c r="R802" s="4" t="s">
        <v>81</v>
      </c>
      <c r="S802" s="6">
        <v>41106.44</v>
      </c>
      <c r="T802" s="4" t="s">
        <v>74</v>
      </c>
      <c r="U802" s="4" t="s">
        <v>74</v>
      </c>
      <c r="V802" s="7">
        <f t="shared" si="24"/>
        <v>1268175.98</v>
      </c>
      <c r="W802" s="7">
        <v>1268175.98</v>
      </c>
      <c r="X802" s="8"/>
      <c r="Y802" s="9"/>
      <c r="Z802" s="10"/>
      <c r="AA802" s="9"/>
      <c r="AB802" s="10"/>
      <c r="AC802" s="9"/>
      <c r="AD802" s="10"/>
      <c r="AE802" s="9"/>
      <c r="AF802" s="10"/>
      <c r="AG802" s="9"/>
      <c r="AH802" s="10"/>
      <c r="AI802" s="9"/>
      <c r="AJ802" s="10"/>
      <c r="AK802" s="9"/>
      <c r="AL802" s="10"/>
      <c r="AM802" s="9"/>
      <c r="AN802" s="10"/>
      <c r="AO802" s="9"/>
      <c r="AP802" s="10"/>
      <c r="AQ802" s="9"/>
      <c r="AR802" s="10"/>
      <c r="AS802" s="9"/>
      <c r="AT802" s="10"/>
      <c r="AU802" s="9"/>
      <c r="AV802" s="10"/>
      <c r="AW802" s="9"/>
      <c r="AX802" s="10"/>
      <c r="AY802" s="9"/>
      <c r="AZ802" s="10"/>
      <c r="BA802" s="9"/>
      <c r="BB802" s="10"/>
      <c r="BC802" s="4"/>
      <c r="BD802" s="10"/>
      <c r="BE802" s="4"/>
      <c r="BF802" s="10"/>
      <c r="BG802" s="4"/>
      <c r="BH802" s="10"/>
      <c r="BI802" s="4"/>
      <c r="BJ802" s="9">
        <v>0</v>
      </c>
      <c r="BK802" s="11">
        <f t="shared" si="25"/>
        <v>0</v>
      </c>
      <c r="BL802" s="12" t="s">
        <v>1687</v>
      </c>
    </row>
    <row r="803" spans="1:64" ht="19.5" customHeight="1" x14ac:dyDescent="0.35">
      <c r="A803" s="3">
        <v>799</v>
      </c>
      <c r="B803" s="3" t="s">
        <v>63</v>
      </c>
      <c r="C803" s="3">
        <v>2403509</v>
      </c>
      <c r="D803" s="4" t="s">
        <v>2236</v>
      </c>
      <c r="E803" s="3" t="s">
        <v>2904</v>
      </c>
      <c r="F803" s="3" t="s">
        <v>670</v>
      </c>
      <c r="G803" s="4" t="s">
        <v>67</v>
      </c>
      <c r="H803" s="4" t="s">
        <v>67</v>
      </c>
      <c r="I803" s="4" t="s">
        <v>707</v>
      </c>
      <c r="J803" s="4" t="s">
        <v>791</v>
      </c>
      <c r="K803" s="4" t="s">
        <v>134</v>
      </c>
      <c r="L803" s="4">
        <v>1763</v>
      </c>
      <c r="M803" s="4">
        <v>54401</v>
      </c>
      <c r="N803" s="4" t="s">
        <v>71</v>
      </c>
      <c r="O803" s="3">
        <v>2025</v>
      </c>
      <c r="P803" s="5" t="s">
        <v>122</v>
      </c>
      <c r="Q803" s="4" t="s">
        <v>2846</v>
      </c>
      <c r="R803" s="4" t="s">
        <v>81</v>
      </c>
      <c r="S803" s="6">
        <v>12075810.02</v>
      </c>
      <c r="T803" s="4" t="s">
        <v>81</v>
      </c>
      <c r="U803" s="4" t="s">
        <v>74</v>
      </c>
      <c r="V803" s="7">
        <f t="shared" si="24"/>
        <v>291472083.62</v>
      </c>
      <c r="W803" s="7"/>
      <c r="X803" s="8">
        <v>2025</v>
      </c>
      <c r="Y803" s="9" t="s">
        <v>145</v>
      </c>
      <c r="Z803" s="10">
        <v>45950</v>
      </c>
      <c r="AA803" s="9">
        <v>291472083.62</v>
      </c>
      <c r="AB803" s="10"/>
      <c r="AC803" s="9"/>
      <c r="AD803" s="10"/>
      <c r="AE803" s="9"/>
      <c r="AF803" s="10"/>
      <c r="AG803" s="9"/>
      <c r="AH803" s="10"/>
      <c r="AI803" s="9"/>
      <c r="AJ803" s="10"/>
      <c r="AK803" s="9"/>
      <c r="AL803" s="10"/>
      <c r="AM803" s="9"/>
      <c r="AN803" s="10"/>
      <c r="AO803" s="9"/>
      <c r="AP803" s="10"/>
      <c r="AQ803" s="9"/>
      <c r="AR803" s="10"/>
      <c r="AS803" s="9"/>
      <c r="AT803" s="10"/>
      <c r="AU803" s="9"/>
      <c r="AV803" s="10"/>
      <c r="AW803" s="9"/>
      <c r="AX803" s="10"/>
      <c r="AY803" s="9"/>
      <c r="AZ803" s="10"/>
      <c r="BA803" s="9"/>
      <c r="BB803" s="10"/>
      <c r="BC803" s="4"/>
      <c r="BD803" s="10"/>
      <c r="BE803" s="4"/>
      <c r="BF803" s="10"/>
      <c r="BG803" s="4"/>
      <c r="BH803" s="10"/>
      <c r="BI803" s="4"/>
      <c r="BJ803" s="9">
        <v>0</v>
      </c>
      <c r="BK803" s="11">
        <f t="shared" si="25"/>
        <v>0</v>
      </c>
      <c r="BL803" s="12" t="s">
        <v>870</v>
      </c>
    </row>
    <row r="804" spans="1:64" ht="19.5" customHeight="1" x14ac:dyDescent="0.35">
      <c r="A804" s="3">
        <v>800</v>
      </c>
      <c r="B804" s="3" t="s">
        <v>63</v>
      </c>
      <c r="C804" s="3">
        <v>2286392</v>
      </c>
      <c r="D804" s="4" t="s">
        <v>2237</v>
      </c>
      <c r="E804" s="3" t="s">
        <v>2297</v>
      </c>
      <c r="F804" s="3" t="s">
        <v>66</v>
      </c>
      <c r="G804" s="4" t="s">
        <v>78</v>
      </c>
      <c r="H804" s="4" t="s">
        <v>2310</v>
      </c>
      <c r="I804" s="4" t="s">
        <v>1330</v>
      </c>
      <c r="J804" s="4" t="s">
        <v>2363</v>
      </c>
      <c r="K804" s="4" t="s">
        <v>134</v>
      </c>
      <c r="L804" s="4">
        <v>265</v>
      </c>
      <c r="M804" s="4"/>
      <c r="N804" s="4" t="s">
        <v>780</v>
      </c>
      <c r="O804" s="3">
        <v>2025</v>
      </c>
      <c r="P804" s="5" t="s">
        <v>122</v>
      </c>
      <c r="Q804" s="4" t="s">
        <v>3017</v>
      </c>
      <c r="R804" s="4" t="s">
        <v>74</v>
      </c>
      <c r="S804" s="6"/>
      <c r="T804" s="4" t="s">
        <v>74</v>
      </c>
      <c r="U804" s="4" t="s">
        <v>74</v>
      </c>
      <c r="V804" s="7">
        <f t="shared" si="24"/>
        <v>3587894.08</v>
      </c>
      <c r="W804" s="7"/>
      <c r="X804" s="8">
        <v>2025</v>
      </c>
      <c r="Y804" s="9" t="s">
        <v>96</v>
      </c>
      <c r="Z804" s="10">
        <v>45925</v>
      </c>
      <c r="AA804" s="9">
        <v>3587894.08</v>
      </c>
      <c r="AB804" s="10"/>
      <c r="AC804" s="9"/>
      <c r="AD804" s="10"/>
      <c r="AE804" s="9"/>
      <c r="AF804" s="10"/>
      <c r="AG804" s="9"/>
      <c r="AH804" s="10"/>
      <c r="AI804" s="9"/>
      <c r="AJ804" s="10"/>
      <c r="AK804" s="9"/>
      <c r="AL804" s="10"/>
      <c r="AM804" s="9"/>
      <c r="AN804" s="10"/>
      <c r="AO804" s="9"/>
      <c r="AP804" s="10"/>
      <c r="AQ804" s="9"/>
      <c r="AR804" s="10"/>
      <c r="AS804" s="9"/>
      <c r="AT804" s="10"/>
      <c r="AU804" s="9"/>
      <c r="AV804" s="10"/>
      <c r="AW804" s="9"/>
      <c r="AX804" s="10"/>
      <c r="AY804" s="9"/>
      <c r="AZ804" s="10"/>
      <c r="BA804" s="9"/>
      <c r="BB804" s="10"/>
      <c r="BC804" s="4"/>
      <c r="BD804" s="10"/>
      <c r="BE804" s="4"/>
      <c r="BF804" s="10"/>
      <c r="BG804" s="4"/>
      <c r="BH804" s="10"/>
      <c r="BI804" s="4"/>
      <c r="BJ804" s="9">
        <v>1746198.2</v>
      </c>
      <c r="BK804" s="11">
        <f t="shared" si="25"/>
        <v>0.48669168070870139</v>
      </c>
      <c r="BL804" s="12" t="s">
        <v>2899</v>
      </c>
    </row>
    <row r="805" spans="1:64" ht="19.5" customHeight="1" x14ac:dyDescent="0.35">
      <c r="A805" s="3">
        <v>801</v>
      </c>
      <c r="B805" s="3" t="s">
        <v>1401</v>
      </c>
      <c r="C805" s="3">
        <v>2689259</v>
      </c>
      <c r="D805" s="4" t="s">
        <v>2238</v>
      </c>
      <c r="E805" s="3" t="s">
        <v>2298</v>
      </c>
      <c r="F805" s="3" t="s">
        <v>66</v>
      </c>
      <c r="G805" s="4" t="s">
        <v>246</v>
      </c>
      <c r="H805" s="4" t="s">
        <v>1347</v>
      </c>
      <c r="I805" s="4" t="s">
        <v>2316</v>
      </c>
      <c r="J805" s="4" t="s">
        <v>2912</v>
      </c>
      <c r="K805" s="4" t="s">
        <v>116</v>
      </c>
      <c r="L805" s="4">
        <v>0</v>
      </c>
      <c r="M805" s="4">
        <v>0</v>
      </c>
      <c r="N805" s="4" t="s">
        <v>780</v>
      </c>
      <c r="O805" s="3">
        <v>2025</v>
      </c>
      <c r="P805" s="5" t="s">
        <v>122</v>
      </c>
      <c r="Q805" s="4" t="s">
        <v>2377</v>
      </c>
      <c r="R805" s="4" t="s">
        <v>2042</v>
      </c>
      <c r="S805" s="6">
        <v>33586.199999999997</v>
      </c>
      <c r="T805" s="4" t="s">
        <v>74</v>
      </c>
      <c r="U805" s="4" t="s">
        <v>74</v>
      </c>
      <c r="V805" s="7">
        <f t="shared" si="24"/>
        <v>1872430.91</v>
      </c>
      <c r="W805" s="7"/>
      <c r="X805" s="8">
        <v>2025</v>
      </c>
      <c r="Y805" s="9" t="s">
        <v>145</v>
      </c>
      <c r="Z805" s="10">
        <v>45933</v>
      </c>
      <c r="AA805" s="9">
        <v>1872430.91</v>
      </c>
      <c r="AB805" s="10"/>
      <c r="AC805" s="9"/>
      <c r="AD805" s="10"/>
      <c r="AE805" s="9"/>
      <c r="AF805" s="10"/>
      <c r="AG805" s="9"/>
      <c r="AH805" s="10"/>
      <c r="AI805" s="9"/>
      <c r="AJ805" s="10"/>
      <c r="AK805" s="9"/>
      <c r="AL805" s="10"/>
      <c r="AM805" s="9"/>
      <c r="AN805" s="10"/>
      <c r="AO805" s="9"/>
      <c r="AP805" s="10"/>
      <c r="AQ805" s="9"/>
      <c r="AR805" s="10"/>
      <c r="AS805" s="9"/>
      <c r="AT805" s="10"/>
      <c r="AU805" s="9"/>
      <c r="AV805" s="10"/>
      <c r="AW805" s="9"/>
      <c r="AX805" s="10"/>
      <c r="AY805" s="9"/>
      <c r="AZ805" s="10"/>
      <c r="BA805" s="9"/>
      <c r="BB805" s="10"/>
      <c r="BC805" s="4"/>
      <c r="BD805" s="10"/>
      <c r="BE805" s="4"/>
      <c r="BF805" s="10"/>
      <c r="BG805" s="4"/>
      <c r="BH805" s="10"/>
      <c r="BI805" s="4"/>
      <c r="BJ805" s="9">
        <v>0</v>
      </c>
      <c r="BK805" s="11">
        <f t="shared" si="25"/>
        <v>0</v>
      </c>
      <c r="BL805" s="12" t="s">
        <v>870</v>
      </c>
    </row>
    <row r="806" spans="1:64" ht="19.5" customHeight="1" x14ac:dyDescent="0.35">
      <c r="A806" s="3">
        <v>802</v>
      </c>
      <c r="B806" s="3" t="s">
        <v>63</v>
      </c>
      <c r="C806" s="3">
        <v>2684728</v>
      </c>
      <c r="D806" s="4" t="s">
        <v>2239</v>
      </c>
      <c r="E806" s="3" t="s">
        <v>2299</v>
      </c>
      <c r="F806" s="3" t="s">
        <v>66</v>
      </c>
      <c r="G806" s="4" t="s">
        <v>67</v>
      </c>
      <c r="H806" s="4" t="s">
        <v>309</v>
      </c>
      <c r="I806" s="4" t="s">
        <v>2317</v>
      </c>
      <c r="J806" s="4" t="s">
        <v>2364</v>
      </c>
      <c r="K806" s="4" t="s">
        <v>301</v>
      </c>
      <c r="L806" s="4">
        <v>560</v>
      </c>
      <c r="M806" s="4">
        <v>560</v>
      </c>
      <c r="N806" s="4" t="s">
        <v>780</v>
      </c>
      <c r="O806" s="3">
        <v>2025</v>
      </c>
      <c r="P806" s="5" t="s">
        <v>122</v>
      </c>
      <c r="Q806" s="4" t="s">
        <v>1698</v>
      </c>
      <c r="R806" s="4" t="s">
        <v>81</v>
      </c>
      <c r="S806" s="6">
        <v>15000</v>
      </c>
      <c r="T806" s="4" t="s">
        <v>74</v>
      </c>
      <c r="U806" s="4" t="s">
        <v>74</v>
      </c>
      <c r="V806" s="7">
        <f t="shared" si="24"/>
        <v>1730000</v>
      </c>
      <c r="W806" s="7"/>
      <c r="X806" s="8">
        <v>2025</v>
      </c>
      <c r="Y806" s="9" t="s">
        <v>145</v>
      </c>
      <c r="Z806" s="10">
        <v>45939</v>
      </c>
      <c r="AA806" s="9">
        <v>1730000</v>
      </c>
      <c r="AB806" s="10"/>
      <c r="AC806" s="9"/>
      <c r="AD806" s="10"/>
      <c r="AE806" s="9"/>
      <c r="AF806" s="10"/>
      <c r="AG806" s="9"/>
      <c r="AH806" s="10"/>
      <c r="AI806" s="9"/>
      <c r="AJ806" s="10"/>
      <c r="AK806" s="9"/>
      <c r="AL806" s="10"/>
      <c r="AM806" s="9"/>
      <c r="AN806" s="10"/>
      <c r="AO806" s="9"/>
      <c r="AP806" s="10"/>
      <c r="AQ806" s="9"/>
      <c r="AR806" s="10"/>
      <c r="AS806" s="9"/>
      <c r="AT806" s="10"/>
      <c r="AU806" s="9"/>
      <c r="AV806" s="10"/>
      <c r="AW806" s="9"/>
      <c r="AX806" s="10"/>
      <c r="AY806" s="9"/>
      <c r="AZ806" s="10"/>
      <c r="BA806" s="9"/>
      <c r="BB806" s="10"/>
      <c r="BC806" s="4"/>
      <c r="BD806" s="10"/>
      <c r="BE806" s="4"/>
      <c r="BF806" s="10"/>
      <c r="BG806" s="4"/>
      <c r="BH806" s="10"/>
      <c r="BI806" s="4"/>
      <c r="BJ806" s="9">
        <v>1727000</v>
      </c>
      <c r="BK806" s="11">
        <f t="shared" si="25"/>
        <v>0.99826589595375725</v>
      </c>
      <c r="BL806" s="12" t="s">
        <v>2899</v>
      </c>
    </row>
    <row r="807" spans="1:64" ht="19.5" customHeight="1" x14ac:dyDescent="0.35">
      <c r="A807" s="3">
        <v>803</v>
      </c>
      <c r="B807" s="3" t="s">
        <v>63</v>
      </c>
      <c r="C807" s="3">
        <v>2625304</v>
      </c>
      <c r="D807" s="4" t="s">
        <v>2240</v>
      </c>
      <c r="E807" s="3" t="s">
        <v>2074</v>
      </c>
      <c r="F807" s="3" t="s">
        <v>66</v>
      </c>
      <c r="G807" s="4" t="s">
        <v>246</v>
      </c>
      <c r="H807" s="4" t="s">
        <v>1180</v>
      </c>
      <c r="I807" s="4" t="s">
        <v>2081</v>
      </c>
      <c r="J807" s="4" t="s">
        <v>2082</v>
      </c>
      <c r="K807" s="4" t="s">
        <v>876</v>
      </c>
      <c r="L807" s="4">
        <v>5313</v>
      </c>
      <c r="M807" s="4">
        <v>53130</v>
      </c>
      <c r="N807" s="4" t="s">
        <v>780</v>
      </c>
      <c r="O807" s="3">
        <v>2025</v>
      </c>
      <c r="P807" s="5" t="s">
        <v>1687</v>
      </c>
      <c r="Q807" s="4" t="s">
        <v>2378</v>
      </c>
      <c r="R807" s="4" t="s">
        <v>81</v>
      </c>
      <c r="S807" s="6">
        <v>75675.850000000006</v>
      </c>
      <c r="T807" s="4" t="s">
        <v>74</v>
      </c>
      <c r="U807" s="4" t="s">
        <v>74</v>
      </c>
      <c r="V807" s="7">
        <f t="shared" si="24"/>
        <v>5332624.8600000003</v>
      </c>
      <c r="W807" s="7">
        <v>5332624.8600000003</v>
      </c>
      <c r="X807" s="8"/>
      <c r="Y807" s="9"/>
      <c r="Z807" s="10"/>
      <c r="AA807" s="9"/>
      <c r="AB807" s="10"/>
      <c r="AC807" s="9"/>
      <c r="AD807" s="10"/>
      <c r="AE807" s="9"/>
      <c r="AF807" s="10"/>
      <c r="AG807" s="9"/>
      <c r="AH807" s="10"/>
      <c r="AI807" s="9"/>
      <c r="AJ807" s="10"/>
      <c r="AK807" s="9"/>
      <c r="AL807" s="10"/>
      <c r="AM807" s="9"/>
      <c r="AN807" s="10"/>
      <c r="AO807" s="9"/>
      <c r="AP807" s="10"/>
      <c r="AQ807" s="9"/>
      <c r="AR807" s="10"/>
      <c r="AS807" s="9"/>
      <c r="AT807" s="10"/>
      <c r="AU807" s="9"/>
      <c r="AV807" s="10"/>
      <c r="AW807" s="9"/>
      <c r="AX807" s="10"/>
      <c r="AY807" s="9"/>
      <c r="AZ807" s="10"/>
      <c r="BA807" s="9"/>
      <c r="BB807" s="10"/>
      <c r="BC807" s="4"/>
      <c r="BD807" s="10"/>
      <c r="BE807" s="4"/>
      <c r="BF807" s="10"/>
      <c r="BG807" s="4"/>
      <c r="BH807" s="10"/>
      <c r="BI807" s="4"/>
      <c r="BJ807" s="9">
        <v>0</v>
      </c>
      <c r="BK807" s="11">
        <f t="shared" si="25"/>
        <v>0</v>
      </c>
      <c r="BL807" s="12" t="s">
        <v>1687</v>
      </c>
    </row>
    <row r="808" spans="1:64" ht="19.5" customHeight="1" x14ac:dyDescent="0.35">
      <c r="A808" s="3">
        <v>804</v>
      </c>
      <c r="B808" s="3" t="s">
        <v>1401</v>
      </c>
      <c r="C808" s="3">
        <v>2634453</v>
      </c>
      <c r="D808" s="4" t="s">
        <v>2241</v>
      </c>
      <c r="E808" s="3" t="s">
        <v>1919</v>
      </c>
      <c r="F808" s="3" t="s">
        <v>132</v>
      </c>
      <c r="G808" s="4" t="s">
        <v>696</v>
      </c>
      <c r="H808" s="4" t="s">
        <v>2318</v>
      </c>
      <c r="I808" s="4" t="s">
        <v>2319</v>
      </c>
      <c r="J808" s="4" t="s">
        <v>1951</v>
      </c>
      <c r="K808" s="4" t="s">
        <v>162</v>
      </c>
      <c r="L808" s="4">
        <v>0</v>
      </c>
      <c r="M808" s="4">
        <v>0</v>
      </c>
      <c r="N808" s="4" t="s">
        <v>780</v>
      </c>
      <c r="O808" s="3">
        <v>2025</v>
      </c>
      <c r="P808" s="5" t="s">
        <v>122</v>
      </c>
      <c r="Q808" s="4" t="s">
        <v>2379</v>
      </c>
      <c r="R808" s="4" t="s">
        <v>74</v>
      </c>
      <c r="S808" s="6"/>
      <c r="T808" s="4" t="s">
        <v>74</v>
      </c>
      <c r="U808" s="4" t="s">
        <v>74</v>
      </c>
      <c r="V808" s="7">
        <f t="shared" si="24"/>
        <v>512233.33</v>
      </c>
      <c r="W808" s="7"/>
      <c r="X808" s="8">
        <v>2025</v>
      </c>
      <c r="Y808" s="9" t="s">
        <v>82</v>
      </c>
      <c r="Z808" s="10">
        <v>45975</v>
      </c>
      <c r="AA808" s="9">
        <v>512233.33</v>
      </c>
      <c r="AB808" s="10"/>
      <c r="AC808" s="9"/>
      <c r="AD808" s="10"/>
      <c r="AE808" s="9"/>
      <c r="AF808" s="10"/>
      <c r="AG808" s="9"/>
      <c r="AH808" s="10"/>
      <c r="AI808" s="9"/>
      <c r="AJ808" s="10"/>
      <c r="AK808" s="9"/>
      <c r="AL808" s="10"/>
      <c r="AM808" s="9"/>
      <c r="AN808" s="10"/>
      <c r="AO808" s="9"/>
      <c r="AP808" s="10"/>
      <c r="AQ808" s="9"/>
      <c r="AR808" s="10"/>
      <c r="AS808" s="9"/>
      <c r="AT808" s="10"/>
      <c r="AU808" s="9"/>
      <c r="AV808" s="10"/>
      <c r="AW808" s="9"/>
      <c r="AX808" s="10"/>
      <c r="AY808" s="9"/>
      <c r="AZ808" s="10"/>
      <c r="BA808" s="9"/>
      <c r="BB808" s="10"/>
      <c r="BC808" s="4"/>
      <c r="BD808" s="10"/>
      <c r="BE808" s="4"/>
      <c r="BF808" s="10"/>
      <c r="BG808" s="4"/>
      <c r="BH808" s="10"/>
      <c r="BI808" s="4"/>
      <c r="BJ808" s="9">
        <v>0</v>
      </c>
      <c r="BK808" s="11">
        <f t="shared" si="25"/>
        <v>0</v>
      </c>
      <c r="BL808" s="12" t="s">
        <v>122</v>
      </c>
    </row>
    <row r="809" spans="1:64" ht="19.5" customHeight="1" x14ac:dyDescent="0.35">
      <c r="A809" s="3">
        <v>805</v>
      </c>
      <c r="B809" s="3" t="s">
        <v>1401</v>
      </c>
      <c r="C809" s="3">
        <v>2633139</v>
      </c>
      <c r="D809" s="4" t="s">
        <v>2242</v>
      </c>
      <c r="E809" s="3" t="s">
        <v>1919</v>
      </c>
      <c r="F809" s="3" t="s">
        <v>132</v>
      </c>
      <c r="G809" s="4" t="s">
        <v>696</v>
      </c>
      <c r="H809" s="4" t="s">
        <v>2320</v>
      </c>
      <c r="I809" s="4" t="s">
        <v>2321</v>
      </c>
      <c r="J809" s="4" t="s">
        <v>1951</v>
      </c>
      <c r="K809" s="4" t="s">
        <v>162</v>
      </c>
      <c r="L809" s="4">
        <v>0</v>
      </c>
      <c r="M809" s="4">
        <v>0</v>
      </c>
      <c r="N809" s="4" t="s">
        <v>780</v>
      </c>
      <c r="O809" s="3">
        <v>2025</v>
      </c>
      <c r="P809" s="5" t="s">
        <v>122</v>
      </c>
      <c r="Q809" s="4" t="s">
        <v>2379</v>
      </c>
      <c r="R809" s="4" t="s">
        <v>74</v>
      </c>
      <c r="S809" s="6"/>
      <c r="T809" s="4" t="s">
        <v>74</v>
      </c>
      <c r="U809" s="4" t="s">
        <v>74</v>
      </c>
      <c r="V809" s="7">
        <f t="shared" si="24"/>
        <v>505566.67</v>
      </c>
      <c r="W809" s="7"/>
      <c r="X809" s="8">
        <v>2025</v>
      </c>
      <c r="Y809" s="9" t="s">
        <v>82</v>
      </c>
      <c r="Z809" s="10">
        <v>45975</v>
      </c>
      <c r="AA809" s="9">
        <v>505566.67</v>
      </c>
      <c r="AB809" s="10"/>
      <c r="AC809" s="9"/>
      <c r="AD809" s="10"/>
      <c r="AE809" s="9"/>
      <c r="AF809" s="10"/>
      <c r="AG809" s="9"/>
      <c r="AH809" s="10"/>
      <c r="AI809" s="9"/>
      <c r="AJ809" s="10"/>
      <c r="AK809" s="9"/>
      <c r="AL809" s="10"/>
      <c r="AM809" s="9"/>
      <c r="AN809" s="10"/>
      <c r="AO809" s="9"/>
      <c r="AP809" s="10"/>
      <c r="AQ809" s="9"/>
      <c r="AR809" s="10"/>
      <c r="AS809" s="9"/>
      <c r="AT809" s="10"/>
      <c r="AU809" s="9"/>
      <c r="AV809" s="10"/>
      <c r="AW809" s="9"/>
      <c r="AX809" s="10"/>
      <c r="AY809" s="9"/>
      <c r="AZ809" s="10"/>
      <c r="BA809" s="9"/>
      <c r="BB809" s="10"/>
      <c r="BC809" s="4"/>
      <c r="BD809" s="10"/>
      <c r="BE809" s="4"/>
      <c r="BF809" s="10"/>
      <c r="BG809" s="4"/>
      <c r="BH809" s="10"/>
      <c r="BI809" s="4"/>
      <c r="BJ809" s="9">
        <v>0</v>
      </c>
      <c r="BK809" s="11">
        <f t="shared" si="25"/>
        <v>0</v>
      </c>
      <c r="BL809" s="12" t="s">
        <v>122</v>
      </c>
    </row>
    <row r="810" spans="1:64" ht="19.5" customHeight="1" x14ac:dyDescent="0.35">
      <c r="A810" s="3">
        <v>806</v>
      </c>
      <c r="B810" s="3" t="s">
        <v>1401</v>
      </c>
      <c r="C810" s="3">
        <v>2632855</v>
      </c>
      <c r="D810" s="4" t="s">
        <v>2243</v>
      </c>
      <c r="E810" s="3" t="s">
        <v>1919</v>
      </c>
      <c r="F810" s="3" t="s">
        <v>132</v>
      </c>
      <c r="G810" s="4" t="s">
        <v>696</v>
      </c>
      <c r="H810" s="4" t="s">
        <v>2322</v>
      </c>
      <c r="I810" s="4" t="s">
        <v>2323</v>
      </c>
      <c r="J810" s="4" t="s">
        <v>1951</v>
      </c>
      <c r="K810" s="4" t="s">
        <v>162</v>
      </c>
      <c r="L810" s="4">
        <v>0</v>
      </c>
      <c r="M810" s="4">
        <v>0</v>
      </c>
      <c r="N810" s="4" t="s">
        <v>780</v>
      </c>
      <c r="O810" s="3">
        <v>2025</v>
      </c>
      <c r="P810" s="5" t="s">
        <v>122</v>
      </c>
      <c r="Q810" s="4" t="s">
        <v>2379</v>
      </c>
      <c r="R810" s="4" t="s">
        <v>74</v>
      </c>
      <c r="S810" s="6"/>
      <c r="T810" s="4" t="s">
        <v>74</v>
      </c>
      <c r="U810" s="4" t="s">
        <v>74</v>
      </c>
      <c r="V810" s="7">
        <f t="shared" si="24"/>
        <v>505566.67</v>
      </c>
      <c r="W810" s="7"/>
      <c r="X810" s="8">
        <v>2025</v>
      </c>
      <c r="Y810" s="9" t="s">
        <v>82</v>
      </c>
      <c r="Z810" s="10">
        <v>45975</v>
      </c>
      <c r="AA810" s="9">
        <v>505566.67</v>
      </c>
      <c r="AB810" s="10"/>
      <c r="AC810" s="9"/>
      <c r="AD810" s="10"/>
      <c r="AE810" s="9"/>
      <c r="AF810" s="10"/>
      <c r="AG810" s="9"/>
      <c r="AH810" s="10"/>
      <c r="AI810" s="9"/>
      <c r="AJ810" s="10"/>
      <c r="AK810" s="9"/>
      <c r="AL810" s="10"/>
      <c r="AM810" s="9"/>
      <c r="AN810" s="10"/>
      <c r="AO810" s="9"/>
      <c r="AP810" s="10"/>
      <c r="AQ810" s="9"/>
      <c r="AR810" s="10"/>
      <c r="AS810" s="9"/>
      <c r="AT810" s="10"/>
      <c r="AU810" s="9"/>
      <c r="AV810" s="10"/>
      <c r="AW810" s="9"/>
      <c r="AX810" s="10"/>
      <c r="AY810" s="9"/>
      <c r="AZ810" s="10"/>
      <c r="BA810" s="9"/>
      <c r="BB810" s="10"/>
      <c r="BC810" s="4"/>
      <c r="BD810" s="10"/>
      <c r="BE810" s="4"/>
      <c r="BF810" s="10"/>
      <c r="BG810" s="4"/>
      <c r="BH810" s="10"/>
      <c r="BI810" s="4"/>
      <c r="BJ810" s="9">
        <v>0</v>
      </c>
      <c r="BK810" s="11">
        <f t="shared" si="25"/>
        <v>0</v>
      </c>
      <c r="BL810" s="12" t="s">
        <v>122</v>
      </c>
    </row>
    <row r="811" spans="1:64" ht="19.5" customHeight="1" x14ac:dyDescent="0.35">
      <c r="A811" s="3">
        <v>807</v>
      </c>
      <c r="B811" s="3" t="s">
        <v>1401</v>
      </c>
      <c r="C811" s="3">
        <v>2632853</v>
      </c>
      <c r="D811" s="4" t="s">
        <v>2244</v>
      </c>
      <c r="E811" s="3" t="s">
        <v>1919</v>
      </c>
      <c r="F811" s="3" t="s">
        <v>132</v>
      </c>
      <c r="G811" s="4" t="s">
        <v>696</v>
      </c>
      <c r="H811" s="4" t="s">
        <v>2324</v>
      </c>
      <c r="I811" s="4" t="s">
        <v>2325</v>
      </c>
      <c r="J811" s="4" t="s">
        <v>1951</v>
      </c>
      <c r="K811" s="4" t="s">
        <v>162</v>
      </c>
      <c r="L811" s="4">
        <v>0</v>
      </c>
      <c r="M811" s="4">
        <v>0</v>
      </c>
      <c r="N811" s="4" t="s">
        <v>780</v>
      </c>
      <c r="O811" s="3">
        <v>2025</v>
      </c>
      <c r="P811" s="5" t="s">
        <v>122</v>
      </c>
      <c r="Q811" s="4" t="s">
        <v>2379</v>
      </c>
      <c r="R811" s="4" t="s">
        <v>74</v>
      </c>
      <c r="S811" s="6"/>
      <c r="T811" s="4" t="s">
        <v>74</v>
      </c>
      <c r="U811" s="4" t="s">
        <v>74</v>
      </c>
      <c r="V811" s="7">
        <f t="shared" si="24"/>
        <v>505566.67</v>
      </c>
      <c r="W811" s="7"/>
      <c r="X811" s="8">
        <v>2025</v>
      </c>
      <c r="Y811" s="9" t="s">
        <v>82</v>
      </c>
      <c r="Z811" s="10">
        <v>45975</v>
      </c>
      <c r="AA811" s="9">
        <v>505566.67</v>
      </c>
      <c r="AB811" s="10"/>
      <c r="AC811" s="9"/>
      <c r="AD811" s="10"/>
      <c r="AE811" s="9"/>
      <c r="AF811" s="10"/>
      <c r="AG811" s="9"/>
      <c r="AH811" s="10"/>
      <c r="AI811" s="9"/>
      <c r="AJ811" s="10"/>
      <c r="AK811" s="9"/>
      <c r="AL811" s="10"/>
      <c r="AM811" s="9"/>
      <c r="AN811" s="10"/>
      <c r="AO811" s="9"/>
      <c r="AP811" s="10"/>
      <c r="AQ811" s="9"/>
      <c r="AR811" s="10"/>
      <c r="AS811" s="9"/>
      <c r="AT811" s="10"/>
      <c r="AU811" s="9"/>
      <c r="AV811" s="10"/>
      <c r="AW811" s="9"/>
      <c r="AX811" s="10"/>
      <c r="AY811" s="9"/>
      <c r="AZ811" s="10"/>
      <c r="BA811" s="9"/>
      <c r="BB811" s="10"/>
      <c r="BC811" s="4"/>
      <c r="BD811" s="10"/>
      <c r="BE811" s="4"/>
      <c r="BF811" s="10"/>
      <c r="BG811" s="4"/>
      <c r="BH811" s="10"/>
      <c r="BI811" s="4"/>
      <c r="BJ811" s="9">
        <v>0</v>
      </c>
      <c r="BK811" s="11">
        <f t="shared" si="25"/>
        <v>0</v>
      </c>
      <c r="BL811" s="12" t="s">
        <v>122</v>
      </c>
    </row>
    <row r="812" spans="1:64" ht="19.5" customHeight="1" x14ac:dyDescent="0.35">
      <c r="A812" s="3">
        <v>808</v>
      </c>
      <c r="B812" s="3" t="s">
        <v>1401</v>
      </c>
      <c r="C812" s="3">
        <v>2632852</v>
      </c>
      <c r="D812" s="4" t="s">
        <v>2245</v>
      </c>
      <c r="E812" s="3" t="s">
        <v>1919</v>
      </c>
      <c r="F812" s="3" t="s">
        <v>132</v>
      </c>
      <c r="G812" s="4" t="s">
        <v>696</v>
      </c>
      <c r="H812" s="4" t="s">
        <v>2324</v>
      </c>
      <c r="I812" s="4" t="s">
        <v>2326</v>
      </c>
      <c r="J812" s="4" t="s">
        <v>1951</v>
      </c>
      <c r="K812" s="4" t="s">
        <v>162</v>
      </c>
      <c r="L812" s="4">
        <v>0</v>
      </c>
      <c r="M812" s="4">
        <v>0</v>
      </c>
      <c r="N812" s="4" t="s">
        <v>780</v>
      </c>
      <c r="O812" s="3">
        <v>2025</v>
      </c>
      <c r="P812" s="5" t="s">
        <v>122</v>
      </c>
      <c r="Q812" s="4" t="s">
        <v>2379</v>
      </c>
      <c r="R812" s="4" t="s">
        <v>74</v>
      </c>
      <c r="S812" s="6"/>
      <c r="T812" s="4" t="s">
        <v>74</v>
      </c>
      <c r="U812" s="4" t="s">
        <v>74</v>
      </c>
      <c r="V812" s="7">
        <f t="shared" si="24"/>
        <v>512233.33</v>
      </c>
      <c r="W812" s="7"/>
      <c r="X812" s="8">
        <v>2025</v>
      </c>
      <c r="Y812" s="9" t="s">
        <v>82</v>
      </c>
      <c r="Z812" s="10">
        <v>45975</v>
      </c>
      <c r="AA812" s="9">
        <v>512233.33</v>
      </c>
      <c r="AB812" s="10"/>
      <c r="AC812" s="9"/>
      <c r="AD812" s="10"/>
      <c r="AE812" s="9"/>
      <c r="AF812" s="10"/>
      <c r="AG812" s="9"/>
      <c r="AH812" s="10"/>
      <c r="AI812" s="9"/>
      <c r="AJ812" s="10"/>
      <c r="AK812" s="9"/>
      <c r="AL812" s="10"/>
      <c r="AM812" s="9"/>
      <c r="AN812" s="10"/>
      <c r="AO812" s="9"/>
      <c r="AP812" s="10"/>
      <c r="AQ812" s="9"/>
      <c r="AR812" s="10"/>
      <c r="AS812" s="9"/>
      <c r="AT812" s="10"/>
      <c r="AU812" s="9"/>
      <c r="AV812" s="10"/>
      <c r="AW812" s="9"/>
      <c r="AX812" s="10"/>
      <c r="AY812" s="9"/>
      <c r="AZ812" s="10"/>
      <c r="BA812" s="9"/>
      <c r="BB812" s="10"/>
      <c r="BC812" s="4"/>
      <c r="BD812" s="10"/>
      <c r="BE812" s="4"/>
      <c r="BF812" s="10"/>
      <c r="BG812" s="4"/>
      <c r="BH812" s="10"/>
      <c r="BI812" s="4"/>
      <c r="BJ812" s="9">
        <v>0</v>
      </c>
      <c r="BK812" s="11">
        <f t="shared" si="25"/>
        <v>0</v>
      </c>
      <c r="BL812" s="12" t="s">
        <v>122</v>
      </c>
    </row>
    <row r="813" spans="1:64" ht="19.5" customHeight="1" x14ac:dyDescent="0.35">
      <c r="A813" s="3">
        <v>809</v>
      </c>
      <c r="B813" s="3" t="s">
        <v>1401</v>
      </c>
      <c r="C813" s="3">
        <v>2632850</v>
      </c>
      <c r="D813" s="4" t="s">
        <v>2246</v>
      </c>
      <c r="E813" s="3" t="s">
        <v>1919</v>
      </c>
      <c r="F813" s="3" t="s">
        <v>132</v>
      </c>
      <c r="G813" s="4" t="s">
        <v>696</v>
      </c>
      <c r="H813" s="4" t="s">
        <v>2324</v>
      </c>
      <c r="I813" s="4" t="s">
        <v>2327</v>
      </c>
      <c r="J813" s="4" t="s">
        <v>1951</v>
      </c>
      <c r="K813" s="4" t="s">
        <v>162</v>
      </c>
      <c r="L813" s="4">
        <v>0</v>
      </c>
      <c r="M813" s="4">
        <v>0</v>
      </c>
      <c r="N813" s="4" t="s">
        <v>780</v>
      </c>
      <c r="O813" s="3">
        <v>2025</v>
      </c>
      <c r="P813" s="5" t="s">
        <v>122</v>
      </c>
      <c r="Q813" s="4" t="s">
        <v>2379</v>
      </c>
      <c r="R813" s="4" t="s">
        <v>74</v>
      </c>
      <c r="S813" s="6"/>
      <c r="T813" s="4" t="s">
        <v>74</v>
      </c>
      <c r="U813" s="4" t="s">
        <v>74</v>
      </c>
      <c r="V813" s="7">
        <f t="shared" si="24"/>
        <v>505566.67</v>
      </c>
      <c r="W813" s="7"/>
      <c r="X813" s="8">
        <v>2025</v>
      </c>
      <c r="Y813" s="9" t="s">
        <v>82</v>
      </c>
      <c r="Z813" s="10">
        <v>45975</v>
      </c>
      <c r="AA813" s="9">
        <v>505566.67</v>
      </c>
      <c r="AB813" s="10"/>
      <c r="AC813" s="9"/>
      <c r="AD813" s="10"/>
      <c r="AE813" s="9"/>
      <c r="AF813" s="10"/>
      <c r="AG813" s="9"/>
      <c r="AH813" s="10"/>
      <c r="AI813" s="9"/>
      <c r="AJ813" s="10"/>
      <c r="AK813" s="9"/>
      <c r="AL813" s="10"/>
      <c r="AM813" s="9"/>
      <c r="AN813" s="10"/>
      <c r="AO813" s="9"/>
      <c r="AP813" s="10"/>
      <c r="AQ813" s="9"/>
      <c r="AR813" s="10"/>
      <c r="AS813" s="9"/>
      <c r="AT813" s="10"/>
      <c r="AU813" s="9"/>
      <c r="AV813" s="10"/>
      <c r="AW813" s="9"/>
      <c r="AX813" s="10"/>
      <c r="AY813" s="9"/>
      <c r="AZ813" s="10"/>
      <c r="BA813" s="9"/>
      <c r="BB813" s="10"/>
      <c r="BC813" s="4"/>
      <c r="BD813" s="10"/>
      <c r="BE813" s="4"/>
      <c r="BF813" s="10"/>
      <c r="BG813" s="4"/>
      <c r="BH813" s="10"/>
      <c r="BI813" s="4"/>
      <c r="BJ813" s="9">
        <v>0</v>
      </c>
      <c r="BK813" s="11">
        <f t="shared" si="25"/>
        <v>0</v>
      </c>
      <c r="BL813" s="12" t="s">
        <v>122</v>
      </c>
    </row>
    <row r="814" spans="1:64" ht="19.5" customHeight="1" x14ac:dyDescent="0.35">
      <c r="A814" s="3">
        <v>810</v>
      </c>
      <c r="B814" s="3" t="s">
        <v>1401</v>
      </c>
      <c r="C814" s="3">
        <v>2632848</v>
      </c>
      <c r="D814" s="4" t="s">
        <v>2247</v>
      </c>
      <c r="E814" s="3" t="s">
        <v>1919</v>
      </c>
      <c r="F814" s="3" t="s">
        <v>132</v>
      </c>
      <c r="G814" s="4" t="s">
        <v>696</v>
      </c>
      <c r="H814" s="4" t="s">
        <v>2324</v>
      </c>
      <c r="I814" s="4" t="s">
        <v>2328</v>
      </c>
      <c r="J814" s="4" t="s">
        <v>1951</v>
      </c>
      <c r="K814" s="4" t="s">
        <v>162</v>
      </c>
      <c r="L814" s="4">
        <v>0</v>
      </c>
      <c r="M814" s="4">
        <v>0</v>
      </c>
      <c r="N814" s="4" t="s">
        <v>780</v>
      </c>
      <c r="O814" s="3">
        <v>2025</v>
      </c>
      <c r="P814" s="5" t="s">
        <v>122</v>
      </c>
      <c r="Q814" s="4" t="s">
        <v>2379</v>
      </c>
      <c r="R814" s="4" t="s">
        <v>74</v>
      </c>
      <c r="S814" s="6"/>
      <c r="T814" s="4" t="s">
        <v>74</v>
      </c>
      <c r="U814" s="4" t="s">
        <v>74</v>
      </c>
      <c r="V814" s="7">
        <f t="shared" si="24"/>
        <v>512233.33</v>
      </c>
      <c r="W814" s="7"/>
      <c r="X814" s="8">
        <v>2025</v>
      </c>
      <c r="Y814" s="9" t="s">
        <v>82</v>
      </c>
      <c r="Z814" s="10">
        <v>45975</v>
      </c>
      <c r="AA814" s="9">
        <v>512233.33</v>
      </c>
      <c r="AB814" s="10"/>
      <c r="AC814" s="9"/>
      <c r="AD814" s="10"/>
      <c r="AE814" s="9"/>
      <c r="AF814" s="10"/>
      <c r="AG814" s="9"/>
      <c r="AH814" s="10"/>
      <c r="AI814" s="9"/>
      <c r="AJ814" s="10"/>
      <c r="AK814" s="9"/>
      <c r="AL814" s="10"/>
      <c r="AM814" s="9"/>
      <c r="AN814" s="10"/>
      <c r="AO814" s="9"/>
      <c r="AP814" s="10"/>
      <c r="AQ814" s="9"/>
      <c r="AR814" s="10"/>
      <c r="AS814" s="9"/>
      <c r="AT814" s="10"/>
      <c r="AU814" s="9"/>
      <c r="AV814" s="10"/>
      <c r="AW814" s="9"/>
      <c r="AX814" s="10"/>
      <c r="AY814" s="9"/>
      <c r="AZ814" s="10"/>
      <c r="BA814" s="9"/>
      <c r="BB814" s="10"/>
      <c r="BC814" s="4"/>
      <c r="BD814" s="10"/>
      <c r="BE814" s="4"/>
      <c r="BF814" s="10"/>
      <c r="BG814" s="4"/>
      <c r="BH814" s="10"/>
      <c r="BI814" s="4"/>
      <c r="BJ814" s="9">
        <v>0</v>
      </c>
      <c r="BK814" s="11">
        <f t="shared" si="25"/>
        <v>0</v>
      </c>
      <c r="BL814" s="12" t="s">
        <v>122</v>
      </c>
    </row>
    <row r="815" spans="1:64" ht="19.5" customHeight="1" x14ac:dyDescent="0.35">
      <c r="A815" s="3">
        <v>811</v>
      </c>
      <c r="B815" s="3" t="s">
        <v>1401</v>
      </c>
      <c r="C815" s="3">
        <v>2632847</v>
      </c>
      <c r="D815" s="4" t="s">
        <v>2248</v>
      </c>
      <c r="E815" s="3" t="s">
        <v>1919</v>
      </c>
      <c r="F815" s="3" t="s">
        <v>132</v>
      </c>
      <c r="G815" s="4" t="s">
        <v>696</v>
      </c>
      <c r="H815" s="4" t="s">
        <v>2329</v>
      </c>
      <c r="I815" s="4" t="s">
        <v>2330</v>
      </c>
      <c r="J815" s="4" t="s">
        <v>1951</v>
      </c>
      <c r="K815" s="4" t="s">
        <v>162</v>
      </c>
      <c r="L815" s="4">
        <v>0</v>
      </c>
      <c r="M815" s="4">
        <v>0</v>
      </c>
      <c r="N815" s="4" t="s">
        <v>780</v>
      </c>
      <c r="O815" s="3">
        <v>2025</v>
      </c>
      <c r="P815" s="5" t="s">
        <v>122</v>
      </c>
      <c r="Q815" s="4" t="s">
        <v>2379</v>
      </c>
      <c r="R815" s="4" t="s">
        <v>74</v>
      </c>
      <c r="S815" s="6"/>
      <c r="T815" s="4" t="s">
        <v>74</v>
      </c>
      <c r="U815" s="4" t="s">
        <v>74</v>
      </c>
      <c r="V815" s="7">
        <f t="shared" si="24"/>
        <v>505566.67</v>
      </c>
      <c r="W815" s="7"/>
      <c r="X815" s="8">
        <v>2025</v>
      </c>
      <c r="Y815" s="9" t="s">
        <v>82</v>
      </c>
      <c r="Z815" s="10">
        <v>45975</v>
      </c>
      <c r="AA815" s="9">
        <v>505566.67</v>
      </c>
      <c r="AB815" s="10"/>
      <c r="AC815" s="9"/>
      <c r="AD815" s="10"/>
      <c r="AE815" s="9"/>
      <c r="AF815" s="10"/>
      <c r="AG815" s="9"/>
      <c r="AH815" s="10"/>
      <c r="AI815" s="9"/>
      <c r="AJ815" s="10"/>
      <c r="AK815" s="9"/>
      <c r="AL815" s="10"/>
      <c r="AM815" s="9"/>
      <c r="AN815" s="10"/>
      <c r="AO815" s="9"/>
      <c r="AP815" s="10"/>
      <c r="AQ815" s="9"/>
      <c r="AR815" s="10"/>
      <c r="AS815" s="9"/>
      <c r="AT815" s="10"/>
      <c r="AU815" s="9"/>
      <c r="AV815" s="10"/>
      <c r="AW815" s="9"/>
      <c r="AX815" s="10"/>
      <c r="AY815" s="9"/>
      <c r="AZ815" s="10"/>
      <c r="BA815" s="9"/>
      <c r="BB815" s="10"/>
      <c r="BC815" s="4"/>
      <c r="BD815" s="10"/>
      <c r="BE815" s="4"/>
      <c r="BF815" s="10"/>
      <c r="BG815" s="4"/>
      <c r="BH815" s="10"/>
      <c r="BI815" s="4"/>
      <c r="BJ815" s="9">
        <v>0</v>
      </c>
      <c r="BK815" s="11">
        <f t="shared" si="25"/>
        <v>0</v>
      </c>
      <c r="BL815" s="12" t="s">
        <v>122</v>
      </c>
    </row>
    <row r="816" spans="1:64" ht="19.5" customHeight="1" x14ac:dyDescent="0.35">
      <c r="A816" s="3">
        <v>812</v>
      </c>
      <c r="B816" s="3" t="s">
        <v>1401</v>
      </c>
      <c r="C816" s="3">
        <v>2632845</v>
      </c>
      <c r="D816" s="4" t="s">
        <v>2249</v>
      </c>
      <c r="E816" s="3" t="s">
        <v>1919</v>
      </c>
      <c r="F816" s="3" t="s">
        <v>132</v>
      </c>
      <c r="G816" s="4" t="s">
        <v>696</v>
      </c>
      <c r="H816" s="4" t="s">
        <v>2329</v>
      </c>
      <c r="I816" s="4" t="s">
        <v>2331</v>
      </c>
      <c r="J816" s="4" t="s">
        <v>1951</v>
      </c>
      <c r="K816" s="4" t="s">
        <v>162</v>
      </c>
      <c r="L816" s="4">
        <v>0</v>
      </c>
      <c r="M816" s="4">
        <v>0</v>
      </c>
      <c r="N816" s="4" t="s">
        <v>780</v>
      </c>
      <c r="O816" s="3">
        <v>2025</v>
      </c>
      <c r="P816" s="5" t="s">
        <v>122</v>
      </c>
      <c r="Q816" s="4" t="s">
        <v>2379</v>
      </c>
      <c r="R816" s="4" t="s">
        <v>74</v>
      </c>
      <c r="S816" s="6"/>
      <c r="T816" s="4" t="s">
        <v>74</v>
      </c>
      <c r="U816" s="4" t="s">
        <v>74</v>
      </c>
      <c r="V816" s="7">
        <f t="shared" si="24"/>
        <v>598766.67000000004</v>
      </c>
      <c r="W816" s="7"/>
      <c r="X816" s="8">
        <v>2025</v>
      </c>
      <c r="Y816" s="9" t="s">
        <v>82</v>
      </c>
      <c r="Z816" s="10">
        <v>45975</v>
      </c>
      <c r="AA816" s="9">
        <v>598766.67000000004</v>
      </c>
      <c r="AB816" s="10"/>
      <c r="AC816" s="9"/>
      <c r="AD816" s="10"/>
      <c r="AE816" s="9"/>
      <c r="AF816" s="10"/>
      <c r="AG816" s="9"/>
      <c r="AH816" s="10"/>
      <c r="AI816" s="9"/>
      <c r="AJ816" s="10"/>
      <c r="AK816" s="9"/>
      <c r="AL816" s="10"/>
      <c r="AM816" s="9"/>
      <c r="AN816" s="10"/>
      <c r="AO816" s="9"/>
      <c r="AP816" s="10"/>
      <c r="AQ816" s="9"/>
      <c r="AR816" s="10"/>
      <c r="AS816" s="9"/>
      <c r="AT816" s="10"/>
      <c r="AU816" s="9"/>
      <c r="AV816" s="10"/>
      <c r="AW816" s="9"/>
      <c r="AX816" s="10"/>
      <c r="AY816" s="9"/>
      <c r="AZ816" s="10"/>
      <c r="BA816" s="9"/>
      <c r="BB816" s="10"/>
      <c r="BC816" s="4"/>
      <c r="BD816" s="10"/>
      <c r="BE816" s="4"/>
      <c r="BF816" s="10"/>
      <c r="BG816" s="4"/>
      <c r="BH816" s="10"/>
      <c r="BI816" s="4"/>
      <c r="BJ816" s="9">
        <v>0</v>
      </c>
      <c r="BK816" s="11">
        <f t="shared" si="25"/>
        <v>0</v>
      </c>
      <c r="BL816" s="12" t="s">
        <v>122</v>
      </c>
    </row>
    <row r="817" spans="1:64" ht="19.5" customHeight="1" x14ac:dyDescent="0.35">
      <c r="A817" s="3">
        <v>813</v>
      </c>
      <c r="B817" s="3" t="s">
        <v>1401</v>
      </c>
      <c r="C817" s="3">
        <v>2632804</v>
      </c>
      <c r="D817" s="4" t="s">
        <v>2250</v>
      </c>
      <c r="E817" s="3" t="s">
        <v>1919</v>
      </c>
      <c r="F817" s="3" t="s">
        <v>132</v>
      </c>
      <c r="G817" s="4" t="s">
        <v>696</v>
      </c>
      <c r="H817" s="4" t="s">
        <v>696</v>
      </c>
      <c r="I817" s="4" t="s">
        <v>2332</v>
      </c>
      <c r="J817" s="4" t="s">
        <v>1951</v>
      </c>
      <c r="K817" s="4" t="s">
        <v>162</v>
      </c>
      <c r="L817" s="4">
        <v>0</v>
      </c>
      <c r="M817" s="4">
        <v>0</v>
      </c>
      <c r="N817" s="4" t="s">
        <v>780</v>
      </c>
      <c r="O817" s="3">
        <v>2025</v>
      </c>
      <c r="P817" s="5" t="s">
        <v>122</v>
      </c>
      <c r="Q817" s="4" t="s">
        <v>2379</v>
      </c>
      <c r="R817" s="4" t="s">
        <v>74</v>
      </c>
      <c r="S817" s="6"/>
      <c r="T817" s="4" t="s">
        <v>74</v>
      </c>
      <c r="U817" s="4" t="s">
        <v>74</v>
      </c>
      <c r="V817" s="7">
        <f t="shared" si="24"/>
        <v>505566.67</v>
      </c>
      <c r="W817" s="7"/>
      <c r="X817" s="8">
        <v>2025</v>
      </c>
      <c r="Y817" s="9" t="s">
        <v>82</v>
      </c>
      <c r="Z817" s="10">
        <v>45975</v>
      </c>
      <c r="AA817" s="9">
        <v>505566.67</v>
      </c>
      <c r="AB817" s="10"/>
      <c r="AC817" s="9"/>
      <c r="AD817" s="10"/>
      <c r="AE817" s="9"/>
      <c r="AF817" s="10"/>
      <c r="AG817" s="9"/>
      <c r="AH817" s="10"/>
      <c r="AI817" s="9"/>
      <c r="AJ817" s="10"/>
      <c r="AK817" s="9"/>
      <c r="AL817" s="10"/>
      <c r="AM817" s="9"/>
      <c r="AN817" s="10"/>
      <c r="AO817" s="9"/>
      <c r="AP817" s="10"/>
      <c r="AQ817" s="9"/>
      <c r="AR817" s="10"/>
      <c r="AS817" s="9"/>
      <c r="AT817" s="10"/>
      <c r="AU817" s="9"/>
      <c r="AV817" s="10"/>
      <c r="AW817" s="9"/>
      <c r="AX817" s="10"/>
      <c r="AY817" s="9"/>
      <c r="AZ817" s="10"/>
      <c r="BA817" s="9"/>
      <c r="BB817" s="10"/>
      <c r="BC817" s="4"/>
      <c r="BD817" s="10"/>
      <c r="BE817" s="4"/>
      <c r="BF817" s="10"/>
      <c r="BG817" s="4"/>
      <c r="BH817" s="10"/>
      <c r="BI817" s="4"/>
      <c r="BJ817" s="9">
        <v>0</v>
      </c>
      <c r="BK817" s="11">
        <f t="shared" si="25"/>
        <v>0</v>
      </c>
      <c r="BL817" s="12" t="s">
        <v>122</v>
      </c>
    </row>
    <row r="818" spans="1:64" ht="19.5" customHeight="1" x14ac:dyDescent="0.35">
      <c r="A818" s="3">
        <v>814</v>
      </c>
      <c r="B818" s="3" t="s">
        <v>1401</v>
      </c>
      <c r="C818" s="3">
        <v>2632803</v>
      </c>
      <c r="D818" s="4" t="s">
        <v>2251</v>
      </c>
      <c r="E818" s="3" t="s">
        <v>1919</v>
      </c>
      <c r="F818" s="3" t="s">
        <v>132</v>
      </c>
      <c r="G818" s="4" t="s">
        <v>696</v>
      </c>
      <c r="H818" s="4" t="s">
        <v>696</v>
      </c>
      <c r="I818" s="4" t="s">
        <v>2333</v>
      </c>
      <c r="J818" s="4" t="s">
        <v>1951</v>
      </c>
      <c r="K818" s="4" t="s">
        <v>162</v>
      </c>
      <c r="L818" s="4">
        <v>0</v>
      </c>
      <c r="M818" s="4">
        <v>0</v>
      </c>
      <c r="N818" s="4" t="s">
        <v>780</v>
      </c>
      <c r="O818" s="3">
        <v>2025</v>
      </c>
      <c r="P818" s="5" t="s">
        <v>122</v>
      </c>
      <c r="Q818" s="4" t="s">
        <v>2379</v>
      </c>
      <c r="R818" s="4" t="s">
        <v>74</v>
      </c>
      <c r="S818" s="6"/>
      <c r="T818" s="4" t="s">
        <v>74</v>
      </c>
      <c r="U818" s="4" t="s">
        <v>74</v>
      </c>
      <c r="V818" s="7">
        <f t="shared" si="24"/>
        <v>598766.67000000004</v>
      </c>
      <c r="W818" s="7"/>
      <c r="X818" s="8">
        <v>2025</v>
      </c>
      <c r="Y818" s="9" t="s">
        <v>82</v>
      </c>
      <c r="Z818" s="10">
        <v>45975</v>
      </c>
      <c r="AA818" s="9">
        <v>598766.67000000004</v>
      </c>
      <c r="AB818" s="10"/>
      <c r="AC818" s="9"/>
      <c r="AD818" s="10"/>
      <c r="AE818" s="9"/>
      <c r="AF818" s="10"/>
      <c r="AG818" s="9"/>
      <c r="AH818" s="10"/>
      <c r="AI818" s="9"/>
      <c r="AJ818" s="10"/>
      <c r="AK818" s="9"/>
      <c r="AL818" s="10"/>
      <c r="AM818" s="9"/>
      <c r="AN818" s="10"/>
      <c r="AO818" s="9"/>
      <c r="AP818" s="10"/>
      <c r="AQ818" s="9"/>
      <c r="AR818" s="10"/>
      <c r="AS818" s="9"/>
      <c r="AT818" s="10"/>
      <c r="AU818" s="9"/>
      <c r="AV818" s="10"/>
      <c r="AW818" s="9"/>
      <c r="AX818" s="10"/>
      <c r="AY818" s="9"/>
      <c r="AZ818" s="10"/>
      <c r="BA818" s="9"/>
      <c r="BB818" s="10"/>
      <c r="BC818" s="4"/>
      <c r="BD818" s="10"/>
      <c r="BE818" s="4"/>
      <c r="BF818" s="10"/>
      <c r="BG818" s="4"/>
      <c r="BH818" s="10"/>
      <c r="BI818" s="4"/>
      <c r="BJ818" s="9">
        <v>0</v>
      </c>
      <c r="BK818" s="11">
        <f t="shared" si="25"/>
        <v>0</v>
      </c>
      <c r="BL818" s="12" t="s">
        <v>122</v>
      </c>
    </row>
    <row r="819" spans="1:64" ht="19.5" customHeight="1" x14ac:dyDescent="0.35">
      <c r="A819" s="3">
        <v>815</v>
      </c>
      <c r="B819" s="3" t="s">
        <v>1401</v>
      </c>
      <c r="C819" s="3">
        <v>2632801</v>
      </c>
      <c r="D819" s="4" t="s">
        <v>2252</v>
      </c>
      <c r="E819" s="3" t="s">
        <v>1919</v>
      </c>
      <c r="F819" s="3" t="s">
        <v>132</v>
      </c>
      <c r="G819" s="4" t="s">
        <v>696</v>
      </c>
      <c r="H819" s="4" t="s">
        <v>2322</v>
      </c>
      <c r="I819" s="4" t="s">
        <v>2323</v>
      </c>
      <c r="J819" s="4" t="s">
        <v>1951</v>
      </c>
      <c r="K819" s="4" t="s">
        <v>162</v>
      </c>
      <c r="L819" s="4">
        <v>0</v>
      </c>
      <c r="M819" s="4">
        <v>0</v>
      </c>
      <c r="N819" s="4" t="s">
        <v>780</v>
      </c>
      <c r="O819" s="3">
        <v>2025</v>
      </c>
      <c r="P819" s="5" t="s">
        <v>122</v>
      </c>
      <c r="Q819" s="4" t="s">
        <v>2379</v>
      </c>
      <c r="R819" s="4" t="s">
        <v>74</v>
      </c>
      <c r="S819" s="6"/>
      <c r="T819" s="4" t="s">
        <v>74</v>
      </c>
      <c r="U819" s="4" t="s">
        <v>74</v>
      </c>
      <c r="V819" s="7">
        <f t="shared" si="24"/>
        <v>512233.33</v>
      </c>
      <c r="W819" s="7"/>
      <c r="X819" s="8">
        <v>2025</v>
      </c>
      <c r="Y819" s="9" t="s">
        <v>82</v>
      </c>
      <c r="Z819" s="10">
        <v>45975</v>
      </c>
      <c r="AA819" s="9">
        <v>512233.33</v>
      </c>
      <c r="AB819" s="10"/>
      <c r="AC819" s="9"/>
      <c r="AD819" s="10"/>
      <c r="AE819" s="9"/>
      <c r="AF819" s="10"/>
      <c r="AG819" s="9"/>
      <c r="AH819" s="10"/>
      <c r="AI819" s="9"/>
      <c r="AJ819" s="10"/>
      <c r="AK819" s="9"/>
      <c r="AL819" s="10"/>
      <c r="AM819" s="9"/>
      <c r="AN819" s="10"/>
      <c r="AO819" s="9"/>
      <c r="AP819" s="10"/>
      <c r="AQ819" s="9"/>
      <c r="AR819" s="10"/>
      <c r="AS819" s="9"/>
      <c r="AT819" s="10"/>
      <c r="AU819" s="9"/>
      <c r="AV819" s="10"/>
      <c r="AW819" s="9"/>
      <c r="AX819" s="10"/>
      <c r="AY819" s="9"/>
      <c r="AZ819" s="10"/>
      <c r="BA819" s="9"/>
      <c r="BB819" s="10"/>
      <c r="BC819" s="4"/>
      <c r="BD819" s="10"/>
      <c r="BE819" s="4"/>
      <c r="BF819" s="10"/>
      <c r="BG819" s="4"/>
      <c r="BH819" s="10"/>
      <c r="BI819" s="4"/>
      <c r="BJ819" s="9">
        <v>0</v>
      </c>
      <c r="BK819" s="11">
        <f t="shared" si="25"/>
        <v>0</v>
      </c>
      <c r="BL819" s="12" t="s">
        <v>122</v>
      </c>
    </row>
    <row r="820" spans="1:64" ht="19.5" customHeight="1" x14ac:dyDescent="0.35">
      <c r="A820" s="3">
        <v>816</v>
      </c>
      <c r="B820" s="3" t="s">
        <v>1401</v>
      </c>
      <c r="C820" s="3">
        <v>2632800</v>
      </c>
      <c r="D820" s="4" t="s">
        <v>2253</v>
      </c>
      <c r="E820" s="3" t="s">
        <v>1919</v>
      </c>
      <c r="F820" s="3" t="s">
        <v>132</v>
      </c>
      <c r="G820" s="4" t="s">
        <v>696</v>
      </c>
      <c r="H820" s="4" t="s">
        <v>2334</v>
      </c>
      <c r="I820" s="4" t="s">
        <v>2335</v>
      </c>
      <c r="J820" s="4" t="s">
        <v>1951</v>
      </c>
      <c r="K820" s="4" t="s">
        <v>162</v>
      </c>
      <c r="L820" s="4">
        <v>0</v>
      </c>
      <c r="M820" s="4">
        <v>0</v>
      </c>
      <c r="N820" s="4" t="s">
        <v>780</v>
      </c>
      <c r="O820" s="3">
        <v>2025</v>
      </c>
      <c r="P820" s="5" t="s">
        <v>122</v>
      </c>
      <c r="Q820" s="4" t="s">
        <v>2379</v>
      </c>
      <c r="R820" s="4" t="s">
        <v>74</v>
      </c>
      <c r="S820" s="6"/>
      <c r="T820" s="4" t="s">
        <v>74</v>
      </c>
      <c r="U820" s="4" t="s">
        <v>74</v>
      </c>
      <c r="V820" s="7">
        <f t="shared" si="24"/>
        <v>512233.33</v>
      </c>
      <c r="W820" s="7"/>
      <c r="X820" s="8">
        <v>2025</v>
      </c>
      <c r="Y820" s="9" t="s">
        <v>82</v>
      </c>
      <c r="Z820" s="10">
        <v>45975</v>
      </c>
      <c r="AA820" s="9">
        <v>512233.33</v>
      </c>
      <c r="AB820" s="10"/>
      <c r="AC820" s="9"/>
      <c r="AD820" s="10"/>
      <c r="AE820" s="9"/>
      <c r="AF820" s="10"/>
      <c r="AG820" s="9"/>
      <c r="AH820" s="10"/>
      <c r="AI820" s="9"/>
      <c r="AJ820" s="10"/>
      <c r="AK820" s="9"/>
      <c r="AL820" s="10"/>
      <c r="AM820" s="9"/>
      <c r="AN820" s="10"/>
      <c r="AO820" s="9"/>
      <c r="AP820" s="10"/>
      <c r="AQ820" s="9"/>
      <c r="AR820" s="10"/>
      <c r="AS820" s="9"/>
      <c r="AT820" s="10"/>
      <c r="AU820" s="9"/>
      <c r="AV820" s="10"/>
      <c r="AW820" s="9"/>
      <c r="AX820" s="10"/>
      <c r="AY820" s="9"/>
      <c r="AZ820" s="10"/>
      <c r="BA820" s="9"/>
      <c r="BB820" s="10"/>
      <c r="BC820" s="4"/>
      <c r="BD820" s="10"/>
      <c r="BE820" s="4"/>
      <c r="BF820" s="10"/>
      <c r="BG820" s="4"/>
      <c r="BH820" s="10"/>
      <c r="BI820" s="4"/>
      <c r="BJ820" s="9">
        <v>0</v>
      </c>
      <c r="BK820" s="11">
        <f t="shared" si="25"/>
        <v>0</v>
      </c>
      <c r="BL820" s="12" t="s">
        <v>122</v>
      </c>
    </row>
    <row r="821" spans="1:64" ht="19.5" customHeight="1" x14ac:dyDescent="0.35">
      <c r="A821" s="3">
        <v>817</v>
      </c>
      <c r="B821" s="3" t="s">
        <v>1401</v>
      </c>
      <c r="C821" s="3">
        <v>2632752</v>
      </c>
      <c r="D821" s="4" t="s">
        <v>2254</v>
      </c>
      <c r="E821" s="3" t="s">
        <v>1919</v>
      </c>
      <c r="F821" s="3" t="s">
        <v>132</v>
      </c>
      <c r="G821" s="4" t="s">
        <v>696</v>
      </c>
      <c r="H821" s="4" t="s">
        <v>696</v>
      </c>
      <c r="I821" s="4" t="s">
        <v>2336</v>
      </c>
      <c r="J821" s="4" t="s">
        <v>1951</v>
      </c>
      <c r="K821" s="4" t="s">
        <v>162</v>
      </c>
      <c r="L821" s="4">
        <v>0</v>
      </c>
      <c r="M821" s="4">
        <v>0</v>
      </c>
      <c r="N821" s="4" t="s">
        <v>780</v>
      </c>
      <c r="O821" s="3">
        <v>2025</v>
      </c>
      <c r="P821" s="5" t="s">
        <v>122</v>
      </c>
      <c r="Q821" s="4" t="s">
        <v>2379</v>
      </c>
      <c r="R821" s="4" t="s">
        <v>74</v>
      </c>
      <c r="S821" s="6"/>
      <c r="T821" s="4" t="s">
        <v>74</v>
      </c>
      <c r="U821" s="4" t="s">
        <v>74</v>
      </c>
      <c r="V821" s="7">
        <f t="shared" si="24"/>
        <v>505566.67</v>
      </c>
      <c r="W821" s="7"/>
      <c r="X821" s="8">
        <v>2025</v>
      </c>
      <c r="Y821" s="9" t="s">
        <v>82</v>
      </c>
      <c r="Z821" s="10">
        <v>45975</v>
      </c>
      <c r="AA821" s="9">
        <v>505566.67</v>
      </c>
      <c r="AB821" s="10"/>
      <c r="AC821" s="9"/>
      <c r="AD821" s="10"/>
      <c r="AE821" s="9"/>
      <c r="AF821" s="10"/>
      <c r="AG821" s="9"/>
      <c r="AH821" s="10"/>
      <c r="AI821" s="9"/>
      <c r="AJ821" s="10"/>
      <c r="AK821" s="9"/>
      <c r="AL821" s="10"/>
      <c r="AM821" s="9"/>
      <c r="AN821" s="10"/>
      <c r="AO821" s="9"/>
      <c r="AP821" s="10"/>
      <c r="AQ821" s="9"/>
      <c r="AR821" s="10"/>
      <c r="AS821" s="9"/>
      <c r="AT821" s="10"/>
      <c r="AU821" s="9"/>
      <c r="AV821" s="10"/>
      <c r="AW821" s="9"/>
      <c r="AX821" s="10"/>
      <c r="AY821" s="9"/>
      <c r="AZ821" s="10"/>
      <c r="BA821" s="9"/>
      <c r="BB821" s="10"/>
      <c r="BC821" s="4"/>
      <c r="BD821" s="10"/>
      <c r="BE821" s="4"/>
      <c r="BF821" s="10"/>
      <c r="BG821" s="4"/>
      <c r="BH821" s="10"/>
      <c r="BI821" s="4"/>
      <c r="BJ821" s="9">
        <v>0</v>
      </c>
      <c r="BK821" s="11">
        <f t="shared" si="25"/>
        <v>0</v>
      </c>
      <c r="BL821" s="12" t="s">
        <v>122</v>
      </c>
    </row>
    <row r="822" spans="1:64" ht="19.5" customHeight="1" x14ac:dyDescent="0.35">
      <c r="A822" s="3">
        <v>818</v>
      </c>
      <c r="B822" s="3" t="s">
        <v>1401</v>
      </c>
      <c r="C822" s="3">
        <v>2632750</v>
      </c>
      <c r="D822" s="4" t="s">
        <v>2255</v>
      </c>
      <c r="E822" s="3" t="s">
        <v>1919</v>
      </c>
      <c r="F822" s="3" t="s">
        <v>132</v>
      </c>
      <c r="G822" s="4" t="s">
        <v>696</v>
      </c>
      <c r="H822" s="4" t="s">
        <v>2337</v>
      </c>
      <c r="I822" s="4" t="s">
        <v>2338</v>
      </c>
      <c r="J822" s="4" t="s">
        <v>1951</v>
      </c>
      <c r="K822" s="4" t="s">
        <v>162</v>
      </c>
      <c r="L822" s="4">
        <v>0</v>
      </c>
      <c r="M822" s="4">
        <v>0</v>
      </c>
      <c r="N822" s="4" t="s">
        <v>780</v>
      </c>
      <c r="O822" s="3">
        <v>2025</v>
      </c>
      <c r="P822" s="5" t="s">
        <v>122</v>
      </c>
      <c r="Q822" s="4" t="s">
        <v>2379</v>
      </c>
      <c r="R822" s="4" t="s">
        <v>74</v>
      </c>
      <c r="S822" s="6"/>
      <c r="T822" s="4" t="s">
        <v>74</v>
      </c>
      <c r="U822" s="4" t="s">
        <v>74</v>
      </c>
      <c r="V822" s="7">
        <f t="shared" si="24"/>
        <v>512233.33</v>
      </c>
      <c r="W822" s="7"/>
      <c r="X822" s="8">
        <v>2025</v>
      </c>
      <c r="Y822" s="9" t="s">
        <v>82</v>
      </c>
      <c r="Z822" s="10">
        <v>45975</v>
      </c>
      <c r="AA822" s="9">
        <v>512233.33</v>
      </c>
      <c r="AB822" s="10"/>
      <c r="AC822" s="9"/>
      <c r="AD822" s="10"/>
      <c r="AE822" s="9"/>
      <c r="AF822" s="10"/>
      <c r="AG822" s="9"/>
      <c r="AH822" s="10"/>
      <c r="AI822" s="9"/>
      <c r="AJ822" s="10"/>
      <c r="AK822" s="9"/>
      <c r="AL822" s="10"/>
      <c r="AM822" s="9"/>
      <c r="AN822" s="10"/>
      <c r="AO822" s="9"/>
      <c r="AP822" s="10"/>
      <c r="AQ822" s="9"/>
      <c r="AR822" s="10"/>
      <c r="AS822" s="9"/>
      <c r="AT822" s="10"/>
      <c r="AU822" s="9"/>
      <c r="AV822" s="10"/>
      <c r="AW822" s="9"/>
      <c r="AX822" s="10"/>
      <c r="AY822" s="9"/>
      <c r="AZ822" s="10"/>
      <c r="BA822" s="9"/>
      <c r="BB822" s="10"/>
      <c r="BC822" s="4"/>
      <c r="BD822" s="10"/>
      <c r="BE822" s="4"/>
      <c r="BF822" s="10"/>
      <c r="BG822" s="4"/>
      <c r="BH822" s="10"/>
      <c r="BI822" s="4"/>
      <c r="BJ822" s="9">
        <v>0</v>
      </c>
      <c r="BK822" s="11">
        <f t="shared" si="25"/>
        <v>0</v>
      </c>
      <c r="BL822" s="12" t="s">
        <v>122</v>
      </c>
    </row>
    <row r="823" spans="1:64" ht="19.5" customHeight="1" x14ac:dyDescent="0.35">
      <c r="A823" s="3">
        <v>819</v>
      </c>
      <c r="B823" s="3" t="s">
        <v>1401</v>
      </c>
      <c r="C823" s="3">
        <v>2632746</v>
      </c>
      <c r="D823" s="4" t="s">
        <v>2256</v>
      </c>
      <c r="E823" s="3" t="s">
        <v>1919</v>
      </c>
      <c r="F823" s="3" t="s">
        <v>132</v>
      </c>
      <c r="G823" s="4" t="s">
        <v>696</v>
      </c>
      <c r="H823" s="4" t="s">
        <v>2337</v>
      </c>
      <c r="I823" s="4" t="s">
        <v>2339</v>
      </c>
      <c r="J823" s="4" t="s">
        <v>1951</v>
      </c>
      <c r="K823" s="4" t="s">
        <v>162</v>
      </c>
      <c r="L823" s="4">
        <v>0</v>
      </c>
      <c r="M823" s="4">
        <v>0</v>
      </c>
      <c r="N823" s="4" t="s">
        <v>780</v>
      </c>
      <c r="O823" s="3">
        <v>2025</v>
      </c>
      <c r="P823" s="5" t="s">
        <v>122</v>
      </c>
      <c r="Q823" s="4" t="s">
        <v>2379</v>
      </c>
      <c r="R823" s="4" t="s">
        <v>74</v>
      </c>
      <c r="S823" s="6"/>
      <c r="T823" s="4" t="s">
        <v>74</v>
      </c>
      <c r="U823" s="4" t="s">
        <v>74</v>
      </c>
      <c r="V823" s="7">
        <f t="shared" si="24"/>
        <v>505566.67</v>
      </c>
      <c r="W823" s="7"/>
      <c r="X823" s="8">
        <v>2025</v>
      </c>
      <c r="Y823" s="9" t="s">
        <v>82</v>
      </c>
      <c r="Z823" s="10">
        <v>45975</v>
      </c>
      <c r="AA823" s="9">
        <v>505566.67</v>
      </c>
      <c r="AB823" s="10"/>
      <c r="AC823" s="9"/>
      <c r="AD823" s="10"/>
      <c r="AE823" s="9"/>
      <c r="AF823" s="10"/>
      <c r="AG823" s="9"/>
      <c r="AH823" s="10"/>
      <c r="AI823" s="9"/>
      <c r="AJ823" s="10"/>
      <c r="AK823" s="9"/>
      <c r="AL823" s="10"/>
      <c r="AM823" s="9"/>
      <c r="AN823" s="10"/>
      <c r="AO823" s="9"/>
      <c r="AP823" s="10"/>
      <c r="AQ823" s="9"/>
      <c r="AR823" s="10"/>
      <c r="AS823" s="9"/>
      <c r="AT823" s="10"/>
      <c r="AU823" s="9"/>
      <c r="AV823" s="10"/>
      <c r="AW823" s="9"/>
      <c r="AX823" s="10"/>
      <c r="AY823" s="9"/>
      <c r="AZ823" s="10"/>
      <c r="BA823" s="9"/>
      <c r="BB823" s="10"/>
      <c r="BC823" s="4"/>
      <c r="BD823" s="10"/>
      <c r="BE823" s="4"/>
      <c r="BF823" s="10"/>
      <c r="BG823" s="4"/>
      <c r="BH823" s="10"/>
      <c r="BI823" s="4"/>
      <c r="BJ823" s="9">
        <v>0</v>
      </c>
      <c r="BK823" s="11">
        <f t="shared" si="25"/>
        <v>0</v>
      </c>
      <c r="BL823" s="12" t="s">
        <v>122</v>
      </c>
    </row>
    <row r="824" spans="1:64" ht="19.5" customHeight="1" x14ac:dyDescent="0.35">
      <c r="A824" s="3">
        <v>820</v>
      </c>
      <c r="B824" s="3" t="s">
        <v>1401</v>
      </c>
      <c r="C824" s="3">
        <v>2632743</v>
      </c>
      <c r="D824" s="4" t="s">
        <v>2257</v>
      </c>
      <c r="E824" s="3" t="s">
        <v>1919</v>
      </c>
      <c r="F824" s="3" t="s">
        <v>132</v>
      </c>
      <c r="G824" s="4" t="s">
        <v>696</v>
      </c>
      <c r="H824" s="4" t="s">
        <v>2340</v>
      </c>
      <c r="I824" s="4" t="s">
        <v>2341</v>
      </c>
      <c r="J824" s="4" t="s">
        <v>1951</v>
      </c>
      <c r="K824" s="4" t="s">
        <v>162</v>
      </c>
      <c r="L824" s="4">
        <v>0</v>
      </c>
      <c r="M824" s="4">
        <v>0</v>
      </c>
      <c r="N824" s="4" t="s">
        <v>780</v>
      </c>
      <c r="O824" s="3">
        <v>2025</v>
      </c>
      <c r="P824" s="5" t="s">
        <v>122</v>
      </c>
      <c r="Q824" s="4" t="s">
        <v>2379</v>
      </c>
      <c r="R824" s="4" t="s">
        <v>74</v>
      </c>
      <c r="S824" s="6"/>
      <c r="T824" s="4" t="s">
        <v>74</v>
      </c>
      <c r="U824" s="4" t="s">
        <v>74</v>
      </c>
      <c r="V824" s="7">
        <f t="shared" si="24"/>
        <v>505566.67</v>
      </c>
      <c r="W824" s="7"/>
      <c r="X824" s="8">
        <v>2025</v>
      </c>
      <c r="Y824" s="9" t="s">
        <v>82</v>
      </c>
      <c r="Z824" s="10">
        <v>45975</v>
      </c>
      <c r="AA824" s="9">
        <v>505566.67</v>
      </c>
      <c r="AB824" s="10"/>
      <c r="AC824" s="9"/>
      <c r="AD824" s="10"/>
      <c r="AE824" s="9"/>
      <c r="AF824" s="10"/>
      <c r="AG824" s="9"/>
      <c r="AH824" s="10"/>
      <c r="AI824" s="9"/>
      <c r="AJ824" s="10"/>
      <c r="AK824" s="9"/>
      <c r="AL824" s="10"/>
      <c r="AM824" s="9"/>
      <c r="AN824" s="10"/>
      <c r="AO824" s="9"/>
      <c r="AP824" s="10"/>
      <c r="AQ824" s="9"/>
      <c r="AR824" s="10"/>
      <c r="AS824" s="9"/>
      <c r="AT824" s="10"/>
      <c r="AU824" s="9"/>
      <c r="AV824" s="10"/>
      <c r="AW824" s="9"/>
      <c r="AX824" s="10"/>
      <c r="AY824" s="9"/>
      <c r="AZ824" s="10"/>
      <c r="BA824" s="9"/>
      <c r="BB824" s="10"/>
      <c r="BC824" s="4"/>
      <c r="BD824" s="10"/>
      <c r="BE824" s="4"/>
      <c r="BF824" s="10"/>
      <c r="BG824" s="4"/>
      <c r="BH824" s="10"/>
      <c r="BI824" s="4"/>
      <c r="BJ824" s="9">
        <v>0</v>
      </c>
      <c r="BK824" s="11">
        <f t="shared" si="25"/>
        <v>0</v>
      </c>
      <c r="BL824" s="12" t="s">
        <v>122</v>
      </c>
    </row>
    <row r="825" spans="1:64" ht="19.5" customHeight="1" x14ac:dyDescent="0.35">
      <c r="A825" s="3">
        <v>821</v>
      </c>
      <c r="B825" s="3" t="s">
        <v>1401</v>
      </c>
      <c r="C825" s="3">
        <v>2632740</v>
      </c>
      <c r="D825" s="4" t="s">
        <v>2258</v>
      </c>
      <c r="E825" s="3" t="s">
        <v>1919</v>
      </c>
      <c r="F825" s="3" t="s">
        <v>132</v>
      </c>
      <c r="G825" s="4" t="s">
        <v>696</v>
      </c>
      <c r="H825" s="4" t="s">
        <v>696</v>
      </c>
      <c r="I825" s="4" t="s">
        <v>2342</v>
      </c>
      <c r="J825" s="4" t="s">
        <v>1951</v>
      </c>
      <c r="K825" s="4" t="s">
        <v>162</v>
      </c>
      <c r="L825" s="4">
        <v>0</v>
      </c>
      <c r="M825" s="4">
        <v>0</v>
      </c>
      <c r="N825" s="4" t="s">
        <v>780</v>
      </c>
      <c r="O825" s="3">
        <v>2025</v>
      </c>
      <c r="P825" s="5" t="s">
        <v>122</v>
      </c>
      <c r="Q825" s="4" t="s">
        <v>2379</v>
      </c>
      <c r="R825" s="4" t="s">
        <v>74</v>
      </c>
      <c r="S825" s="6"/>
      <c r="T825" s="4" t="s">
        <v>74</v>
      </c>
      <c r="U825" s="4" t="s">
        <v>74</v>
      </c>
      <c r="V825" s="7">
        <f t="shared" si="24"/>
        <v>505566.67</v>
      </c>
      <c r="W825" s="7"/>
      <c r="X825" s="8">
        <v>2025</v>
      </c>
      <c r="Y825" s="9" t="s">
        <v>82</v>
      </c>
      <c r="Z825" s="10">
        <v>45975</v>
      </c>
      <c r="AA825" s="9">
        <v>505566.67</v>
      </c>
      <c r="AB825" s="10"/>
      <c r="AC825" s="9"/>
      <c r="AD825" s="10"/>
      <c r="AE825" s="9"/>
      <c r="AF825" s="10"/>
      <c r="AG825" s="9"/>
      <c r="AH825" s="10"/>
      <c r="AI825" s="9"/>
      <c r="AJ825" s="10"/>
      <c r="AK825" s="9"/>
      <c r="AL825" s="10"/>
      <c r="AM825" s="9"/>
      <c r="AN825" s="10"/>
      <c r="AO825" s="9"/>
      <c r="AP825" s="10"/>
      <c r="AQ825" s="9"/>
      <c r="AR825" s="10"/>
      <c r="AS825" s="9"/>
      <c r="AT825" s="10"/>
      <c r="AU825" s="9"/>
      <c r="AV825" s="10"/>
      <c r="AW825" s="9"/>
      <c r="AX825" s="10"/>
      <c r="AY825" s="9"/>
      <c r="AZ825" s="10"/>
      <c r="BA825" s="9"/>
      <c r="BB825" s="10"/>
      <c r="BC825" s="4"/>
      <c r="BD825" s="10"/>
      <c r="BE825" s="4"/>
      <c r="BF825" s="10"/>
      <c r="BG825" s="4"/>
      <c r="BH825" s="10"/>
      <c r="BI825" s="4"/>
      <c r="BJ825" s="9">
        <v>0</v>
      </c>
      <c r="BK825" s="11">
        <f t="shared" si="25"/>
        <v>0</v>
      </c>
      <c r="BL825" s="12" t="s">
        <v>122</v>
      </c>
    </row>
    <row r="826" spans="1:64" ht="19.5" customHeight="1" x14ac:dyDescent="0.35">
      <c r="A826" s="3">
        <v>822</v>
      </c>
      <c r="B826" s="3" t="s">
        <v>1401</v>
      </c>
      <c r="C826" s="3">
        <v>2632733</v>
      </c>
      <c r="D826" s="4" t="s">
        <v>2259</v>
      </c>
      <c r="E826" s="3" t="s">
        <v>1919</v>
      </c>
      <c r="F826" s="3" t="s">
        <v>132</v>
      </c>
      <c r="G826" s="4" t="s">
        <v>696</v>
      </c>
      <c r="H826" s="4" t="s">
        <v>696</v>
      </c>
      <c r="I826" s="4" t="s">
        <v>2343</v>
      </c>
      <c r="J826" s="4" t="s">
        <v>1951</v>
      </c>
      <c r="K826" s="4" t="s">
        <v>162</v>
      </c>
      <c r="L826" s="4">
        <v>0</v>
      </c>
      <c r="M826" s="4">
        <v>0</v>
      </c>
      <c r="N826" s="4" t="s">
        <v>780</v>
      </c>
      <c r="O826" s="3">
        <v>2025</v>
      </c>
      <c r="P826" s="5" t="s">
        <v>122</v>
      </c>
      <c r="Q826" s="4" t="s">
        <v>2379</v>
      </c>
      <c r="R826" s="4" t="s">
        <v>74</v>
      </c>
      <c r="S826" s="6"/>
      <c r="T826" s="4" t="s">
        <v>74</v>
      </c>
      <c r="U826" s="4" t="s">
        <v>74</v>
      </c>
      <c r="V826" s="7">
        <f t="shared" si="24"/>
        <v>512233.33</v>
      </c>
      <c r="W826" s="7"/>
      <c r="X826" s="8">
        <v>2025</v>
      </c>
      <c r="Y826" s="9" t="s">
        <v>82</v>
      </c>
      <c r="Z826" s="10">
        <v>45975</v>
      </c>
      <c r="AA826" s="9">
        <v>512233.33</v>
      </c>
      <c r="AB826" s="10"/>
      <c r="AC826" s="9"/>
      <c r="AD826" s="10"/>
      <c r="AE826" s="9"/>
      <c r="AF826" s="10"/>
      <c r="AG826" s="9"/>
      <c r="AH826" s="10"/>
      <c r="AI826" s="9"/>
      <c r="AJ826" s="10"/>
      <c r="AK826" s="9"/>
      <c r="AL826" s="10"/>
      <c r="AM826" s="9"/>
      <c r="AN826" s="10"/>
      <c r="AO826" s="9"/>
      <c r="AP826" s="10"/>
      <c r="AQ826" s="9"/>
      <c r="AR826" s="10"/>
      <c r="AS826" s="9"/>
      <c r="AT826" s="10"/>
      <c r="AU826" s="9"/>
      <c r="AV826" s="10"/>
      <c r="AW826" s="9"/>
      <c r="AX826" s="10"/>
      <c r="AY826" s="9"/>
      <c r="AZ826" s="10"/>
      <c r="BA826" s="9"/>
      <c r="BB826" s="10"/>
      <c r="BC826" s="4"/>
      <c r="BD826" s="10"/>
      <c r="BE826" s="4"/>
      <c r="BF826" s="10"/>
      <c r="BG826" s="4"/>
      <c r="BH826" s="10"/>
      <c r="BI826" s="4"/>
      <c r="BJ826" s="9">
        <v>0</v>
      </c>
      <c r="BK826" s="11">
        <f t="shared" si="25"/>
        <v>0</v>
      </c>
      <c r="BL826" s="12" t="s">
        <v>122</v>
      </c>
    </row>
    <row r="827" spans="1:64" ht="19.5" customHeight="1" x14ac:dyDescent="0.35">
      <c r="A827" s="3">
        <v>823</v>
      </c>
      <c r="B827" s="3" t="s">
        <v>1401</v>
      </c>
      <c r="C827" s="3">
        <v>2632730</v>
      </c>
      <c r="D827" s="4" t="s">
        <v>2260</v>
      </c>
      <c r="E827" s="3" t="s">
        <v>1919</v>
      </c>
      <c r="F827" s="3" t="s">
        <v>132</v>
      </c>
      <c r="G827" s="4" t="s">
        <v>696</v>
      </c>
      <c r="H827" s="4" t="s">
        <v>2320</v>
      </c>
      <c r="I827" s="4" t="s">
        <v>2344</v>
      </c>
      <c r="J827" s="4" t="s">
        <v>1951</v>
      </c>
      <c r="K827" s="4" t="s">
        <v>162</v>
      </c>
      <c r="L827" s="4">
        <v>0</v>
      </c>
      <c r="M827" s="4">
        <v>0</v>
      </c>
      <c r="N827" s="4" t="s">
        <v>780</v>
      </c>
      <c r="O827" s="3">
        <v>2025</v>
      </c>
      <c r="P827" s="5" t="s">
        <v>122</v>
      </c>
      <c r="Q827" s="4" t="s">
        <v>2379</v>
      </c>
      <c r="R827" s="4" t="s">
        <v>74</v>
      </c>
      <c r="S827" s="6"/>
      <c r="T827" s="4" t="s">
        <v>74</v>
      </c>
      <c r="U827" s="4" t="s">
        <v>74</v>
      </c>
      <c r="V827" s="7">
        <f t="shared" si="24"/>
        <v>505566.67</v>
      </c>
      <c r="W827" s="7"/>
      <c r="X827" s="8">
        <v>2025</v>
      </c>
      <c r="Y827" s="9" t="s">
        <v>82</v>
      </c>
      <c r="Z827" s="10">
        <v>45975</v>
      </c>
      <c r="AA827" s="9">
        <v>505566.67</v>
      </c>
      <c r="AB827" s="10"/>
      <c r="AC827" s="9"/>
      <c r="AD827" s="10"/>
      <c r="AE827" s="9"/>
      <c r="AF827" s="10"/>
      <c r="AG827" s="9"/>
      <c r="AH827" s="10"/>
      <c r="AI827" s="9"/>
      <c r="AJ827" s="10"/>
      <c r="AK827" s="9"/>
      <c r="AL827" s="10"/>
      <c r="AM827" s="9"/>
      <c r="AN827" s="10"/>
      <c r="AO827" s="9"/>
      <c r="AP827" s="10"/>
      <c r="AQ827" s="9"/>
      <c r="AR827" s="10"/>
      <c r="AS827" s="9"/>
      <c r="AT827" s="10"/>
      <c r="AU827" s="9"/>
      <c r="AV827" s="10"/>
      <c r="AW827" s="9"/>
      <c r="AX827" s="10"/>
      <c r="AY827" s="9"/>
      <c r="AZ827" s="10"/>
      <c r="BA827" s="9"/>
      <c r="BB827" s="10"/>
      <c r="BC827" s="4"/>
      <c r="BD827" s="10"/>
      <c r="BE827" s="4"/>
      <c r="BF827" s="10"/>
      <c r="BG827" s="4"/>
      <c r="BH827" s="10"/>
      <c r="BI827" s="4"/>
      <c r="BJ827" s="9">
        <v>0</v>
      </c>
      <c r="BK827" s="11">
        <f t="shared" si="25"/>
        <v>0</v>
      </c>
      <c r="BL827" s="12" t="s">
        <v>122</v>
      </c>
    </row>
    <row r="828" spans="1:64" ht="19.5" customHeight="1" x14ac:dyDescent="0.35">
      <c r="A828" s="3">
        <v>824</v>
      </c>
      <c r="B828" s="3" t="s">
        <v>1401</v>
      </c>
      <c r="C828" s="3">
        <v>2632729</v>
      </c>
      <c r="D828" s="4" t="s">
        <v>2261</v>
      </c>
      <c r="E828" s="3" t="s">
        <v>1919</v>
      </c>
      <c r="F828" s="3" t="s">
        <v>132</v>
      </c>
      <c r="G828" s="4" t="s">
        <v>696</v>
      </c>
      <c r="H828" s="4" t="s">
        <v>2318</v>
      </c>
      <c r="I828" s="4" t="s">
        <v>2345</v>
      </c>
      <c r="J828" s="4" t="s">
        <v>1951</v>
      </c>
      <c r="K828" s="4" t="s">
        <v>162</v>
      </c>
      <c r="L828" s="4">
        <v>0</v>
      </c>
      <c r="M828" s="4">
        <v>0</v>
      </c>
      <c r="N828" s="4" t="s">
        <v>780</v>
      </c>
      <c r="O828" s="3">
        <v>2025</v>
      </c>
      <c r="P828" s="5" t="s">
        <v>122</v>
      </c>
      <c r="Q828" s="4" t="s">
        <v>2379</v>
      </c>
      <c r="R828" s="4" t="s">
        <v>74</v>
      </c>
      <c r="S828" s="6"/>
      <c r="T828" s="4" t="s">
        <v>74</v>
      </c>
      <c r="U828" s="4" t="s">
        <v>74</v>
      </c>
      <c r="V828" s="7">
        <f t="shared" si="24"/>
        <v>505566.67</v>
      </c>
      <c r="W828" s="7"/>
      <c r="X828" s="8">
        <v>2025</v>
      </c>
      <c r="Y828" s="9" t="s">
        <v>82</v>
      </c>
      <c r="Z828" s="10">
        <v>45975</v>
      </c>
      <c r="AA828" s="9">
        <v>505566.67</v>
      </c>
      <c r="AB828" s="10"/>
      <c r="AC828" s="9"/>
      <c r="AD828" s="10"/>
      <c r="AE828" s="9"/>
      <c r="AF828" s="10"/>
      <c r="AG828" s="9"/>
      <c r="AH828" s="10"/>
      <c r="AI828" s="9"/>
      <c r="AJ828" s="10"/>
      <c r="AK828" s="9"/>
      <c r="AL828" s="10"/>
      <c r="AM828" s="9"/>
      <c r="AN828" s="10"/>
      <c r="AO828" s="9"/>
      <c r="AP828" s="10"/>
      <c r="AQ828" s="9"/>
      <c r="AR828" s="10"/>
      <c r="AS828" s="9"/>
      <c r="AT828" s="10"/>
      <c r="AU828" s="9"/>
      <c r="AV828" s="10"/>
      <c r="AW828" s="9"/>
      <c r="AX828" s="10"/>
      <c r="AY828" s="9"/>
      <c r="AZ828" s="10"/>
      <c r="BA828" s="9"/>
      <c r="BB828" s="10"/>
      <c r="BC828" s="4"/>
      <c r="BD828" s="10"/>
      <c r="BE828" s="4"/>
      <c r="BF828" s="10"/>
      <c r="BG828" s="4"/>
      <c r="BH828" s="10"/>
      <c r="BI828" s="4"/>
      <c r="BJ828" s="9">
        <v>0</v>
      </c>
      <c r="BK828" s="11">
        <f t="shared" si="25"/>
        <v>0</v>
      </c>
      <c r="BL828" s="12" t="s">
        <v>122</v>
      </c>
    </row>
    <row r="829" spans="1:64" ht="19.5" customHeight="1" x14ac:dyDescent="0.35">
      <c r="A829" s="3">
        <v>825</v>
      </c>
      <c r="B829" s="3" t="s">
        <v>1401</v>
      </c>
      <c r="C829" s="3">
        <v>2632728</v>
      </c>
      <c r="D829" s="4" t="s">
        <v>2262</v>
      </c>
      <c r="E829" s="3" t="s">
        <v>1919</v>
      </c>
      <c r="F829" s="3" t="s">
        <v>132</v>
      </c>
      <c r="G829" s="4" t="s">
        <v>696</v>
      </c>
      <c r="H829" s="4" t="s">
        <v>2346</v>
      </c>
      <c r="I829" s="4" t="s">
        <v>2347</v>
      </c>
      <c r="J829" s="4" t="s">
        <v>1951</v>
      </c>
      <c r="K829" s="4" t="s">
        <v>162</v>
      </c>
      <c r="L829" s="4">
        <v>0</v>
      </c>
      <c r="M829" s="4">
        <v>0</v>
      </c>
      <c r="N829" s="4" t="s">
        <v>780</v>
      </c>
      <c r="O829" s="3">
        <v>2025</v>
      </c>
      <c r="P829" s="5" t="s">
        <v>122</v>
      </c>
      <c r="Q829" s="4" t="s">
        <v>2379</v>
      </c>
      <c r="R829" s="4" t="s">
        <v>74</v>
      </c>
      <c r="S829" s="6"/>
      <c r="T829" s="4" t="s">
        <v>74</v>
      </c>
      <c r="U829" s="4" t="s">
        <v>74</v>
      </c>
      <c r="V829" s="7">
        <f t="shared" si="24"/>
        <v>505566.67</v>
      </c>
      <c r="W829" s="7"/>
      <c r="X829" s="8">
        <v>2025</v>
      </c>
      <c r="Y829" s="9" t="s">
        <v>82</v>
      </c>
      <c r="Z829" s="10">
        <v>45975</v>
      </c>
      <c r="AA829" s="9">
        <v>505566.67</v>
      </c>
      <c r="AB829" s="10"/>
      <c r="AC829" s="9"/>
      <c r="AD829" s="10"/>
      <c r="AE829" s="9"/>
      <c r="AF829" s="10"/>
      <c r="AG829" s="9"/>
      <c r="AH829" s="10"/>
      <c r="AI829" s="9"/>
      <c r="AJ829" s="10"/>
      <c r="AK829" s="9"/>
      <c r="AL829" s="10"/>
      <c r="AM829" s="9"/>
      <c r="AN829" s="10"/>
      <c r="AO829" s="9"/>
      <c r="AP829" s="10"/>
      <c r="AQ829" s="9"/>
      <c r="AR829" s="10"/>
      <c r="AS829" s="9"/>
      <c r="AT829" s="10"/>
      <c r="AU829" s="9"/>
      <c r="AV829" s="10"/>
      <c r="AW829" s="9"/>
      <c r="AX829" s="10"/>
      <c r="AY829" s="9"/>
      <c r="AZ829" s="10"/>
      <c r="BA829" s="9"/>
      <c r="BB829" s="10"/>
      <c r="BC829" s="4"/>
      <c r="BD829" s="10"/>
      <c r="BE829" s="4"/>
      <c r="BF829" s="10"/>
      <c r="BG829" s="4"/>
      <c r="BH829" s="10"/>
      <c r="BI829" s="4"/>
      <c r="BJ829" s="9">
        <v>0</v>
      </c>
      <c r="BK829" s="11">
        <f t="shared" si="25"/>
        <v>0</v>
      </c>
      <c r="BL829" s="12" t="s">
        <v>122</v>
      </c>
    </row>
    <row r="830" spans="1:64" ht="19.5" customHeight="1" x14ac:dyDescent="0.35">
      <c r="A830" s="3">
        <v>826</v>
      </c>
      <c r="B830" s="3" t="s">
        <v>1401</v>
      </c>
      <c r="C830" s="3">
        <v>2632688</v>
      </c>
      <c r="D830" s="4" t="s">
        <v>2263</v>
      </c>
      <c r="E830" s="3" t="s">
        <v>1919</v>
      </c>
      <c r="F830" s="3" t="s">
        <v>132</v>
      </c>
      <c r="G830" s="4" t="s">
        <v>696</v>
      </c>
      <c r="H830" s="4" t="s">
        <v>2318</v>
      </c>
      <c r="I830" s="4" t="s">
        <v>2348</v>
      </c>
      <c r="J830" s="4" t="s">
        <v>1951</v>
      </c>
      <c r="K830" s="4" t="s">
        <v>162</v>
      </c>
      <c r="L830" s="4">
        <v>0</v>
      </c>
      <c r="M830" s="4">
        <v>0</v>
      </c>
      <c r="N830" s="4" t="s">
        <v>780</v>
      </c>
      <c r="O830" s="3">
        <v>2025</v>
      </c>
      <c r="P830" s="5" t="s">
        <v>122</v>
      </c>
      <c r="Q830" s="4" t="s">
        <v>2379</v>
      </c>
      <c r="R830" s="4" t="s">
        <v>74</v>
      </c>
      <c r="S830" s="6"/>
      <c r="T830" s="4" t="s">
        <v>74</v>
      </c>
      <c r="U830" s="4" t="s">
        <v>74</v>
      </c>
      <c r="V830" s="7">
        <f t="shared" si="24"/>
        <v>512233.33</v>
      </c>
      <c r="W830" s="7"/>
      <c r="X830" s="8">
        <v>2025</v>
      </c>
      <c r="Y830" s="9" t="s">
        <v>82</v>
      </c>
      <c r="Z830" s="10">
        <v>45975</v>
      </c>
      <c r="AA830" s="9">
        <v>512233.33</v>
      </c>
      <c r="AB830" s="10"/>
      <c r="AC830" s="9"/>
      <c r="AD830" s="10"/>
      <c r="AE830" s="9"/>
      <c r="AF830" s="10"/>
      <c r="AG830" s="9"/>
      <c r="AH830" s="10"/>
      <c r="AI830" s="9"/>
      <c r="AJ830" s="10"/>
      <c r="AK830" s="9"/>
      <c r="AL830" s="10"/>
      <c r="AM830" s="9"/>
      <c r="AN830" s="10"/>
      <c r="AO830" s="9"/>
      <c r="AP830" s="10"/>
      <c r="AQ830" s="9"/>
      <c r="AR830" s="10"/>
      <c r="AS830" s="9"/>
      <c r="AT830" s="10"/>
      <c r="AU830" s="9"/>
      <c r="AV830" s="10"/>
      <c r="AW830" s="9"/>
      <c r="AX830" s="10"/>
      <c r="AY830" s="9"/>
      <c r="AZ830" s="10"/>
      <c r="BA830" s="9"/>
      <c r="BB830" s="10"/>
      <c r="BC830" s="4"/>
      <c r="BD830" s="10"/>
      <c r="BE830" s="4"/>
      <c r="BF830" s="10"/>
      <c r="BG830" s="4"/>
      <c r="BH830" s="10"/>
      <c r="BI830" s="4"/>
      <c r="BJ830" s="9">
        <v>0</v>
      </c>
      <c r="BK830" s="11">
        <f t="shared" si="25"/>
        <v>0</v>
      </c>
      <c r="BL830" s="12" t="s">
        <v>122</v>
      </c>
    </row>
    <row r="831" spans="1:64" ht="19.5" customHeight="1" x14ac:dyDescent="0.35">
      <c r="A831" s="3">
        <v>827</v>
      </c>
      <c r="B831" s="3" t="s">
        <v>1401</v>
      </c>
      <c r="C831" s="3">
        <v>2632582</v>
      </c>
      <c r="D831" s="4" t="s">
        <v>2264</v>
      </c>
      <c r="E831" s="3" t="s">
        <v>1919</v>
      </c>
      <c r="F831" s="3" t="s">
        <v>132</v>
      </c>
      <c r="G831" s="4" t="s">
        <v>696</v>
      </c>
      <c r="H831" s="4" t="s">
        <v>2329</v>
      </c>
      <c r="I831" s="4" t="s">
        <v>2349</v>
      </c>
      <c r="J831" s="4" t="s">
        <v>1951</v>
      </c>
      <c r="K831" s="4" t="s">
        <v>162</v>
      </c>
      <c r="L831" s="4">
        <v>0</v>
      </c>
      <c r="M831" s="4">
        <v>0</v>
      </c>
      <c r="N831" s="4" t="s">
        <v>780</v>
      </c>
      <c r="O831" s="3">
        <v>2025</v>
      </c>
      <c r="P831" s="5" t="s">
        <v>122</v>
      </c>
      <c r="Q831" s="4" t="s">
        <v>2379</v>
      </c>
      <c r="R831" s="4" t="s">
        <v>74</v>
      </c>
      <c r="S831" s="6"/>
      <c r="T831" s="4" t="s">
        <v>74</v>
      </c>
      <c r="U831" s="4" t="s">
        <v>74</v>
      </c>
      <c r="V831" s="7">
        <f t="shared" si="24"/>
        <v>505566.67</v>
      </c>
      <c r="W831" s="7"/>
      <c r="X831" s="8">
        <v>2025</v>
      </c>
      <c r="Y831" s="9" t="s">
        <v>82</v>
      </c>
      <c r="Z831" s="10">
        <v>45975</v>
      </c>
      <c r="AA831" s="9">
        <v>505566.67</v>
      </c>
      <c r="AB831" s="10"/>
      <c r="AC831" s="9"/>
      <c r="AD831" s="10"/>
      <c r="AE831" s="9"/>
      <c r="AF831" s="10"/>
      <c r="AG831" s="9"/>
      <c r="AH831" s="10"/>
      <c r="AI831" s="9"/>
      <c r="AJ831" s="10"/>
      <c r="AK831" s="9"/>
      <c r="AL831" s="10"/>
      <c r="AM831" s="9"/>
      <c r="AN831" s="10"/>
      <c r="AO831" s="9"/>
      <c r="AP831" s="10"/>
      <c r="AQ831" s="9"/>
      <c r="AR831" s="10"/>
      <c r="AS831" s="9"/>
      <c r="AT831" s="10"/>
      <c r="AU831" s="9"/>
      <c r="AV831" s="10"/>
      <c r="AW831" s="9"/>
      <c r="AX831" s="10"/>
      <c r="AY831" s="9"/>
      <c r="AZ831" s="10"/>
      <c r="BA831" s="9"/>
      <c r="BB831" s="10"/>
      <c r="BC831" s="4"/>
      <c r="BD831" s="10"/>
      <c r="BE831" s="4"/>
      <c r="BF831" s="10"/>
      <c r="BG831" s="4"/>
      <c r="BH831" s="10"/>
      <c r="BI831" s="4"/>
      <c r="BJ831" s="9">
        <v>0</v>
      </c>
      <c r="BK831" s="11">
        <f t="shared" si="25"/>
        <v>0</v>
      </c>
      <c r="BL831" s="12" t="s">
        <v>122</v>
      </c>
    </row>
    <row r="832" spans="1:64" ht="19.5" customHeight="1" x14ac:dyDescent="0.35">
      <c r="A832" s="3">
        <v>828</v>
      </c>
      <c r="B832" s="3" t="s">
        <v>1401</v>
      </c>
      <c r="C832" s="3">
        <v>2632578</v>
      </c>
      <c r="D832" s="4" t="s">
        <v>2265</v>
      </c>
      <c r="E832" s="3" t="s">
        <v>1919</v>
      </c>
      <c r="F832" s="3" t="s">
        <v>132</v>
      </c>
      <c r="G832" s="4" t="s">
        <v>696</v>
      </c>
      <c r="H832" s="4" t="s">
        <v>2329</v>
      </c>
      <c r="I832" s="4" t="s">
        <v>1122</v>
      </c>
      <c r="J832" s="4" t="s">
        <v>1951</v>
      </c>
      <c r="K832" s="4" t="s">
        <v>162</v>
      </c>
      <c r="L832" s="4">
        <v>0</v>
      </c>
      <c r="M832" s="4">
        <v>0</v>
      </c>
      <c r="N832" s="4" t="s">
        <v>780</v>
      </c>
      <c r="O832" s="3">
        <v>2025</v>
      </c>
      <c r="P832" s="5" t="s">
        <v>122</v>
      </c>
      <c r="Q832" s="4" t="s">
        <v>2379</v>
      </c>
      <c r="R832" s="4" t="s">
        <v>74</v>
      </c>
      <c r="S832" s="6"/>
      <c r="T832" s="4" t="s">
        <v>74</v>
      </c>
      <c r="U832" s="4" t="s">
        <v>74</v>
      </c>
      <c r="V832" s="7">
        <f t="shared" si="24"/>
        <v>505566.67</v>
      </c>
      <c r="W832" s="7"/>
      <c r="X832" s="8">
        <v>2025</v>
      </c>
      <c r="Y832" s="9" t="s">
        <v>82</v>
      </c>
      <c r="Z832" s="10">
        <v>45975</v>
      </c>
      <c r="AA832" s="9">
        <v>505566.67</v>
      </c>
      <c r="AB832" s="10"/>
      <c r="AC832" s="9"/>
      <c r="AD832" s="10"/>
      <c r="AE832" s="9"/>
      <c r="AF832" s="10"/>
      <c r="AG832" s="9"/>
      <c r="AH832" s="10"/>
      <c r="AI832" s="9"/>
      <c r="AJ832" s="10"/>
      <c r="AK832" s="9"/>
      <c r="AL832" s="10"/>
      <c r="AM832" s="9"/>
      <c r="AN832" s="10"/>
      <c r="AO832" s="9"/>
      <c r="AP832" s="10"/>
      <c r="AQ832" s="9"/>
      <c r="AR832" s="10"/>
      <c r="AS832" s="9"/>
      <c r="AT832" s="10"/>
      <c r="AU832" s="9"/>
      <c r="AV832" s="10"/>
      <c r="AW832" s="9"/>
      <c r="AX832" s="10"/>
      <c r="AY832" s="9"/>
      <c r="AZ832" s="10"/>
      <c r="BA832" s="9"/>
      <c r="BB832" s="10"/>
      <c r="BC832" s="4"/>
      <c r="BD832" s="10"/>
      <c r="BE832" s="4"/>
      <c r="BF832" s="10"/>
      <c r="BG832" s="4"/>
      <c r="BH832" s="10"/>
      <c r="BI832" s="4"/>
      <c r="BJ832" s="9">
        <v>0</v>
      </c>
      <c r="BK832" s="11">
        <f t="shared" si="25"/>
        <v>0</v>
      </c>
      <c r="BL832" s="12" t="s">
        <v>122</v>
      </c>
    </row>
    <row r="833" spans="1:64" ht="19.5" customHeight="1" x14ac:dyDescent="0.35">
      <c r="A833" s="3">
        <v>829</v>
      </c>
      <c r="B833" s="3" t="s">
        <v>1401</v>
      </c>
      <c r="C833" s="3">
        <v>2632520</v>
      </c>
      <c r="D833" s="4" t="s">
        <v>2266</v>
      </c>
      <c r="E833" s="3" t="s">
        <v>1919</v>
      </c>
      <c r="F833" s="3" t="s">
        <v>132</v>
      </c>
      <c r="G833" s="4" t="s">
        <v>696</v>
      </c>
      <c r="H833" s="4" t="s">
        <v>2346</v>
      </c>
      <c r="I833" s="4" t="s">
        <v>2347</v>
      </c>
      <c r="J833" s="4" t="s">
        <v>1951</v>
      </c>
      <c r="K833" s="4" t="s">
        <v>162</v>
      </c>
      <c r="L833" s="4">
        <v>0</v>
      </c>
      <c r="M833" s="4">
        <v>0</v>
      </c>
      <c r="N833" s="4" t="s">
        <v>780</v>
      </c>
      <c r="O833" s="3">
        <v>2025</v>
      </c>
      <c r="P833" s="5" t="s">
        <v>122</v>
      </c>
      <c r="Q833" s="4" t="s">
        <v>2379</v>
      </c>
      <c r="R833" s="4" t="s">
        <v>74</v>
      </c>
      <c r="S833" s="6"/>
      <c r="T833" s="4" t="s">
        <v>74</v>
      </c>
      <c r="U833" s="4" t="s">
        <v>74</v>
      </c>
      <c r="V833" s="7">
        <f t="shared" si="24"/>
        <v>505566.67</v>
      </c>
      <c r="W833" s="7"/>
      <c r="X833" s="8">
        <v>2025</v>
      </c>
      <c r="Y833" s="9" t="s">
        <v>82</v>
      </c>
      <c r="Z833" s="10">
        <v>45975</v>
      </c>
      <c r="AA833" s="9">
        <v>505566.67</v>
      </c>
      <c r="AB833" s="10"/>
      <c r="AC833" s="9"/>
      <c r="AD833" s="10"/>
      <c r="AE833" s="9"/>
      <c r="AF833" s="10"/>
      <c r="AG833" s="9"/>
      <c r="AH833" s="10"/>
      <c r="AI833" s="9"/>
      <c r="AJ833" s="10"/>
      <c r="AK833" s="9"/>
      <c r="AL833" s="10"/>
      <c r="AM833" s="9"/>
      <c r="AN833" s="10"/>
      <c r="AO833" s="9"/>
      <c r="AP833" s="10"/>
      <c r="AQ833" s="9"/>
      <c r="AR833" s="10"/>
      <c r="AS833" s="9"/>
      <c r="AT833" s="10"/>
      <c r="AU833" s="9"/>
      <c r="AV833" s="10"/>
      <c r="AW833" s="9"/>
      <c r="AX833" s="10"/>
      <c r="AY833" s="9"/>
      <c r="AZ833" s="10"/>
      <c r="BA833" s="9"/>
      <c r="BB833" s="10"/>
      <c r="BC833" s="4"/>
      <c r="BD833" s="10"/>
      <c r="BE833" s="4"/>
      <c r="BF833" s="10"/>
      <c r="BG833" s="4"/>
      <c r="BH833" s="10"/>
      <c r="BI833" s="4"/>
      <c r="BJ833" s="9">
        <v>0</v>
      </c>
      <c r="BK833" s="11">
        <f t="shared" si="25"/>
        <v>0</v>
      </c>
      <c r="BL833" s="12" t="s">
        <v>122</v>
      </c>
    </row>
    <row r="834" spans="1:64" ht="19.5" customHeight="1" x14ac:dyDescent="0.35">
      <c r="A834" s="3">
        <v>830</v>
      </c>
      <c r="B834" s="3" t="s">
        <v>1401</v>
      </c>
      <c r="C834" s="3">
        <v>2632519</v>
      </c>
      <c r="D834" s="4" t="s">
        <v>2267</v>
      </c>
      <c r="E834" s="3" t="s">
        <v>1919</v>
      </c>
      <c r="F834" s="3" t="s">
        <v>132</v>
      </c>
      <c r="G834" s="4" t="s">
        <v>696</v>
      </c>
      <c r="H834" s="4" t="s">
        <v>2346</v>
      </c>
      <c r="I834" s="4" t="s">
        <v>2347</v>
      </c>
      <c r="J834" s="4" t="s">
        <v>1951</v>
      </c>
      <c r="K834" s="4" t="s">
        <v>162</v>
      </c>
      <c r="L834" s="4">
        <v>0</v>
      </c>
      <c r="M834" s="4">
        <v>0</v>
      </c>
      <c r="N834" s="4" t="s">
        <v>780</v>
      </c>
      <c r="O834" s="3">
        <v>2025</v>
      </c>
      <c r="P834" s="5" t="s">
        <v>122</v>
      </c>
      <c r="Q834" s="4" t="s">
        <v>2379</v>
      </c>
      <c r="R834" s="4" t="s">
        <v>74</v>
      </c>
      <c r="S834" s="6"/>
      <c r="T834" s="4" t="s">
        <v>74</v>
      </c>
      <c r="U834" s="4" t="s">
        <v>74</v>
      </c>
      <c r="V834" s="7">
        <f t="shared" si="24"/>
        <v>505566.67</v>
      </c>
      <c r="W834" s="7"/>
      <c r="X834" s="8">
        <v>2025</v>
      </c>
      <c r="Y834" s="9" t="s">
        <v>82</v>
      </c>
      <c r="Z834" s="10">
        <v>45975</v>
      </c>
      <c r="AA834" s="9">
        <v>505566.67</v>
      </c>
      <c r="AB834" s="10"/>
      <c r="AC834" s="9"/>
      <c r="AD834" s="10"/>
      <c r="AE834" s="9"/>
      <c r="AF834" s="10"/>
      <c r="AG834" s="9"/>
      <c r="AH834" s="10"/>
      <c r="AI834" s="9"/>
      <c r="AJ834" s="10"/>
      <c r="AK834" s="9"/>
      <c r="AL834" s="10"/>
      <c r="AM834" s="9"/>
      <c r="AN834" s="10"/>
      <c r="AO834" s="9"/>
      <c r="AP834" s="10"/>
      <c r="AQ834" s="9"/>
      <c r="AR834" s="10"/>
      <c r="AS834" s="9"/>
      <c r="AT834" s="10"/>
      <c r="AU834" s="9"/>
      <c r="AV834" s="10"/>
      <c r="AW834" s="9"/>
      <c r="AX834" s="10"/>
      <c r="AY834" s="9"/>
      <c r="AZ834" s="10"/>
      <c r="BA834" s="9"/>
      <c r="BB834" s="10"/>
      <c r="BC834" s="4"/>
      <c r="BD834" s="10"/>
      <c r="BE834" s="4"/>
      <c r="BF834" s="10"/>
      <c r="BG834" s="4"/>
      <c r="BH834" s="10"/>
      <c r="BI834" s="4"/>
      <c r="BJ834" s="9">
        <v>0</v>
      </c>
      <c r="BK834" s="11">
        <f t="shared" si="25"/>
        <v>0</v>
      </c>
      <c r="BL834" s="12" t="s">
        <v>122</v>
      </c>
    </row>
    <row r="835" spans="1:64" ht="19.5" customHeight="1" x14ac:dyDescent="0.35">
      <c r="A835" s="3">
        <v>831</v>
      </c>
      <c r="B835" s="3" t="s">
        <v>1401</v>
      </c>
      <c r="C835" s="3">
        <v>2632516</v>
      </c>
      <c r="D835" s="4" t="s">
        <v>2268</v>
      </c>
      <c r="E835" s="3" t="s">
        <v>1919</v>
      </c>
      <c r="F835" s="3" t="s">
        <v>132</v>
      </c>
      <c r="G835" s="4" t="s">
        <v>696</v>
      </c>
      <c r="H835" s="4" t="s">
        <v>2324</v>
      </c>
      <c r="I835" s="4" t="s">
        <v>2350</v>
      </c>
      <c r="J835" s="4" t="s">
        <v>1951</v>
      </c>
      <c r="K835" s="4" t="s">
        <v>162</v>
      </c>
      <c r="L835" s="4">
        <v>0</v>
      </c>
      <c r="M835" s="4">
        <v>0</v>
      </c>
      <c r="N835" s="4" t="s">
        <v>780</v>
      </c>
      <c r="O835" s="3">
        <v>2025</v>
      </c>
      <c r="P835" s="5" t="s">
        <v>122</v>
      </c>
      <c r="Q835" s="4" t="s">
        <v>2379</v>
      </c>
      <c r="R835" s="4" t="s">
        <v>74</v>
      </c>
      <c r="S835" s="6"/>
      <c r="T835" s="4" t="s">
        <v>74</v>
      </c>
      <c r="U835" s="4" t="s">
        <v>74</v>
      </c>
      <c r="V835" s="7">
        <f t="shared" si="24"/>
        <v>505566.67</v>
      </c>
      <c r="W835" s="7"/>
      <c r="X835" s="8">
        <v>2025</v>
      </c>
      <c r="Y835" s="9" t="s">
        <v>82</v>
      </c>
      <c r="Z835" s="10">
        <v>45975</v>
      </c>
      <c r="AA835" s="9">
        <v>505566.67</v>
      </c>
      <c r="AB835" s="10"/>
      <c r="AC835" s="9"/>
      <c r="AD835" s="10"/>
      <c r="AE835" s="9"/>
      <c r="AF835" s="10"/>
      <c r="AG835" s="9"/>
      <c r="AH835" s="10"/>
      <c r="AI835" s="9"/>
      <c r="AJ835" s="10"/>
      <c r="AK835" s="9"/>
      <c r="AL835" s="10"/>
      <c r="AM835" s="9"/>
      <c r="AN835" s="10"/>
      <c r="AO835" s="9"/>
      <c r="AP835" s="10"/>
      <c r="AQ835" s="9"/>
      <c r="AR835" s="10"/>
      <c r="AS835" s="9"/>
      <c r="AT835" s="10"/>
      <c r="AU835" s="9"/>
      <c r="AV835" s="10"/>
      <c r="AW835" s="9"/>
      <c r="AX835" s="10"/>
      <c r="AY835" s="9"/>
      <c r="AZ835" s="10"/>
      <c r="BA835" s="9"/>
      <c r="BB835" s="10"/>
      <c r="BC835" s="4"/>
      <c r="BD835" s="10"/>
      <c r="BE835" s="4"/>
      <c r="BF835" s="10"/>
      <c r="BG835" s="4"/>
      <c r="BH835" s="10"/>
      <c r="BI835" s="4"/>
      <c r="BJ835" s="9">
        <v>0</v>
      </c>
      <c r="BK835" s="11">
        <f t="shared" si="25"/>
        <v>0</v>
      </c>
      <c r="BL835" s="12" t="s">
        <v>122</v>
      </c>
    </row>
    <row r="836" spans="1:64" ht="19.5" customHeight="1" x14ac:dyDescent="0.35">
      <c r="A836" s="3">
        <v>832</v>
      </c>
      <c r="B836" s="3" t="s">
        <v>1401</v>
      </c>
      <c r="C836" s="3">
        <v>2632514</v>
      </c>
      <c r="D836" s="4" t="s">
        <v>2269</v>
      </c>
      <c r="E836" s="3" t="s">
        <v>1919</v>
      </c>
      <c r="F836" s="3" t="s">
        <v>132</v>
      </c>
      <c r="G836" s="4" t="s">
        <v>696</v>
      </c>
      <c r="H836" s="4" t="s">
        <v>2334</v>
      </c>
      <c r="I836" s="4" t="s">
        <v>2335</v>
      </c>
      <c r="J836" s="4" t="s">
        <v>1951</v>
      </c>
      <c r="K836" s="4" t="s">
        <v>162</v>
      </c>
      <c r="L836" s="4">
        <v>0</v>
      </c>
      <c r="M836" s="4">
        <v>0</v>
      </c>
      <c r="N836" s="4" t="s">
        <v>780</v>
      </c>
      <c r="O836" s="3">
        <v>2025</v>
      </c>
      <c r="P836" s="5" t="s">
        <v>122</v>
      </c>
      <c r="Q836" s="4" t="s">
        <v>2379</v>
      </c>
      <c r="R836" s="4" t="s">
        <v>74</v>
      </c>
      <c r="S836" s="6"/>
      <c r="T836" s="4" t="s">
        <v>74</v>
      </c>
      <c r="U836" s="4" t="s">
        <v>74</v>
      </c>
      <c r="V836" s="7">
        <f t="shared" si="24"/>
        <v>505566.67</v>
      </c>
      <c r="W836" s="7"/>
      <c r="X836" s="8">
        <v>2025</v>
      </c>
      <c r="Y836" s="9" t="s">
        <v>82</v>
      </c>
      <c r="Z836" s="10">
        <v>45975</v>
      </c>
      <c r="AA836" s="9">
        <v>505566.67</v>
      </c>
      <c r="AB836" s="10"/>
      <c r="AC836" s="9"/>
      <c r="AD836" s="10"/>
      <c r="AE836" s="9"/>
      <c r="AF836" s="10"/>
      <c r="AG836" s="9"/>
      <c r="AH836" s="10"/>
      <c r="AI836" s="9"/>
      <c r="AJ836" s="10"/>
      <c r="AK836" s="9"/>
      <c r="AL836" s="10"/>
      <c r="AM836" s="9"/>
      <c r="AN836" s="10"/>
      <c r="AO836" s="9"/>
      <c r="AP836" s="10"/>
      <c r="AQ836" s="9"/>
      <c r="AR836" s="10"/>
      <c r="AS836" s="9"/>
      <c r="AT836" s="10"/>
      <c r="AU836" s="9"/>
      <c r="AV836" s="10"/>
      <c r="AW836" s="9"/>
      <c r="AX836" s="10"/>
      <c r="AY836" s="9"/>
      <c r="AZ836" s="10"/>
      <c r="BA836" s="9"/>
      <c r="BB836" s="10"/>
      <c r="BC836" s="4"/>
      <c r="BD836" s="10"/>
      <c r="BE836" s="4"/>
      <c r="BF836" s="10"/>
      <c r="BG836" s="4"/>
      <c r="BH836" s="10"/>
      <c r="BI836" s="4"/>
      <c r="BJ836" s="9">
        <v>0</v>
      </c>
      <c r="BK836" s="11">
        <f t="shared" si="25"/>
        <v>0</v>
      </c>
      <c r="BL836" s="12" t="s">
        <v>122</v>
      </c>
    </row>
    <row r="837" spans="1:64" ht="19.5" customHeight="1" x14ac:dyDescent="0.35">
      <c r="A837" s="3">
        <v>833</v>
      </c>
      <c r="B837" s="3" t="s">
        <v>1401</v>
      </c>
      <c r="C837" s="3">
        <v>2632512</v>
      </c>
      <c r="D837" s="4" t="s">
        <v>2270</v>
      </c>
      <c r="E837" s="3" t="s">
        <v>1919</v>
      </c>
      <c r="F837" s="3" t="s">
        <v>132</v>
      </c>
      <c r="G837" s="4" t="s">
        <v>696</v>
      </c>
      <c r="H837" s="4" t="s">
        <v>2334</v>
      </c>
      <c r="I837" s="4" t="s">
        <v>2335</v>
      </c>
      <c r="J837" s="4" t="s">
        <v>1951</v>
      </c>
      <c r="K837" s="4" t="s">
        <v>162</v>
      </c>
      <c r="L837" s="4">
        <v>0</v>
      </c>
      <c r="M837" s="4">
        <v>0</v>
      </c>
      <c r="N837" s="4" t="s">
        <v>780</v>
      </c>
      <c r="O837" s="3">
        <v>2025</v>
      </c>
      <c r="P837" s="5" t="s">
        <v>122</v>
      </c>
      <c r="Q837" s="4" t="s">
        <v>2379</v>
      </c>
      <c r="R837" s="4" t="s">
        <v>74</v>
      </c>
      <c r="S837" s="6"/>
      <c r="T837" s="4" t="s">
        <v>74</v>
      </c>
      <c r="U837" s="4" t="s">
        <v>74</v>
      </c>
      <c r="V837" s="7">
        <f t="shared" ref="V837:V900" si="26">+W837+AA837+AC837+AE837+AG837+AI837+AK837+AM837+AO837+AQ837+AS837+AU837+AW837+AY837+BA837+BC837+BE837+BG837+BI837</f>
        <v>505566.67</v>
      </c>
      <c r="W837" s="7"/>
      <c r="X837" s="8">
        <v>2025</v>
      </c>
      <c r="Y837" s="9" t="s">
        <v>82</v>
      </c>
      <c r="Z837" s="10">
        <v>45975</v>
      </c>
      <c r="AA837" s="9">
        <v>505566.67</v>
      </c>
      <c r="AB837" s="10"/>
      <c r="AC837" s="9"/>
      <c r="AD837" s="10"/>
      <c r="AE837" s="9"/>
      <c r="AF837" s="10"/>
      <c r="AG837" s="9"/>
      <c r="AH837" s="10"/>
      <c r="AI837" s="9"/>
      <c r="AJ837" s="10"/>
      <c r="AK837" s="9"/>
      <c r="AL837" s="10"/>
      <c r="AM837" s="9"/>
      <c r="AN837" s="10"/>
      <c r="AO837" s="9"/>
      <c r="AP837" s="10"/>
      <c r="AQ837" s="9"/>
      <c r="AR837" s="10"/>
      <c r="AS837" s="9"/>
      <c r="AT837" s="10"/>
      <c r="AU837" s="9"/>
      <c r="AV837" s="10"/>
      <c r="AW837" s="9"/>
      <c r="AX837" s="10"/>
      <c r="AY837" s="9"/>
      <c r="AZ837" s="10"/>
      <c r="BA837" s="9"/>
      <c r="BB837" s="10"/>
      <c r="BC837" s="4"/>
      <c r="BD837" s="10"/>
      <c r="BE837" s="4"/>
      <c r="BF837" s="10"/>
      <c r="BG837" s="4"/>
      <c r="BH837" s="10"/>
      <c r="BI837" s="4"/>
      <c r="BJ837" s="9">
        <v>0</v>
      </c>
      <c r="BK837" s="11">
        <f t="shared" ref="BK837:BK900" si="27">BJ837/V837</f>
        <v>0</v>
      </c>
      <c r="BL837" s="12" t="s">
        <v>122</v>
      </c>
    </row>
    <row r="838" spans="1:64" ht="19.5" customHeight="1" x14ac:dyDescent="0.35">
      <c r="A838" s="3">
        <v>834</v>
      </c>
      <c r="B838" s="3" t="s">
        <v>1401</v>
      </c>
      <c r="C838" s="3">
        <v>2632510</v>
      </c>
      <c r="D838" s="4" t="s">
        <v>2271</v>
      </c>
      <c r="E838" s="3" t="s">
        <v>1919</v>
      </c>
      <c r="F838" s="3" t="s">
        <v>132</v>
      </c>
      <c r="G838" s="4" t="s">
        <v>696</v>
      </c>
      <c r="H838" s="4" t="s">
        <v>2334</v>
      </c>
      <c r="I838" s="4" t="s">
        <v>2351</v>
      </c>
      <c r="J838" s="4" t="s">
        <v>1951</v>
      </c>
      <c r="K838" s="4" t="s">
        <v>162</v>
      </c>
      <c r="L838" s="4">
        <v>0</v>
      </c>
      <c r="M838" s="4">
        <v>0</v>
      </c>
      <c r="N838" s="4" t="s">
        <v>780</v>
      </c>
      <c r="O838" s="3">
        <v>2025</v>
      </c>
      <c r="P838" s="5" t="s">
        <v>122</v>
      </c>
      <c r="Q838" s="4" t="s">
        <v>2379</v>
      </c>
      <c r="R838" s="4" t="s">
        <v>74</v>
      </c>
      <c r="S838" s="6"/>
      <c r="T838" s="4" t="s">
        <v>74</v>
      </c>
      <c r="U838" s="4" t="s">
        <v>74</v>
      </c>
      <c r="V838" s="7">
        <f t="shared" si="26"/>
        <v>505566.67</v>
      </c>
      <c r="W838" s="7"/>
      <c r="X838" s="8">
        <v>2025</v>
      </c>
      <c r="Y838" s="9" t="s">
        <v>82</v>
      </c>
      <c r="Z838" s="10">
        <v>45975</v>
      </c>
      <c r="AA838" s="9">
        <v>505566.67</v>
      </c>
      <c r="AB838" s="10"/>
      <c r="AC838" s="9"/>
      <c r="AD838" s="10"/>
      <c r="AE838" s="9"/>
      <c r="AF838" s="10"/>
      <c r="AG838" s="9"/>
      <c r="AH838" s="10"/>
      <c r="AI838" s="9"/>
      <c r="AJ838" s="10"/>
      <c r="AK838" s="9"/>
      <c r="AL838" s="10"/>
      <c r="AM838" s="9"/>
      <c r="AN838" s="10"/>
      <c r="AO838" s="9"/>
      <c r="AP838" s="10"/>
      <c r="AQ838" s="9"/>
      <c r="AR838" s="10"/>
      <c r="AS838" s="9"/>
      <c r="AT838" s="10"/>
      <c r="AU838" s="9"/>
      <c r="AV838" s="10"/>
      <c r="AW838" s="9"/>
      <c r="AX838" s="10"/>
      <c r="AY838" s="9"/>
      <c r="AZ838" s="10"/>
      <c r="BA838" s="9"/>
      <c r="BB838" s="10"/>
      <c r="BC838" s="4"/>
      <c r="BD838" s="10"/>
      <c r="BE838" s="4"/>
      <c r="BF838" s="10"/>
      <c r="BG838" s="4"/>
      <c r="BH838" s="10"/>
      <c r="BI838" s="4"/>
      <c r="BJ838" s="9">
        <v>0</v>
      </c>
      <c r="BK838" s="11">
        <f t="shared" si="27"/>
        <v>0</v>
      </c>
      <c r="BL838" s="12" t="s">
        <v>122</v>
      </c>
    </row>
    <row r="839" spans="1:64" ht="19.5" customHeight="1" x14ac:dyDescent="0.35">
      <c r="A839" s="3">
        <v>835</v>
      </c>
      <c r="B839" s="3" t="s">
        <v>1401</v>
      </c>
      <c r="C839" s="3">
        <v>2632505</v>
      </c>
      <c r="D839" s="4" t="s">
        <v>2272</v>
      </c>
      <c r="E839" s="3" t="s">
        <v>1919</v>
      </c>
      <c r="F839" s="3" t="s">
        <v>132</v>
      </c>
      <c r="G839" s="4" t="s">
        <v>696</v>
      </c>
      <c r="H839" s="4" t="s">
        <v>2334</v>
      </c>
      <c r="I839" s="4" t="s">
        <v>2352</v>
      </c>
      <c r="J839" s="4" t="s">
        <v>1951</v>
      </c>
      <c r="K839" s="4" t="s">
        <v>162</v>
      </c>
      <c r="L839" s="4">
        <v>0</v>
      </c>
      <c r="M839" s="4">
        <v>0</v>
      </c>
      <c r="N839" s="4" t="s">
        <v>780</v>
      </c>
      <c r="O839" s="3">
        <v>2025</v>
      </c>
      <c r="P839" s="5" t="s">
        <v>122</v>
      </c>
      <c r="Q839" s="4" t="s">
        <v>2379</v>
      </c>
      <c r="R839" s="4" t="s">
        <v>74</v>
      </c>
      <c r="S839" s="6"/>
      <c r="T839" s="4" t="s">
        <v>74</v>
      </c>
      <c r="U839" s="4" t="s">
        <v>74</v>
      </c>
      <c r="V839" s="7">
        <f t="shared" si="26"/>
        <v>505566.67</v>
      </c>
      <c r="W839" s="7"/>
      <c r="X839" s="8">
        <v>2025</v>
      </c>
      <c r="Y839" s="9" t="s">
        <v>82</v>
      </c>
      <c r="Z839" s="10">
        <v>45975</v>
      </c>
      <c r="AA839" s="9">
        <v>505566.67</v>
      </c>
      <c r="AB839" s="10"/>
      <c r="AC839" s="9"/>
      <c r="AD839" s="10"/>
      <c r="AE839" s="9"/>
      <c r="AF839" s="10"/>
      <c r="AG839" s="9"/>
      <c r="AH839" s="10"/>
      <c r="AI839" s="9"/>
      <c r="AJ839" s="10"/>
      <c r="AK839" s="9"/>
      <c r="AL839" s="10"/>
      <c r="AM839" s="9"/>
      <c r="AN839" s="10"/>
      <c r="AO839" s="9"/>
      <c r="AP839" s="10"/>
      <c r="AQ839" s="9"/>
      <c r="AR839" s="10"/>
      <c r="AS839" s="9"/>
      <c r="AT839" s="10"/>
      <c r="AU839" s="9"/>
      <c r="AV839" s="10"/>
      <c r="AW839" s="9"/>
      <c r="AX839" s="10"/>
      <c r="AY839" s="9"/>
      <c r="AZ839" s="10"/>
      <c r="BA839" s="9"/>
      <c r="BB839" s="10"/>
      <c r="BC839" s="4"/>
      <c r="BD839" s="10"/>
      <c r="BE839" s="4"/>
      <c r="BF839" s="10"/>
      <c r="BG839" s="4"/>
      <c r="BH839" s="10"/>
      <c r="BI839" s="4"/>
      <c r="BJ839" s="9">
        <v>0</v>
      </c>
      <c r="BK839" s="11">
        <f t="shared" si="27"/>
        <v>0</v>
      </c>
      <c r="BL839" s="12" t="s">
        <v>122</v>
      </c>
    </row>
    <row r="840" spans="1:64" ht="19.5" customHeight="1" x14ac:dyDescent="0.35">
      <c r="A840" s="3">
        <v>836</v>
      </c>
      <c r="B840" s="3" t="s">
        <v>1401</v>
      </c>
      <c r="C840" s="3">
        <v>2631667</v>
      </c>
      <c r="D840" s="4" t="s">
        <v>2273</v>
      </c>
      <c r="E840" s="3" t="s">
        <v>1919</v>
      </c>
      <c r="F840" s="3" t="s">
        <v>132</v>
      </c>
      <c r="G840" s="4" t="s">
        <v>696</v>
      </c>
      <c r="H840" s="4" t="s">
        <v>2337</v>
      </c>
      <c r="I840" s="4" t="s">
        <v>2353</v>
      </c>
      <c r="J840" s="4" t="s">
        <v>1951</v>
      </c>
      <c r="K840" s="4" t="s">
        <v>162</v>
      </c>
      <c r="L840" s="4">
        <v>0</v>
      </c>
      <c r="M840" s="4">
        <v>0</v>
      </c>
      <c r="N840" s="4" t="s">
        <v>780</v>
      </c>
      <c r="O840" s="3">
        <v>2025</v>
      </c>
      <c r="P840" s="5" t="s">
        <v>122</v>
      </c>
      <c r="Q840" s="4" t="s">
        <v>2379</v>
      </c>
      <c r="R840" s="4" t="s">
        <v>74</v>
      </c>
      <c r="S840" s="6"/>
      <c r="T840" s="4" t="s">
        <v>74</v>
      </c>
      <c r="U840" s="4" t="s">
        <v>74</v>
      </c>
      <c r="V840" s="7">
        <f t="shared" si="26"/>
        <v>505566.67</v>
      </c>
      <c r="W840" s="7"/>
      <c r="X840" s="8">
        <v>2025</v>
      </c>
      <c r="Y840" s="9" t="s">
        <v>82</v>
      </c>
      <c r="Z840" s="10">
        <v>45975</v>
      </c>
      <c r="AA840" s="9">
        <v>505566.67</v>
      </c>
      <c r="AB840" s="10"/>
      <c r="AC840" s="9"/>
      <c r="AD840" s="10"/>
      <c r="AE840" s="9"/>
      <c r="AF840" s="10"/>
      <c r="AG840" s="9"/>
      <c r="AH840" s="10"/>
      <c r="AI840" s="9"/>
      <c r="AJ840" s="10"/>
      <c r="AK840" s="9"/>
      <c r="AL840" s="10"/>
      <c r="AM840" s="9"/>
      <c r="AN840" s="10"/>
      <c r="AO840" s="9"/>
      <c r="AP840" s="10"/>
      <c r="AQ840" s="9"/>
      <c r="AR840" s="10"/>
      <c r="AS840" s="9"/>
      <c r="AT840" s="10"/>
      <c r="AU840" s="9"/>
      <c r="AV840" s="10"/>
      <c r="AW840" s="9"/>
      <c r="AX840" s="10"/>
      <c r="AY840" s="9"/>
      <c r="AZ840" s="10"/>
      <c r="BA840" s="9"/>
      <c r="BB840" s="10"/>
      <c r="BC840" s="4"/>
      <c r="BD840" s="10"/>
      <c r="BE840" s="4"/>
      <c r="BF840" s="10"/>
      <c r="BG840" s="4"/>
      <c r="BH840" s="10"/>
      <c r="BI840" s="4"/>
      <c r="BJ840" s="9">
        <v>0</v>
      </c>
      <c r="BK840" s="11">
        <f t="shared" si="27"/>
        <v>0</v>
      </c>
      <c r="BL840" s="12" t="s">
        <v>122</v>
      </c>
    </row>
    <row r="841" spans="1:64" ht="19.5" customHeight="1" x14ac:dyDescent="0.35">
      <c r="A841" s="3">
        <v>837</v>
      </c>
      <c r="B841" s="3" t="s">
        <v>1401</v>
      </c>
      <c r="C841" s="3">
        <v>2631494</v>
      </c>
      <c r="D841" s="4" t="s">
        <v>2274</v>
      </c>
      <c r="E841" s="3" t="s">
        <v>1919</v>
      </c>
      <c r="F841" s="3" t="s">
        <v>132</v>
      </c>
      <c r="G841" s="4" t="s">
        <v>696</v>
      </c>
      <c r="H841" s="4" t="s">
        <v>2324</v>
      </c>
      <c r="I841" s="4" t="s">
        <v>2328</v>
      </c>
      <c r="J841" s="4" t="s">
        <v>1951</v>
      </c>
      <c r="K841" s="4" t="s">
        <v>162</v>
      </c>
      <c r="L841" s="4">
        <v>0</v>
      </c>
      <c r="M841" s="4">
        <v>0</v>
      </c>
      <c r="N841" s="4" t="s">
        <v>780</v>
      </c>
      <c r="O841" s="3">
        <v>2025</v>
      </c>
      <c r="P841" s="5" t="s">
        <v>122</v>
      </c>
      <c r="Q841" s="4" t="s">
        <v>2379</v>
      </c>
      <c r="R841" s="4" t="s">
        <v>74</v>
      </c>
      <c r="S841" s="6"/>
      <c r="T841" s="4" t="s">
        <v>74</v>
      </c>
      <c r="U841" s="4" t="s">
        <v>74</v>
      </c>
      <c r="V841" s="7">
        <f t="shared" si="26"/>
        <v>505566.67</v>
      </c>
      <c r="W841" s="7"/>
      <c r="X841" s="8">
        <v>2025</v>
      </c>
      <c r="Y841" s="9" t="s">
        <v>82</v>
      </c>
      <c r="Z841" s="10">
        <v>45975</v>
      </c>
      <c r="AA841" s="9">
        <v>505566.67</v>
      </c>
      <c r="AB841" s="10"/>
      <c r="AC841" s="9"/>
      <c r="AD841" s="10"/>
      <c r="AE841" s="9"/>
      <c r="AF841" s="10"/>
      <c r="AG841" s="9"/>
      <c r="AH841" s="10"/>
      <c r="AI841" s="9"/>
      <c r="AJ841" s="10"/>
      <c r="AK841" s="9"/>
      <c r="AL841" s="10"/>
      <c r="AM841" s="9"/>
      <c r="AN841" s="10"/>
      <c r="AO841" s="9"/>
      <c r="AP841" s="10"/>
      <c r="AQ841" s="9"/>
      <c r="AR841" s="10"/>
      <c r="AS841" s="9"/>
      <c r="AT841" s="10"/>
      <c r="AU841" s="9"/>
      <c r="AV841" s="10"/>
      <c r="AW841" s="9"/>
      <c r="AX841" s="10"/>
      <c r="AY841" s="9"/>
      <c r="AZ841" s="10"/>
      <c r="BA841" s="9"/>
      <c r="BB841" s="10"/>
      <c r="BC841" s="4"/>
      <c r="BD841" s="10"/>
      <c r="BE841" s="4"/>
      <c r="BF841" s="10"/>
      <c r="BG841" s="4"/>
      <c r="BH841" s="10"/>
      <c r="BI841" s="4"/>
      <c r="BJ841" s="9">
        <v>0</v>
      </c>
      <c r="BK841" s="11">
        <f t="shared" si="27"/>
        <v>0</v>
      </c>
      <c r="BL841" s="12" t="s">
        <v>122</v>
      </c>
    </row>
    <row r="842" spans="1:64" ht="19.5" customHeight="1" x14ac:dyDescent="0.35">
      <c r="A842" s="3">
        <v>838</v>
      </c>
      <c r="B842" s="3" t="s">
        <v>1401</v>
      </c>
      <c r="C842" s="3">
        <v>2631427</v>
      </c>
      <c r="D842" s="4" t="s">
        <v>2275</v>
      </c>
      <c r="E842" s="3" t="s">
        <v>1919</v>
      </c>
      <c r="F842" s="3" t="s">
        <v>132</v>
      </c>
      <c r="G842" s="4" t="s">
        <v>696</v>
      </c>
      <c r="H842" s="4" t="s">
        <v>2340</v>
      </c>
      <c r="I842" s="4" t="s">
        <v>2341</v>
      </c>
      <c r="J842" s="4" t="s">
        <v>1951</v>
      </c>
      <c r="K842" s="4" t="s">
        <v>162</v>
      </c>
      <c r="L842" s="4">
        <v>0</v>
      </c>
      <c r="M842" s="4">
        <v>0</v>
      </c>
      <c r="N842" s="4" t="s">
        <v>780</v>
      </c>
      <c r="O842" s="3">
        <v>2025</v>
      </c>
      <c r="P842" s="5" t="s">
        <v>122</v>
      </c>
      <c r="Q842" s="4" t="s">
        <v>2379</v>
      </c>
      <c r="R842" s="4" t="s">
        <v>74</v>
      </c>
      <c r="S842" s="6"/>
      <c r="T842" s="4" t="s">
        <v>74</v>
      </c>
      <c r="U842" s="4" t="s">
        <v>74</v>
      </c>
      <c r="V842" s="7">
        <f t="shared" si="26"/>
        <v>505566.67</v>
      </c>
      <c r="W842" s="7"/>
      <c r="X842" s="8">
        <v>2025</v>
      </c>
      <c r="Y842" s="9" t="s">
        <v>82</v>
      </c>
      <c r="Z842" s="10">
        <v>45975</v>
      </c>
      <c r="AA842" s="9">
        <v>505566.67</v>
      </c>
      <c r="AB842" s="10"/>
      <c r="AC842" s="9"/>
      <c r="AD842" s="10"/>
      <c r="AE842" s="9"/>
      <c r="AF842" s="10"/>
      <c r="AG842" s="9"/>
      <c r="AH842" s="10"/>
      <c r="AI842" s="9"/>
      <c r="AJ842" s="10"/>
      <c r="AK842" s="9"/>
      <c r="AL842" s="10"/>
      <c r="AM842" s="9"/>
      <c r="AN842" s="10"/>
      <c r="AO842" s="9"/>
      <c r="AP842" s="10"/>
      <c r="AQ842" s="9"/>
      <c r="AR842" s="10"/>
      <c r="AS842" s="9"/>
      <c r="AT842" s="10"/>
      <c r="AU842" s="9"/>
      <c r="AV842" s="10"/>
      <c r="AW842" s="9"/>
      <c r="AX842" s="10"/>
      <c r="AY842" s="9"/>
      <c r="AZ842" s="10"/>
      <c r="BA842" s="9"/>
      <c r="BB842" s="10"/>
      <c r="BC842" s="4"/>
      <c r="BD842" s="10"/>
      <c r="BE842" s="4"/>
      <c r="BF842" s="10"/>
      <c r="BG842" s="4"/>
      <c r="BH842" s="10"/>
      <c r="BI842" s="4"/>
      <c r="BJ842" s="9">
        <v>0</v>
      </c>
      <c r="BK842" s="11">
        <f t="shared" si="27"/>
        <v>0</v>
      </c>
      <c r="BL842" s="12" t="s">
        <v>122</v>
      </c>
    </row>
    <row r="843" spans="1:64" ht="19.5" customHeight="1" x14ac:dyDescent="0.35">
      <c r="A843" s="3">
        <v>839</v>
      </c>
      <c r="B843" s="3" t="s">
        <v>63</v>
      </c>
      <c r="C843" s="3">
        <v>2627716</v>
      </c>
      <c r="D843" s="4" t="s">
        <v>2276</v>
      </c>
      <c r="E843" s="3" t="s">
        <v>2300</v>
      </c>
      <c r="F843" s="3" t="s">
        <v>66</v>
      </c>
      <c r="G843" s="4" t="s">
        <v>335</v>
      </c>
      <c r="H843" s="4" t="s">
        <v>1960</v>
      </c>
      <c r="I843" s="4" t="s">
        <v>2354</v>
      </c>
      <c r="J843" s="4" t="s">
        <v>2365</v>
      </c>
      <c r="K843" s="4" t="s">
        <v>876</v>
      </c>
      <c r="L843" s="4">
        <v>955</v>
      </c>
      <c r="M843" s="4">
        <v>8030</v>
      </c>
      <c r="N843" s="4" t="s">
        <v>780</v>
      </c>
      <c r="O843" s="3">
        <v>2025</v>
      </c>
      <c r="P843" s="5" t="s">
        <v>122</v>
      </c>
      <c r="Q843" s="4" t="s">
        <v>2380</v>
      </c>
      <c r="R843" s="4" t="s">
        <v>81</v>
      </c>
      <c r="S843" s="6">
        <v>80000</v>
      </c>
      <c r="T843" s="4" t="s">
        <v>74</v>
      </c>
      <c r="U843" s="4" t="s">
        <v>74</v>
      </c>
      <c r="V843" s="7">
        <f t="shared" si="26"/>
        <v>1530386.46</v>
      </c>
      <c r="W843" s="7"/>
      <c r="X843" s="8">
        <v>2025</v>
      </c>
      <c r="Y843" s="9" t="s">
        <v>145</v>
      </c>
      <c r="Z843" s="10">
        <v>45943</v>
      </c>
      <c r="AA843" s="9">
        <v>1530386.46</v>
      </c>
      <c r="AB843" s="10"/>
      <c r="AC843" s="9"/>
      <c r="AD843" s="10"/>
      <c r="AE843" s="9"/>
      <c r="AF843" s="10"/>
      <c r="AG843" s="9"/>
      <c r="AH843" s="10"/>
      <c r="AI843" s="9"/>
      <c r="AJ843" s="10"/>
      <c r="AK843" s="9"/>
      <c r="AL843" s="10"/>
      <c r="AM843" s="9"/>
      <c r="AN843" s="10"/>
      <c r="AO843" s="9"/>
      <c r="AP843" s="10"/>
      <c r="AQ843" s="9"/>
      <c r="AR843" s="10"/>
      <c r="AS843" s="9"/>
      <c r="AT843" s="10"/>
      <c r="AU843" s="9"/>
      <c r="AV843" s="10"/>
      <c r="AW843" s="9"/>
      <c r="AX843" s="10"/>
      <c r="AY843" s="9"/>
      <c r="AZ843" s="10"/>
      <c r="BA843" s="9"/>
      <c r="BB843" s="10"/>
      <c r="BC843" s="4"/>
      <c r="BD843" s="10"/>
      <c r="BE843" s="4"/>
      <c r="BF843" s="10"/>
      <c r="BG843" s="4"/>
      <c r="BH843" s="10"/>
      <c r="BI843" s="4"/>
      <c r="BJ843" s="9">
        <v>0</v>
      </c>
      <c r="BK843" s="11">
        <f t="shared" si="27"/>
        <v>0</v>
      </c>
      <c r="BL843" s="12" t="s">
        <v>870</v>
      </c>
    </row>
    <row r="844" spans="1:64" ht="19.5" customHeight="1" x14ac:dyDescent="0.35">
      <c r="A844" s="3">
        <v>840</v>
      </c>
      <c r="B844" s="3" t="s">
        <v>63</v>
      </c>
      <c r="C844" s="3">
        <v>2609110</v>
      </c>
      <c r="D844" s="4" t="s">
        <v>2277</v>
      </c>
      <c r="E844" s="3" t="s">
        <v>2301</v>
      </c>
      <c r="F844" s="3" t="s">
        <v>66</v>
      </c>
      <c r="G844" s="4" t="s">
        <v>153</v>
      </c>
      <c r="H844" s="4" t="s">
        <v>153</v>
      </c>
      <c r="I844" s="4" t="s">
        <v>2355</v>
      </c>
      <c r="J844" s="4" t="s">
        <v>2366</v>
      </c>
      <c r="K844" s="4" t="s">
        <v>85</v>
      </c>
      <c r="L844" s="4">
        <v>0</v>
      </c>
      <c r="M844" s="4">
        <v>896</v>
      </c>
      <c r="N844" s="4" t="s">
        <v>780</v>
      </c>
      <c r="O844" s="3">
        <v>2025</v>
      </c>
      <c r="P844" s="5" t="s">
        <v>1687</v>
      </c>
      <c r="Q844" s="4" t="s">
        <v>2381</v>
      </c>
      <c r="R844" s="4" t="s">
        <v>74</v>
      </c>
      <c r="S844" s="6"/>
      <c r="T844" s="4" t="s">
        <v>74</v>
      </c>
      <c r="U844" s="4" t="s">
        <v>74</v>
      </c>
      <c r="V844" s="7">
        <f t="shared" si="26"/>
        <v>1622680.82</v>
      </c>
      <c r="W844" s="7">
        <v>1622680.82</v>
      </c>
      <c r="X844" s="8"/>
      <c r="Y844" s="9"/>
      <c r="Z844" s="10"/>
      <c r="AA844" s="9"/>
      <c r="AB844" s="10"/>
      <c r="AC844" s="9"/>
      <c r="AD844" s="10"/>
      <c r="AE844" s="9"/>
      <c r="AF844" s="10"/>
      <c r="AG844" s="9"/>
      <c r="AH844" s="10"/>
      <c r="AI844" s="9"/>
      <c r="AJ844" s="10"/>
      <c r="AK844" s="9"/>
      <c r="AL844" s="10"/>
      <c r="AM844" s="9"/>
      <c r="AN844" s="10"/>
      <c r="AO844" s="9"/>
      <c r="AP844" s="10"/>
      <c r="AQ844" s="9"/>
      <c r="AR844" s="10"/>
      <c r="AS844" s="9"/>
      <c r="AT844" s="10"/>
      <c r="AU844" s="9"/>
      <c r="AV844" s="10"/>
      <c r="AW844" s="9"/>
      <c r="AX844" s="10"/>
      <c r="AY844" s="9"/>
      <c r="AZ844" s="10"/>
      <c r="BA844" s="9"/>
      <c r="BB844" s="10"/>
      <c r="BC844" s="4"/>
      <c r="BD844" s="10"/>
      <c r="BE844" s="4"/>
      <c r="BF844" s="10"/>
      <c r="BG844" s="4"/>
      <c r="BH844" s="10"/>
      <c r="BI844" s="4"/>
      <c r="BJ844" s="9">
        <v>0</v>
      </c>
      <c r="BK844" s="11">
        <f t="shared" si="27"/>
        <v>0</v>
      </c>
      <c r="BL844" s="12" t="s">
        <v>1687</v>
      </c>
    </row>
    <row r="845" spans="1:64" ht="19.5" customHeight="1" x14ac:dyDescent="0.35">
      <c r="A845" s="3">
        <v>841</v>
      </c>
      <c r="B845" s="3" t="s">
        <v>63</v>
      </c>
      <c r="C845" s="3">
        <v>2576694</v>
      </c>
      <c r="D845" s="4" t="s">
        <v>2278</v>
      </c>
      <c r="E845" s="3" t="s">
        <v>2301</v>
      </c>
      <c r="F845" s="3" t="s">
        <v>66</v>
      </c>
      <c r="G845" s="4" t="s">
        <v>153</v>
      </c>
      <c r="H845" s="4" t="s">
        <v>153</v>
      </c>
      <c r="I845" s="4" t="s">
        <v>2355</v>
      </c>
      <c r="J845" s="4" t="s">
        <v>2366</v>
      </c>
      <c r="K845" s="4" t="s">
        <v>876</v>
      </c>
      <c r="L845" s="4">
        <v>3358</v>
      </c>
      <c r="M845" s="4">
        <v>29734</v>
      </c>
      <c r="N845" s="4" t="s">
        <v>780</v>
      </c>
      <c r="O845" s="3">
        <v>2025</v>
      </c>
      <c r="P845" s="5" t="s">
        <v>1687</v>
      </c>
      <c r="Q845" s="4" t="s">
        <v>2381</v>
      </c>
      <c r="R845" s="4" t="s">
        <v>74</v>
      </c>
      <c r="S845" s="6"/>
      <c r="T845" s="4" t="s">
        <v>74</v>
      </c>
      <c r="U845" s="4" t="s">
        <v>74</v>
      </c>
      <c r="V845" s="7">
        <f t="shared" si="26"/>
        <v>2684848.76</v>
      </c>
      <c r="W845" s="7">
        <v>2684848.76</v>
      </c>
      <c r="X845" s="8"/>
      <c r="Y845" s="9"/>
      <c r="Z845" s="10"/>
      <c r="AA845" s="9"/>
      <c r="AB845" s="10"/>
      <c r="AC845" s="9"/>
      <c r="AD845" s="10"/>
      <c r="AE845" s="9"/>
      <c r="AF845" s="10"/>
      <c r="AG845" s="9"/>
      <c r="AH845" s="10"/>
      <c r="AI845" s="9"/>
      <c r="AJ845" s="10"/>
      <c r="AK845" s="9"/>
      <c r="AL845" s="10"/>
      <c r="AM845" s="9"/>
      <c r="AN845" s="10"/>
      <c r="AO845" s="9"/>
      <c r="AP845" s="10"/>
      <c r="AQ845" s="9"/>
      <c r="AR845" s="10"/>
      <c r="AS845" s="9"/>
      <c r="AT845" s="10"/>
      <c r="AU845" s="9"/>
      <c r="AV845" s="10"/>
      <c r="AW845" s="9"/>
      <c r="AX845" s="10"/>
      <c r="AY845" s="9"/>
      <c r="AZ845" s="10"/>
      <c r="BA845" s="9"/>
      <c r="BB845" s="10"/>
      <c r="BC845" s="4"/>
      <c r="BD845" s="10"/>
      <c r="BE845" s="4"/>
      <c r="BF845" s="10"/>
      <c r="BG845" s="4"/>
      <c r="BH845" s="10"/>
      <c r="BI845" s="4"/>
      <c r="BJ845" s="9">
        <v>0</v>
      </c>
      <c r="BK845" s="11">
        <f t="shared" si="27"/>
        <v>0</v>
      </c>
      <c r="BL845" s="12" t="s">
        <v>1687</v>
      </c>
    </row>
    <row r="846" spans="1:64" ht="19.5" customHeight="1" x14ac:dyDescent="0.35">
      <c r="A846" s="3">
        <v>842</v>
      </c>
      <c r="B846" s="3" t="s">
        <v>63</v>
      </c>
      <c r="C846" s="3">
        <v>2636219</v>
      </c>
      <c r="D846" s="4" t="s">
        <v>2279</v>
      </c>
      <c r="E846" s="3" t="s">
        <v>2302</v>
      </c>
      <c r="F846" s="3" t="s">
        <v>66</v>
      </c>
      <c r="G846" s="4" t="s">
        <v>78</v>
      </c>
      <c r="H846" s="4" t="s">
        <v>2310</v>
      </c>
      <c r="I846" s="4" t="s">
        <v>2356</v>
      </c>
      <c r="J846" s="4" t="s">
        <v>2367</v>
      </c>
      <c r="K846" s="4" t="s">
        <v>85</v>
      </c>
      <c r="L846" s="4">
        <v>1190</v>
      </c>
      <c r="M846" s="4">
        <v>11454</v>
      </c>
      <c r="N846" s="4" t="s">
        <v>780</v>
      </c>
      <c r="O846" s="3">
        <v>2025</v>
      </c>
      <c r="P846" s="5" t="s">
        <v>122</v>
      </c>
      <c r="Q846" s="4" t="s">
        <v>2464</v>
      </c>
      <c r="R846" s="4" t="s">
        <v>81</v>
      </c>
      <c r="S846" s="6">
        <v>35000</v>
      </c>
      <c r="T846" s="4" t="s">
        <v>74</v>
      </c>
      <c r="U846" s="4" t="s">
        <v>74</v>
      </c>
      <c r="V846" s="7">
        <f t="shared" si="26"/>
        <v>1491992.49</v>
      </c>
      <c r="W846" s="7"/>
      <c r="X846" s="8">
        <v>2025</v>
      </c>
      <c r="Y846" s="9" t="s">
        <v>145</v>
      </c>
      <c r="Z846" s="10">
        <v>45939</v>
      </c>
      <c r="AA846" s="9">
        <v>1005297.9400000001</v>
      </c>
      <c r="AB846" s="10">
        <v>46027</v>
      </c>
      <c r="AC846" s="9">
        <v>486694.54999999993</v>
      </c>
      <c r="AD846" s="10"/>
      <c r="AE846" s="9"/>
      <c r="AF846" s="10"/>
      <c r="AG846" s="9"/>
      <c r="AH846" s="10"/>
      <c r="AI846" s="9"/>
      <c r="AJ846" s="10"/>
      <c r="AK846" s="9"/>
      <c r="AL846" s="10"/>
      <c r="AM846" s="9"/>
      <c r="AN846" s="10"/>
      <c r="AO846" s="9"/>
      <c r="AP846" s="10"/>
      <c r="AQ846" s="9"/>
      <c r="AR846" s="10"/>
      <c r="AS846" s="9"/>
      <c r="AT846" s="10"/>
      <c r="AU846" s="9"/>
      <c r="AV846" s="10"/>
      <c r="AW846" s="9"/>
      <c r="AX846" s="10"/>
      <c r="AY846" s="9"/>
      <c r="AZ846" s="10"/>
      <c r="BA846" s="9"/>
      <c r="BB846" s="10"/>
      <c r="BC846" s="4"/>
      <c r="BD846" s="10"/>
      <c r="BE846" s="4"/>
      <c r="BF846" s="10"/>
      <c r="BG846" s="4"/>
      <c r="BH846" s="10"/>
      <c r="BI846" s="4"/>
      <c r="BJ846" s="9">
        <v>0</v>
      </c>
      <c r="BK846" s="11">
        <f t="shared" si="27"/>
        <v>0</v>
      </c>
      <c r="BL846" s="12" t="s">
        <v>2899</v>
      </c>
    </row>
    <row r="847" spans="1:64" ht="19.5" customHeight="1" x14ac:dyDescent="0.35">
      <c r="A847" s="3">
        <v>843</v>
      </c>
      <c r="B847" s="3" t="s">
        <v>63</v>
      </c>
      <c r="C847" s="3">
        <v>2689190</v>
      </c>
      <c r="D847" s="4" t="s">
        <v>2280</v>
      </c>
      <c r="E847" s="3" t="s">
        <v>394</v>
      </c>
      <c r="F847" s="3" t="s">
        <v>66</v>
      </c>
      <c r="G847" s="4" t="s">
        <v>395</v>
      </c>
      <c r="H847" s="4" t="s">
        <v>396</v>
      </c>
      <c r="I847" s="4" t="s">
        <v>397</v>
      </c>
      <c r="J847" s="4" t="s">
        <v>398</v>
      </c>
      <c r="K847" s="4" t="s">
        <v>301</v>
      </c>
      <c r="L847" s="4">
        <v>11615</v>
      </c>
      <c r="M847" s="4">
        <v>11615</v>
      </c>
      <c r="N847" s="4" t="s">
        <v>780</v>
      </c>
      <c r="O847" s="3">
        <v>2025</v>
      </c>
      <c r="P847" s="5" t="s">
        <v>122</v>
      </c>
      <c r="Q847" s="4" t="s">
        <v>2382</v>
      </c>
      <c r="R847" s="4" t="s">
        <v>81</v>
      </c>
      <c r="S847" s="6">
        <v>50000</v>
      </c>
      <c r="T847" s="4" t="s">
        <v>74</v>
      </c>
      <c r="U847" s="4" t="s">
        <v>74</v>
      </c>
      <c r="V847" s="7">
        <f t="shared" si="26"/>
        <v>10205294.279999999</v>
      </c>
      <c r="W847" s="7"/>
      <c r="X847" s="8">
        <v>2025</v>
      </c>
      <c r="Y847" s="9" t="s">
        <v>82</v>
      </c>
      <c r="Z847" s="10">
        <v>45980</v>
      </c>
      <c r="AA847" s="9">
        <v>10205294.279999999</v>
      </c>
      <c r="AB847" s="10"/>
      <c r="AC847" s="9"/>
      <c r="AD847" s="10"/>
      <c r="AE847" s="9"/>
      <c r="AF847" s="10"/>
      <c r="AG847" s="9"/>
      <c r="AH847" s="10"/>
      <c r="AI847" s="9"/>
      <c r="AJ847" s="10"/>
      <c r="AK847" s="9"/>
      <c r="AL847" s="10"/>
      <c r="AM847" s="9"/>
      <c r="AN847" s="10"/>
      <c r="AO847" s="9"/>
      <c r="AP847" s="10"/>
      <c r="AQ847" s="9"/>
      <c r="AR847" s="10"/>
      <c r="AS847" s="9"/>
      <c r="AT847" s="10"/>
      <c r="AU847" s="9"/>
      <c r="AV847" s="10"/>
      <c r="AW847" s="9"/>
      <c r="AX847" s="10"/>
      <c r="AY847" s="9"/>
      <c r="AZ847" s="10"/>
      <c r="BA847" s="9"/>
      <c r="BB847" s="10"/>
      <c r="BC847" s="4"/>
      <c r="BD847" s="10"/>
      <c r="BE847" s="4"/>
      <c r="BF847" s="10"/>
      <c r="BG847" s="4"/>
      <c r="BH847" s="10"/>
      <c r="BI847" s="4"/>
      <c r="BJ847" s="9">
        <v>0</v>
      </c>
      <c r="BK847" s="11">
        <f t="shared" si="27"/>
        <v>0</v>
      </c>
      <c r="BL847" s="12" t="s">
        <v>870</v>
      </c>
    </row>
    <row r="848" spans="1:64" ht="19.5" customHeight="1" x14ac:dyDescent="0.35">
      <c r="A848" s="3">
        <v>844</v>
      </c>
      <c r="B848" s="3" t="s">
        <v>63</v>
      </c>
      <c r="C848" s="3">
        <v>2679069</v>
      </c>
      <c r="D848" s="4" t="s">
        <v>2281</v>
      </c>
      <c r="E848" s="3" t="s">
        <v>852</v>
      </c>
      <c r="F848" s="3" t="s">
        <v>66</v>
      </c>
      <c r="G848" s="4" t="s">
        <v>174</v>
      </c>
      <c r="H848" s="4" t="s">
        <v>174</v>
      </c>
      <c r="I848" s="4" t="s">
        <v>853</v>
      </c>
      <c r="J848" s="4" t="s">
        <v>854</v>
      </c>
      <c r="K848" s="4" t="s">
        <v>108</v>
      </c>
      <c r="L848" s="4">
        <v>61838</v>
      </c>
      <c r="M848" s="4">
        <v>656699</v>
      </c>
      <c r="N848" s="4" t="s">
        <v>780</v>
      </c>
      <c r="O848" s="3">
        <v>2025</v>
      </c>
      <c r="P848" s="5" t="s">
        <v>122</v>
      </c>
      <c r="Q848" s="4" t="s">
        <v>2383</v>
      </c>
      <c r="R848" s="4" t="s">
        <v>81</v>
      </c>
      <c r="S848" s="6">
        <v>400000</v>
      </c>
      <c r="T848" s="4" t="s">
        <v>81</v>
      </c>
      <c r="U848" s="4" t="s">
        <v>74</v>
      </c>
      <c r="V848" s="7">
        <f t="shared" si="26"/>
        <v>21035658.949999999</v>
      </c>
      <c r="W848" s="7"/>
      <c r="X848" s="8">
        <v>2025</v>
      </c>
      <c r="Y848" s="9" t="s">
        <v>145</v>
      </c>
      <c r="Z848" s="10">
        <v>45940</v>
      </c>
      <c r="AA848" s="9">
        <v>21035658.949999999</v>
      </c>
      <c r="AB848" s="10"/>
      <c r="AC848" s="9"/>
      <c r="AD848" s="10"/>
      <c r="AE848" s="9"/>
      <c r="AF848" s="10"/>
      <c r="AG848" s="9"/>
      <c r="AH848" s="10"/>
      <c r="AI848" s="9"/>
      <c r="AJ848" s="10"/>
      <c r="AK848" s="9"/>
      <c r="AL848" s="10"/>
      <c r="AM848" s="9"/>
      <c r="AN848" s="10"/>
      <c r="AO848" s="9"/>
      <c r="AP848" s="10"/>
      <c r="AQ848" s="9"/>
      <c r="AR848" s="10"/>
      <c r="AS848" s="9"/>
      <c r="AT848" s="10"/>
      <c r="AU848" s="9"/>
      <c r="AV848" s="10"/>
      <c r="AW848" s="9"/>
      <c r="AX848" s="10"/>
      <c r="AY848" s="9"/>
      <c r="AZ848" s="10"/>
      <c r="BA848" s="9"/>
      <c r="BB848" s="10"/>
      <c r="BC848" s="4"/>
      <c r="BD848" s="10"/>
      <c r="BE848" s="4"/>
      <c r="BF848" s="10"/>
      <c r="BG848" s="4"/>
      <c r="BH848" s="10"/>
      <c r="BI848" s="4"/>
      <c r="BJ848" s="9">
        <v>0</v>
      </c>
      <c r="BK848" s="11">
        <f t="shared" si="27"/>
        <v>0</v>
      </c>
      <c r="BL848" s="12" t="s">
        <v>2899</v>
      </c>
    </row>
    <row r="849" spans="1:64" ht="19.5" customHeight="1" x14ac:dyDescent="0.35">
      <c r="A849" s="3">
        <v>845</v>
      </c>
      <c r="B849" s="3" t="s">
        <v>63</v>
      </c>
      <c r="C849" s="3">
        <v>2694984</v>
      </c>
      <c r="D849" s="4" t="s">
        <v>2282</v>
      </c>
      <c r="E849" s="3" t="s">
        <v>852</v>
      </c>
      <c r="F849" s="3" t="s">
        <v>66</v>
      </c>
      <c r="G849" s="4" t="s">
        <v>174</v>
      </c>
      <c r="H849" s="4" t="s">
        <v>174</v>
      </c>
      <c r="I849" s="4" t="s">
        <v>853</v>
      </c>
      <c r="J849" s="4" t="s">
        <v>854</v>
      </c>
      <c r="K849" s="4" t="s">
        <v>876</v>
      </c>
      <c r="L849" s="4">
        <v>57305</v>
      </c>
      <c r="M849" s="4">
        <v>555180</v>
      </c>
      <c r="N849" s="4" t="s">
        <v>780</v>
      </c>
      <c r="O849" s="3">
        <v>2025</v>
      </c>
      <c r="P849" s="5" t="s">
        <v>122</v>
      </c>
      <c r="Q849" s="4" t="s">
        <v>2384</v>
      </c>
      <c r="R849" s="4" t="s">
        <v>81</v>
      </c>
      <c r="S849" s="6">
        <v>529077.56000000006</v>
      </c>
      <c r="T849" s="4" t="s">
        <v>74</v>
      </c>
      <c r="U849" s="4" t="s">
        <v>74</v>
      </c>
      <c r="V849" s="7">
        <f t="shared" si="26"/>
        <v>28067564.359999999</v>
      </c>
      <c r="W849" s="7"/>
      <c r="X849" s="8">
        <v>2025</v>
      </c>
      <c r="Y849" s="9" t="s">
        <v>145</v>
      </c>
      <c r="Z849" s="10">
        <v>45947</v>
      </c>
      <c r="AA849" s="9">
        <v>28067564.359999999</v>
      </c>
      <c r="AB849" s="10"/>
      <c r="AC849" s="9"/>
      <c r="AD849" s="10"/>
      <c r="AE849" s="9"/>
      <c r="AF849" s="10"/>
      <c r="AG849" s="9"/>
      <c r="AH849" s="10"/>
      <c r="AI849" s="9"/>
      <c r="AJ849" s="10"/>
      <c r="AK849" s="9"/>
      <c r="AL849" s="10"/>
      <c r="AM849" s="9"/>
      <c r="AN849" s="10"/>
      <c r="AO849" s="9"/>
      <c r="AP849" s="10"/>
      <c r="AQ849" s="9"/>
      <c r="AR849" s="10"/>
      <c r="AS849" s="9"/>
      <c r="AT849" s="10"/>
      <c r="AU849" s="9"/>
      <c r="AV849" s="10"/>
      <c r="AW849" s="9"/>
      <c r="AX849" s="10"/>
      <c r="AY849" s="9"/>
      <c r="AZ849" s="10"/>
      <c r="BA849" s="9"/>
      <c r="BB849" s="10"/>
      <c r="BC849" s="4"/>
      <c r="BD849" s="10"/>
      <c r="BE849" s="4"/>
      <c r="BF849" s="10"/>
      <c r="BG849" s="4"/>
      <c r="BH849" s="10"/>
      <c r="BI849" s="4"/>
      <c r="BJ849" s="9">
        <v>0</v>
      </c>
      <c r="BK849" s="11">
        <f t="shared" si="27"/>
        <v>0</v>
      </c>
      <c r="BL849" s="12" t="s">
        <v>870</v>
      </c>
    </row>
    <row r="850" spans="1:64" ht="19.5" customHeight="1" x14ac:dyDescent="0.35">
      <c r="A850" s="3">
        <v>846</v>
      </c>
      <c r="B850" s="3" t="s">
        <v>63</v>
      </c>
      <c r="C850" s="3">
        <v>2569523</v>
      </c>
      <c r="D850" s="4" t="s">
        <v>2283</v>
      </c>
      <c r="E850" s="3" t="s">
        <v>142</v>
      </c>
      <c r="F850" s="3" t="s">
        <v>132</v>
      </c>
      <c r="G850" s="4" t="s">
        <v>125</v>
      </c>
      <c r="H850" s="4" t="s">
        <v>369</v>
      </c>
      <c r="I850" s="4" t="s">
        <v>2357</v>
      </c>
      <c r="J850" s="4" t="s">
        <v>143</v>
      </c>
      <c r="K850" s="4" t="s">
        <v>611</v>
      </c>
      <c r="L850" s="4">
        <v>40</v>
      </c>
      <c r="M850" s="4">
        <v>402</v>
      </c>
      <c r="N850" s="4" t="s">
        <v>780</v>
      </c>
      <c r="O850" s="3">
        <v>2025</v>
      </c>
      <c r="P850" s="5" t="s">
        <v>122</v>
      </c>
      <c r="Q850" s="4" t="s">
        <v>2385</v>
      </c>
      <c r="R850" s="4" t="s">
        <v>81</v>
      </c>
      <c r="S850" s="6" t="s">
        <v>3043</v>
      </c>
      <c r="T850" s="4" t="s">
        <v>74</v>
      </c>
      <c r="U850" s="4" t="s">
        <v>74</v>
      </c>
      <c r="V850" s="7">
        <f t="shared" si="26"/>
        <v>14144179.09</v>
      </c>
      <c r="W850" s="7"/>
      <c r="X850" s="8">
        <v>2025</v>
      </c>
      <c r="Y850" s="9" t="s">
        <v>82</v>
      </c>
      <c r="Z850" s="10">
        <v>45988</v>
      </c>
      <c r="AA850" s="9">
        <v>14144179.09</v>
      </c>
      <c r="AB850" s="10"/>
      <c r="AC850" s="9"/>
      <c r="AD850" s="10"/>
      <c r="AE850" s="9"/>
      <c r="AF850" s="10"/>
      <c r="AG850" s="9"/>
      <c r="AH850" s="10"/>
      <c r="AI850" s="9"/>
      <c r="AJ850" s="10"/>
      <c r="AK850" s="9"/>
      <c r="AL850" s="10"/>
      <c r="AM850" s="9"/>
      <c r="AN850" s="10"/>
      <c r="AO850" s="9"/>
      <c r="AP850" s="10"/>
      <c r="AQ850" s="9"/>
      <c r="AR850" s="10"/>
      <c r="AS850" s="9"/>
      <c r="AT850" s="10"/>
      <c r="AU850" s="9"/>
      <c r="AV850" s="10"/>
      <c r="AW850" s="9"/>
      <c r="AX850" s="10"/>
      <c r="AY850" s="9"/>
      <c r="AZ850" s="10"/>
      <c r="BA850" s="9"/>
      <c r="BB850" s="10"/>
      <c r="BC850" s="4"/>
      <c r="BD850" s="10"/>
      <c r="BE850" s="4"/>
      <c r="BF850" s="10"/>
      <c r="BG850" s="4"/>
      <c r="BH850" s="10"/>
      <c r="BI850" s="4"/>
      <c r="BJ850" s="9">
        <v>0</v>
      </c>
      <c r="BK850" s="11">
        <f t="shared" si="27"/>
        <v>0</v>
      </c>
      <c r="BL850" s="12" t="s">
        <v>122</v>
      </c>
    </row>
    <row r="851" spans="1:64" ht="19.5" customHeight="1" x14ac:dyDescent="0.35">
      <c r="A851" s="3">
        <v>847</v>
      </c>
      <c r="B851" s="3" t="s">
        <v>1401</v>
      </c>
      <c r="C851" s="3">
        <v>2652733</v>
      </c>
      <c r="D851" s="4" t="s">
        <v>2284</v>
      </c>
      <c r="E851" s="3" t="s">
        <v>232</v>
      </c>
      <c r="F851" s="3" t="s">
        <v>132</v>
      </c>
      <c r="G851" s="4" t="s">
        <v>153</v>
      </c>
      <c r="H851" s="4"/>
      <c r="I851" s="4"/>
      <c r="J851" s="4" t="s">
        <v>233</v>
      </c>
      <c r="K851" s="4" t="s">
        <v>162</v>
      </c>
      <c r="L851" s="4">
        <v>0</v>
      </c>
      <c r="M851" s="4">
        <v>0</v>
      </c>
      <c r="N851" s="4" t="s">
        <v>780</v>
      </c>
      <c r="O851" s="3">
        <v>2025</v>
      </c>
      <c r="P851" s="5" t="s">
        <v>1687</v>
      </c>
      <c r="Q851" s="4" t="s">
        <v>2386</v>
      </c>
      <c r="R851" s="4" t="s">
        <v>2042</v>
      </c>
      <c r="S851" s="6">
        <v>292080.63</v>
      </c>
      <c r="T851" s="4" t="s">
        <v>74</v>
      </c>
      <c r="U851" s="4" t="s">
        <v>74</v>
      </c>
      <c r="V851" s="7">
        <f t="shared" si="26"/>
        <v>20348283.789999999</v>
      </c>
      <c r="W851" s="7">
        <v>20348283.789999999</v>
      </c>
      <c r="X851" s="8"/>
      <c r="Y851" s="9"/>
      <c r="Z851" s="10"/>
      <c r="AA851" s="9"/>
      <c r="AB851" s="10"/>
      <c r="AC851" s="9"/>
      <c r="AD851" s="10"/>
      <c r="AE851" s="9"/>
      <c r="AF851" s="10"/>
      <c r="AG851" s="9"/>
      <c r="AH851" s="10"/>
      <c r="AI851" s="9"/>
      <c r="AJ851" s="10"/>
      <c r="AK851" s="9"/>
      <c r="AL851" s="10"/>
      <c r="AM851" s="9"/>
      <c r="AN851" s="10"/>
      <c r="AO851" s="9"/>
      <c r="AP851" s="10"/>
      <c r="AQ851" s="9"/>
      <c r="AR851" s="10"/>
      <c r="AS851" s="9"/>
      <c r="AT851" s="10"/>
      <c r="AU851" s="9"/>
      <c r="AV851" s="10"/>
      <c r="AW851" s="9"/>
      <c r="AX851" s="10"/>
      <c r="AY851" s="9"/>
      <c r="AZ851" s="10"/>
      <c r="BA851" s="9"/>
      <c r="BB851" s="10"/>
      <c r="BC851" s="4"/>
      <c r="BD851" s="10"/>
      <c r="BE851" s="4"/>
      <c r="BF851" s="10"/>
      <c r="BG851" s="4"/>
      <c r="BH851" s="10"/>
      <c r="BI851" s="4"/>
      <c r="BJ851" s="9">
        <v>0</v>
      </c>
      <c r="BK851" s="11">
        <f t="shared" si="27"/>
        <v>0</v>
      </c>
      <c r="BL851" s="12" t="s">
        <v>1687</v>
      </c>
    </row>
    <row r="852" spans="1:64" ht="19.5" customHeight="1" x14ac:dyDescent="0.35">
      <c r="A852" s="3">
        <v>848</v>
      </c>
      <c r="B852" s="3" t="s">
        <v>63</v>
      </c>
      <c r="C852" s="3">
        <v>2263048</v>
      </c>
      <c r="D852" s="4" t="s">
        <v>2285</v>
      </c>
      <c r="E852" s="3" t="s">
        <v>1784</v>
      </c>
      <c r="F852" s="3" t="s">
        <v>66</v>
      </c>
      <c r="G852" s="4" t="s">
        <v>784</v>
      </c>
      <c r="H852" s="4" t="s">
        <v>1785</v>
      </c>
      <c r="I852" s="4"/>
      <c r="J852" s="4" t="s">
        <v>1787</v>
      </c>
      <c r="K852" s="4" t="s">
        <v>70</v>
      </c>
      <c r="L852" s="4">
        <v>8994</v>
      </c>
      <c r="M852" s="4"/>
      <c r="N852" s="4" t="s">
        <v>780</v>
      </c>
      <c r="O852" s="3">
        <v>2025</v>
      </c>
      <c r="P852" s="5" t="s">
        <v>122</v>
      </c>
      <c r="Q852" s="4" t="s">
        <v>781</v>
      </c>
      <c r="R852" s="4" t="s">
        <v>74</v>
      </c>
      <c r="S852" s="6"/>
      <c r="T852" s="4" t="s">
        <v>74</v>
      </c>
      <c r="U852" s="4" t="s">
        <v>74</v>
      </c>
      <c r="V852" s="7">
        <f t="shared" si="26"/>
        <v>9038433.9900000002</v>
      </c>
      <c r="W852" s="7"/>
      <c r="X852" s="8">
        <v>2025</v>
      </c>
      <c r="Y852" s="9" t="s">
        <v>145</v>
      </c>
      <c r="Z852" s="10">
        <v>45946</v>
      </c>
      <c r="AA852" s="9">
        <v>9038433.9900000002</v>
      </c>
      <c r="AB852" s="10"/>
      <c r="AC852" s="9"/>
      <c r="AD852" s="10"/>
      <c r="AE852" s="9"/>
      <c r="AF852" s="10"/>
      <c r="AG852" s="9"/>
      <c r="AH852" s="10"/>
      <c r="AI852" s="9"/>
      <c r="AJ852" s="10"/>
      <c r="AK852" s="9"/>
      <c r="AL852" s="10"/>
      <c r="AM852" s="9"/>
      <c r="AN852" s="10"/>
      <c r="AO852" s="9"/>
      <c r="AP852" s="10"/>
      <c r="AQ852" s="9"/>
      <c r="AR852" s="10"/>
      <c r="AS852" s="9"/>
      <c r="AT852" s="10"/>
      <c r="AU852" s="9"/>
      <c r="AV852" s="10"/>
      <c r="AW852" s="9"/>
      <c r="AX852" s="10"/>
      <c r="AY852" s="9"/>
      <c r="AZ852" s="10"/>
      <c r="BA852" s="9"/>
      <c r="BB852" s="10"/>
      <c r="BC852" s="4"/>
      <c r="BD852" s="10"/>
      <c r="BE852" s="4"/>
      <c r="BF852" s="10"/>
      <c r="BG852" s="4"/>
      <c r="BH852" s="10"/>
      <c r="BI852" s="4"/>
      <c r="BJ852" s="9">
        <v>0</v>
      </c>
      <c r="BK852" s="11">
        <f t="shared" si="27"/>
        <v>0</v>
      </c>
      <c r="BL852" s="12" t="s">
        <v>2899</v>
      </c>
    </row>
    <row r="853" spans="1:64" ht="19.5" customHeight="1" x14ac:dyDescent="0.35">
      <c r="A853" s="3">
        <v>849</v>
      </c>
      <c r="B853" s="3" t="s">
        <v>63</v>
      </c>
      <c r="C853" s="3">
        <v>2378273</v>
      </c>
      <c r="D853" s="4" t="s">
        <v>2286</v>
      </c>
      <c r="E853" s="3" t="s">
        <v>1196</v>
      </c>
      <c r="F853" s="3" t="s">
        <v>132</v>
      </c>
      <c r="G853" s="4" t="s">
        <v>1062</v>
      </c>
      <c r="H853" s="4" t="s">
        <v>1228</v>
      </c>
      <c r="I853" s="4" t="s">
        <v>2358</v>
      </c>
      <c r="J853" s="4" t="s">
        <v>1197</v>
      </c>
      <c r="K853" s="4" t="s">
        <v>162</v>
      </c>
      <c r="L853" s="4">
        <v>2599</v>
      </c>
      <c r="M853" s="4"/>
      <c r="N853" s="4" t="s">
        <v>780</v>
      </c>
      <c r="O853" s="3">
        <v>2025</v>
      </c>
      <c r="P853" s="5" t="s">
        <v>122</v>
      </c>
      <c r="Q853" s="4" t="s">
        <v>163</v>
      </c>
      <c r="R853" s="4" t="s">
        <v>74</v>
      </c>
      <c r="S853" s="6" t="s">
        <v>2120</v>
      </c>
      <c r="T853" s="4" t="s">
        <v>74</v>
      </c>
      <c r="U853" s="4" t="s">
        <v>74</v>
      </c>
      <c r="V853" s="7">
        <f t="shared" si="26"/>
        <v>37955668.700000003</v>
      </c>
      <c r="W853" s="7"/>
      <c r="X853" s="8">
        <v>2025</v>
      </c>
      <c r="Y853" s="9" t="s">
        <v>82</v>
      </c>
      <c r="Z853" s="10">
        <v>45973</v>
      </c>
      <c r="AA853" s="9">
        <v>37955668.700000003</v>
      </c>
      <c r="AB853" s="10"/>
      <c r="AC853" s="9"/>
      <c r="AD853" s="10"/>
      <c r="AE853" s="9"/>
      <c r="AF853" s="10"/>
      <c r="AG853" s="9"/>
      <c r="AH853" s="10"/>
      <c r="AI853" s="9"/>
      <c r="AJ853" s="10"/>
      <c r="AK853" s="9"/>
      <c r="AL853" s="10"/>
      <c r="AM853" s="9"/>
      <c r="AN853" s="10"/>
      <c r="AO853" s="9"/>
      <c r="AP853" s="10"/>
      <c r="AQ853" s="9"/>
      <c r="AR853" s="10"/>
      <c r="AS853" s="9"/>
      <c r="AT853" s="10"/>
      <c r="AU853" s="9"/>
      <c r="AV853" s="10"/>
      <c r="AW853" s="9"/>
      <c r="AX853" s="10"/>
      <c r="AY853" s="9"/>
      <c r="AZ853" s="10"/>
      <c r="BA853" s="9"/>
      <c r="BB853" s="10"/>
      <c r="BC853" s="4"/>
      <c r="BD853" s="10"/>
      <c r="BE853" s="4"/>
      <c r="BF853" s="10"/>
      <c r="BG853" s="4"/>
      <c r="BH853" s="10"/>
      <c r="BI853" s="4"/>
      <c r="BJ853" s="9">
        <v>0</v>
      </c>
      <c r="BK853" s="11">
        <f t="shared" si="27"/>
        <v>0</v>
      </c>
      <c r="BL853" s="12" t="s">
        <v>870</v>
      </c>
    </row>
    <row r="854" spans="1:64" ht="19.5" customHeight="1" x14ac:dyDescent="0.35">
      <c r="A854" s="3">
        <v>850</v>
      </c>
      <c r="B854" s="3" t="s">
        <v>63</v>
      </c>
      <c r="C854" s="3">
        <v>2657760</v>
      </c>
      <c r="D854" s="4" t="s">
        <v>2287</v>
      </c>
      <c r="E854" s="3" t="s">
        <v>2303</v>
      </c>
      <c r="F854" s="3" t="s">
        <v>66</v>
      </c>
      <c r="G854" s="4" t="s">
        <v>246</v>
      </c>
      <c r="H854" s="4" t="s">
        <v>1180</v>
      </c>
      <c r="I854" s="4" t="s">
        <v>2359</v>
      </c>
      <c r="J854" s="4" t="s">
        <v>2368</v>
      </c>
      <c r="K854" s="4" t="s">
        <v>301</v>
      </c>
      <c r="L854" s="4">
        <v>3672</v>
      </c>
      <c r="M854" s="4">
        <v>36104</v>
      </c>
      <c r="N854" s="4" t="s">
        <v>780</v>
      </c>
      <c r="O854" s="3">
        <v>2025</v>
      </c>
      <c r="P854" s="5" t="s">
        <v>122</v>
      </c>
      <c r="Q854" s="4" t="s">
        <v>2377</v>
      </c>
      <c r="R854" s="4" t="s">
        <v>81</v>
      </c>
      <c r="S854" s="6">
        <v>60000</v>
      </c>
      <c r="T854" s="4" t="s">
        <v>74</v>
      </c>
      <c r="U854" s="4" t="s">
        <v>74</v>
      </c>
      <c r="V854" s="7">
        <f t="shared" si="26"/>
        <v>8255823.3499999996</v>
      </c>
      <c r="W854" s="7"/>
      <c r="X854" s="8">
        <v>2025</v>
      </c>
      <c r="Y854" s="9" t="s">
        <v>145</v>
      </c>
      <c r="Z854" s="10">
        <v>45951</v>
      </c>
      <c r="AA854" s="9">
        <v>8255823.3499999996</v>
      </c>
      <c r="AB854" s="10"/>
      <c r="AC854" s="9"/>
      <c r="AD854" s="10"/>
      <c r="AE854" s="9"/>
      <c r="AF854" s="10"/>
      <c r="AG854" s="9"/>
      <c r="AH854" s="10"/>
      <c r="AI854" s="9"/>
      <c r="AJ854" s="10"/>
      <c r="AK854" s="9"/>
      <c r="AL854" s="10"/>
      <c r="AM854" s="9"/>
      <c r="AN854" s="10"/>
      <c r="AO854" s="9"/>
      <c r="AP854" s="10"/>
      <c r="AQ854" s="9"/>
      <c r="AR854" s="10"/>
      <c r="AS854" s="9"/>
      <c r="AT854" s="10"/>
      <c r="AU854" s="9"/>
      <c r="AV854" s="10"/>
      <c r="AW854" s="9"/>
      <c r="AX854" s="10"/>
      <c r="AY854" s="9"/>
      <c r="AZ854" s="10"/>
      <c r="BA854" s="9"/>
      <c r="BB854" s="10"/>
      <c r="BC854" s="4"/>
      <c r="BD854" s="10"/>
      <c r="BE854" s="4"/>
      <c r="BF854" s="10"/>
      <c r="BG854" s="4"/>
      <c r="BH854" s="10"/>
      <c r="BI854" s="4"/>
      <c r="BJ854" s="9">
        <v>0</v>
      </c>
      <c r="BK854" s="11">
        <f t="shared" si="27"/>
        <v>0</v>
      </c>
      <c r="BL854" s="12" t="s">
        <v>870</v>
      </c>
    </row>
    <row r="855" spans="1:64" ht="19.5" customHeight="1" x14ac:dyDescent="0.35">
      <c r="A855" s="3">
        <v>851</v>
      </c>
      <c r="B855" s="3" t="s">
        <v>63</v>
      </c>
      <c r="C855" s="3">
        <v>2594973</v>
      </c>
      <c r="D855" s="4" t="s">
        <v>2288</v>
      </c>
      <c r="E855" s="3" t="s">
        <v>1695</v>
      </c>
      <c r="F855" s="3" t="s">
        <v>66</v>
      </c>
      <c r="G855" s="4" t="s">
        <v>67</v>
      </c>
      <c r="H855" s="4" t="s">
        <v>618</v>
      </c>
      <c r="I855" s="4" t="s">
        <v>1696</v>
      </c>
      <c r="J855" s="4" t="s">
        <v>1697</v>
      </c>
      <c r="K855" s="4" t="s">
        <v>876</v>
      </c>
      <c r="L855" s="4">
        <v>92</v>
      </c>
      <c r="M855" s="4">
        <v>110</v>
      </c>
      <c r="N855" s="4" t="s">
        <v>780</v>
      </c>
      <c r="O855" s="3">
        <v>2025</v>
      </c>
      <c r="P855" s="5" t="s">
        <v>1687</v>
      </c>
      <c r="Q855" s="4" t="s">
        <v>1698</v>
      </c>
      <c r="R855" s="4" t="s">
        <v>74</v>
      </c>
      <c r="S855" s="6"/>
      <c r="T855" s="4" t="s">
        <v>74</v>
      </c>
      <c r="U855" s="4" t="s">
        <v>74</v>
      </c>
      <c r="V855" s="7">
        <f t="shared" si="26"/>
        <v>2322429.67</v>
      </c>
      <c r="W855" s="7">
        <v>2322429.67</v>
      </c>
      <c r="X855" s="8"/>
      <c r="Y855" s="9"/>
      <c r="Z855" s="10"/>
      <c r="AA855" s="9"/>
      <c r="AB855" s="10"/>
      <c r="AC855" s="9"/>
      <c r="AD855" s="10"/>
      <c r="AE855" s="9"/>
      <c r="AF855" s="10"/>
      <c r="AG855" s="9"/>
      <c r="AH855" s="10"/>
      <c r="AI855" s="9"/>
      <c r="AJ855" s="10"/>
      <c r="AK855" s="9"/>
      <c r="AL855" s="10"/>
      <c r="AM855" s="9"/>
      <c r="AN855" s="10"/>
      <c r="AO855" s="9"/>
      <c r="AP855" s="10"/>
      <c r="AQ855" s="9"/>
      <c r="AR855" s="10"/>
      <c r="AS855" s="9"/>
      <c r="AT855" s="10"/>
      <c r="AU855" s="9"/>
      <c r="AV855" s="10"/>
      <c r="AW855" s="9"/>
      <c r="AX855" s="10"/>
      <c r="AY855" s="9"/>
      <c r="AZ855" s="10"/>
      <c r="BA855" s="9"/>
      <c r="BB855" s="10"/>
      <c r="BC855" s="4"/>
      <c r="BD855" s="10"/>
      <c r="BE855" s="4"/>
      <c r="BF855" s="10"/>
      <c r="BG855" s="4"/>
      <c r="BH855" s="10"/>
      <c r="BI855" s="4"/>
      <c r="BJ855" s="9">
        <v>0</v>
      </c>
      <c r="BK855" s="11">
        <f t="shared" si="27"/>
        <v>0</v>
      </c>
      <c r="BL855" s="12" t="s">
        <v>1687</v>
      </c>
    </row>
    <row r="856" spans="1:64" ht="19.5" customHeight="1" x14ac:dyDescent="0.35">
      <c r="A856" s="3">
        <v>852</v>
      </c>
      <c r="B856" s="3" t="s">
        <v>63</v>
      </c>
      <c r="C856" s="3">
        <v>2251202</v>
      </c>
      <c r="D856" s="4" t="s">
        <v>2289</v>
      </c>
      <c r="E856" s="3" t="s">
        <v>2903</v>
      </c>
      <c r="F856" s="3" t="s">
        <v>670</v>
      </c>
      <c r="G856" s="4" t="s">
        <v>67</v>
      </c>
      <c r="H856" s="4"/>
      <c r="I856" s="4"/>
      <c r="J856" s="4" t="s">
        <v>702</v>
      </c>
      <c r="K856" s="4" t="s">
        <v>108</v>
      </c>
      <c r="L856" s="4">
        <v>28000000</v>
      </c>
      <c r="M856" s="4"/>
      <c r="N856" s="4" t="s">
        <v>71</v>
      </c>
      <c r="O856" s="3">
        <v>2025</v>
      </c>
      <c r="P856" s="5" t="s">
        <v>122</v>
      </c>
      <c r="Q856" s="4" t="s">
        <v>2387</v>
      </c>
      <c r="R856" s="4" t="s">
        <v>74</v>
      </c>
      <c r="S856" s="6"/>
      <c r="T856" s="4" t="s">
        <v>74</v>
      </c>
      <c r="U856" s="4" t="s">
        <v>74</v>
      </c>
      <c r="V856" s="7">
        <f t="shared" si="26"/>
        <v>34513480.670000002</v>
      </c>
      <c r="W856" s="7"/>
      <c r="X856" s="8">
        <v>2025</v>
      </c>
      <c r="Y856" s="9" t="s">
        <v>145</v>
      </c>
      <c r="Z856" s="10">
        <v>45954</v>
      </c>
      <c r="AA856" s="9">
        <v>34513480.670000002</v>
      </c>
      <c r="AB856" s="10"/>
      <c r="AC856" s="9"/>
      <c r="AD856" s="10"/>
      <c r="AE856" s="9"/>
      <c r="AF856" s="10"/>
      <c r="AG856" s="9"/>
      <c r="AH856" s="10"/>
      <c r="AI856" s="9"/>
      <c r="AJ856" s="10"/>
      <c r="AK856" s="9"/>
      <c r="AL856" s="10"/>
      <c r="AM856" s="9"/>
      <c r="AN856" s="10"/>
      <c r="AO856" s="9"/>
      <c r="AP856" s="10"/>
      <c r="AQ856" s="9"/>
      <c r="AR856" s="10"/>
      <c r="AS856" s="9"/>
      <c r="AT856" s="10"/>
      <c r="AU856" s="9"/>
      <c r="AV856" s="10"/>
      <c r="AW856" s="9"/>
      <c r="AX856" s="10"/>
      <c r="AY856" s="9"/>
      <c r="AZ856" s="10"/>
      <c r="BA856" s="9"/>
      <c r="BB856" s="10"/>
      <c r="BC856" s="4"/>
      <c r="BD856" s="10"/>
      <c r="BE856" s="4"/>
      <c r="BF856" s="10"/>
      <c r="BG856" s="4"/>
      <c r="BH856" s="10"/>
      <c r="BI856" s="4"/>
      <c r="BJ856" s="9">
        <v>0</v>
      </c>
      <c r="BK856" s="11">
        <f t="shared" si="27"/>
        <v>0</v>
      </c>
      <c r="BL856" s="12" t="s">
        <v>122</v>
      </c>
    </row>
    <row r="857" spans="1:64" ht="19.5" customHeight="1" x14ac:dyDescent="0.35">
      <c r="A857" s="3">
        <v>853</v>
      </c>
      <c r="B857" s="3" t="s">
        <v>63</v>
      </c>
      <c r="C857" s="3">
        <v>2509546</v>
      </c>
      <c r="D857" s="4" t="s">
        <v>2290</v>
      </c>
      <c r="E857" s="3" t="s">
        <v>1914</v>
      </c>
      <c r="F857" s="3" t="s">
        <v>132</v>
      </c>
      <c r="G857" s="4" t="s">
        <v>90</v>
      </c>
      <c r="H857" s="4" t="s">
        <v>1939</v>
      </c>
      <c r="I857" s="4" t="s">
        <v>1939</v>
      </c>
      <c r="J857" s="4" t="s">
        <v>1940</v>
      </c>
      <c r="K857" s="4" t="s">
        <v>116</v>
      </c>
      <c r="L857" s="4">
        <v>435</v>
      </c>
      <c r="M857" s="4">
        <v>4230</v>
      </c>
      <c r="N857" s="4" t="s">
        <v>780</v>
      </c>
      <c r="O857" s="3">
        <v>2025</v>
      </c>
      <c r="P857" s="5" t="s">
        <v>122</v>
      </c>
      <c r="Q857" s="4" t="s">
        <v>2388</v>
      </c>
      <c r="R857" s="4" t="s">
        <v>74</v>
      </c>
      <c r="S857" s="6"/>
      <c r="T857" s="4" t="s">
        <v>74</v>
      </c>
      <c r="U857" s="4" t="s">
        <v>74</v>
      </c>
      <c r="V857" s="7">
        <f t="shared" si="26"/>
        <v>40964536.420000002</v>
      </c>
      <c r="W857" s="7"/>
      <c r="X857" s="8">
        <v>2026</v>
      </c>
      <c r="Y857" s="9" t="s">
        <v>208</v>
      </c>
      <c r="Z857" s="10">
        <v>46038</v>
      </c>
      <c r="AA857" s="9">
        <v>40964536.420000002</v>
      </c>
      <c r="AB857" s="10"/>
      <c r="AC857" s="9"/>
      <c r="AD857" s="10"/>
      <c r="AE857" s="9"/>
      <c r="AF857" s="10"/>
      <c r="AG857" s="9"/>
      <c r="AH857" s="10"/>
      <c r="AI857" s="9"/>
      <c r="AJ857" s="10"/>
      <c r="AK857" s="9"/>
      <c r="AL857" s="10"/>
      <c r="AM857" s="9"/>
      <c r="AN857" s="10"/>
      <c r="AO857" s="9"/>
      <c r="AP857" s="10"/>
      <c r="AQ857" s="9"/>
      <c r="AR857" s="10"/>
      <c r="AS857" s="9"/>
      <c r="AT857" s="10"/>
      <c r="AU857" s="9"/>
      <c r="AV857" s="10"/>
      <c r="AW857" s="9"/>
      <c r="AX857" s="10"/>
      <c r="AY857" s="9"/>
      <c r="AZ857" s="10"/>
      <c r="BA857" s="9"/>
      <c r="BB857" s="10"/>
      <c r="BC857" s="4"/>
      <c r="BD857" s="10"/>
      <c r="BE857" s="4"/>
      <c r="BF857" s="10"/>
      <c r="BG857" s="4"/>
      <c r="BH857" s="10"/>
      <c r="BI857" s="4"/>
      <c r="BJ857" s="9">
        <v>0</v>
      </c>
      <c r="BK857" s="11">
        <f t="shared" si="27"/>
        <v>0</v>
      </c>
      <c r="BL857" s="12" t="s">
        <v>122</v>
      </c>
    </row>
    <row r="858" spans="1:64" ht="19.5" customHeight="1" x14ac:dyDescent="0.35">
      <c r="A858" s="3">
        <v>854</v>
      </c>
      <c r="B858" s="3" t="s">
        <v>63</v>
      </c>
      <c r="C858" s="3">
        <v>2440024</v>
      </c>
      <c r="D858" s="4" t="s">
        <v>2291</v>
      </c>
      <c r="E858" s="3" t="s">
        <v>1695</v>
      </c>
      <c r="F858" s="3" t="s">
        <v>66</v>
      </c>
      <c r="G858" s="4" t="s">
        <v>67</v>
      </c>
      <c r="H858" s="4" t="s">
        <v>618</v>
      </c>
      <c r="I858" s="4" t="s">
        <v>1696</v>
      </c>
      <c r="J858" s="4" t="s">
        <v>1697</v>
      </c>
      <c r="K858" s="4" t="s">
        <v>116</v>
      </c>
      <c r="L858" s="4">
        <v>115</v>
      </c>
      <c r="M858" s="4">
        <v>1126</v>
      </c>
      <c r="N858" s="4" t="s">
        <v>780</v>
      </c>
      <c r="O858" s="3">
        <v>2025</v>
      </c>
      <c r="P858" s="5" t="s">
        <v>1687</v>
      </c>
      <c r="Q858" s="4" t="s">
        <v>1698</v>
      </c>
      <c r="R858" s="4" t="s">
        <v>74</v>
      </c>
      <c r="S858" s="6"/>
      <c r="T858" s="4" t="s">
        <v>74</v>
      </c>
      <c r="U858" s="4" t="s">
        <v>74</v>
      </c>
      <c r="V858" s="7">
        <f t="shared" si="26"/>
        <v>6122150.0999999996</v>
      </c>
      <c r="W858" s="7">
        <v>6122150.0999999996</v>
      </c>
      <c r="X858" s="8"/>
      <c r="Y858" s="9"/>
      <c r="Z858" s="10"/>
      <c r="AA858" s="9"/>
      <c r="AB858" s="10"/>
      <c r="AC858" s="9"/>
      <c r="AD858" s="10"/>
      <c r="AE858" s="9"/>
      <c r="AF858" s="10"/>
      <c r="AG858" s="9"/>
      <c r="AH858" s="10"/>
      <c r="AI858" s="9"/>
      <c r="AJ858" s="10"/>
      <c r="AK858" s="9"/>
      <c r="AL858" s="10"/>
      <c r="AM858" s="9"/>
      <c r="AN858" s="10"/>
      <c r="AO858" s="9"/>
      <c r="AP858" s="10"/>
      <c r="AQ858" s="9"/>
      <c r="AR858" s="10"/>
      <c r="AS858" s="9"/>
      <c r="AT858" s="10"/>
      <c r="AU858" s="9"/>
      <c r="AV858" s="10"/>
      <c r="AW858" s="9"/>
      <c r="AX858" s="10"/>
      <c r="AY858" s="9"/>
      <c r="AZ858" s="10"/>
      <c r="BA858" s="9"/>
      <c r="BB858" s="10"/>
      <c r="BC858" s="4"/>
      <c r="BD858" s="10"/>
      <c r="BE858" s="4"/>
      <c r="BF858" s="10"/>
      <c r="BG858" s="4"/>
      <c r="BH858" s="10"/>
      <c r="BI858" s="4"/>
      <c r="BJ858" s="9">
        <v>0</v>
      </c>
      <c r="BK858" s="11">
        <f t="shared" si="27"/>
        <v>0</v>
      </c>
      <c r="BL858" s="12" t="s">
        <v>1687</v>
      </c>
    </row>
    <row r="859" spans="1:64" ht="19.5" customHeight="1" x14ac:dyDescent="0.35">
      <c r="A859" s="3">
        <v>855</v>
      </c>
      <c r="B859" s="3" t="s">
        <v>63</v>
      </c>
      <c r="C859" s="3">
        <v>2673770</v>
      </c>
      <c r="D859" s="4" t="s">
        <v>2292</v>
      </c>
      <c r="E859" s="3" t="s">
        <v>308</v>
      </c>
      <c r="F859" s="3" t="s">
        <v>66</v>
      </c>
      <c r="G859" s="4" t="s">
        <v>67</v>
      </c>
      <c r="H859" s="4" t="s">
        <v>309</v>
      </c>
      <c r="I859" s="4" t="s">
        <v>310</v>
      </c>
      <c r="J859" s="4" t="s">
        <v>2720</v>
      </c>
      <c r="K859" s="4" t="s">
        <v>190</v>
      </c>
      <c r="L859" s="4">
        <v>112906</v>
      </c>
      <c r="M859" s="4">
        <v>1080057</v>
      </c>
      <c r="N859" s="4" t="s">
        <v>780</v>
      </c>
      <c r="O859" s="3">
        <v>2025</v>
      </c>
      <c r="P859" s="5" t="s">
        <v>122</v>
      </c>
      <c r="Q859" s="4" t="s">
        <v>2389</v>
      </c>
      <c r="R859" s="4" t="s">
        <v>74</v>
      </c>
      <c r="S859" s="6"/>
      <c r="T859" s="4" t="s">
        <v>74</v>
      </c>
      <c r="U859" s="4" t="s">
        <v>74</v>
      </c>
      <c r="V859" s="7">
        <f t="shared" si="26"/>
        <v>4427880</v>
      </c>
      <c r="W859" s="7"/>
      <c r="X859" s="8">
        <v>2025</v>
      </c>
      <c r="Y859" s="9" t="s">
        <v>145</v>
      </c>
      <c r="Z859" s="10">
        <v>45951</v>
      </c>
      <c r="AA859" s="9">
        <v>4427880</v>
      </c>
      <c r="AB859" s="10"/>
      <c r="AC859" s="9"/>
      <c r="AD859" s="10"/>
      <c r="AE859" s="9"/>
      <c r="AF859" s="10"/>
      <c r="AG859" s="9"/>
      <c r="AH859" s="10"/>
      <c r="AI859" s="9"/>
      <c r="AJ859" s="10"/>
      <c r="AK859" s="9"/>
      <c r="AL859" s="10"/>
      <c r="AM859" s="9"/>
      <c r="AN859" s="10"/>
      <c r="AO859" s="9"/>
      <c r="AP859" s="10"/>
      <c r="AQ859" s="9"/>
      <c r="AR859" s="10"/>
      <c r="AS859" s="9"/>
      <c r="AT859" s="10"/>
      <c r="AU859" s="9"/>
      <c r="AV859" s="10"/>
      <c r="AW859" s="9"/>
      <c r="AX859" s="10"/>
      <c r="AY859" s="9"/>
      <c r="AZ859" s="10"/>
      <c r="BA859" s="9"/>
      <c r="BB859" s="10"/>
      <c r="BC859" s="4"/>
      <c r="BD859" s="10"/>
      <c r="BE859" s="4"/>
      <c r="BF859" s="10"/>
      <c r="BG859" s="4"/>
      <c r="BH859" s="10"/>
      <c r="BI859" s="4"/>
      <c r="BJ859" s="9">
        <v>4314880</v>
      </c>
      <c r="BK859" s="11">
        <f t="shared" si="27"/>
        <v>0.97447988653712381</v>
      </c>
      <c r="BL859" s="12" t="s">
        <v>243</v>
      </c>
    </row>
    <row r="860" spans="1:64" ht="19.5" customHeight="1" x14ac:dyDescent="0.35">
      <c r="A860" s="3">
        <v>856</v>
      </c>
      <c r="B860" s="3" t="s">
        <v>63</v>
      </c>
      <c r="C860" s="3">
        <v>2673203</v>
      </c>
      <c r="D860" s="4" t="s">
        <v>2293</v>
      </c>
      <c r="E860" s="3" t="s">
        <v>1397</v>
      </c>
      <c r="F860" s="3" t="s">
        <v>66</v>
      </c>
      <c r="G860" s="4" t="s">
        <v>125</v>
      </c>
      <c r="H860" s="4" t="s">
        <v>125</v>
      </c>
      <c r="I860" s="4" t="s">
        <v>1398</v>
      </c>
      <c r="J860" s="4" t="s">
        <v>1399</v>
      </c>
      <c r="K860" s="4" t="s">
        <v>85</v>
      </c>
      <c r="L860" s="4">
        <v>3100</v>
      </c>
      <c r="M860" s="4">
        <v>28340</v>
      </c>
      <c r="N860" s="4" t="s">
        <v>780</v>
      </c>
      <c r="O860" s="3">
        <v>2025</v>
      </c>
      <c r="P860" s="5" t="s">
        <v>122</v>
      </c>
      <c r="Q860" s="4" t="s">
        <v>1582</v>
      </c>
      <c r="R860" s="4" t="s">
        <v>81</v>
      </c>
      <c r="S860" s="6">
        <v>386788.48</v>
      </c>
      <c r="T860" s="4" t="s">
        <v>74</v>
      </c>
      <c r="U860" s="4" t="s">
        <v>74</v>
      </c>
      <c r="V860" s="7">
        <f t="shared" si="26"/>
        <v>12338680.700000001</v>
      </c>
      <c r="W860" s="7"/>
      <c r="X860" s="8">
        <v>2025</v>
      </c>
      <c r="Y860" s="9" t="s">
        <v>82</v>
      </c>
      <c r="Z860" s="10">
        <v>45968</v>
      </c>
      <c r="AA860" s="9">
        <v>12338680.700000001</v>
      </c>
      <c r="AB860" s="10"/>
      <c r="AC860" s="9"/>
      <c r="AD860" s="10"/>
      <c r="AE860" s="9"/>
      <c r="AF860" s="10"/>
      <c r="AG860" s="9"/>
      <c r="AH860" s="10"/>
      <c r="AI860" s="9"/>
      <c r="AJ860" s="10"/>
      <c r="AK860" s="9"/>
      <c r="AL860" s="10"/>
      <c r="AM860" s="9"/>
      <c r="AN860" s="10"/>
      <c r="AO860" s="9"/>
      <c r="AP860" s="10"/>
      <c r="AQ860" s="9"/>
      <c r="AR860" s="10"/>
      <c r="AS860" s="9"/>
      <c r="AT860" s="10"/>
      <c r="AU860" s="9"/>
      <c r="AV860" s="10"/>
      <c r="AW860" s="9"/>
      <c r="AX860" s="10"/>
      <c r="AY860" s="9"/>
      <c r="AZ860" s="10"/>
      <c r="BA860" s="9"/>
      <c r="BB860" s="10"/>
      <c r="BC860" s="4"/>
      <c r="BD860" s="10"/>
      <c r="BE860" s="4"/>
      <c r="BF860" s="10"/>
      <c r="BG860" s="4"/>
      <c r="BH860" s="10"/>
      <c r="BI860" s="4"/>
      <c r="BJ860" s="9">
        <v>0</v>
      </c>
      <c r="BK860" s="11">
        <f t="shared" si="27"/>
        <v>0</v>
      </c>
      <c r="BL860" s="12" t="s">
        <v>122</v>
      </c>
    </row>
    <row r="861" spans="1:64" ht="19.5" customHeight="1" x14ac:dyDescent="0.35">
      <c r="A861" s="3">
        <v>857</v>
      </c>
      <c r="B861" s="3" t="s">
        <v>63</v>
      </c>
      <c r="C861" s="3">
        <v>2688081</v>
      </c>
      <c r="D861" s="4" t="s">
        <v>2391</v>
      </c>
      <c r="E861" s="3" t="s">
        <v>956</v>
      </c>
      <c r="F861" s="3" t="s">
        <v>66</v>
      </c>
      <c r="G861" s="4" t="s">
        <v>198</v>
      </c>
      <c r="H861" s="4" t="s">
        <v>483</v>
      </c>
      <c r="I861" s="4" t="s">
        <v>483</v>
      </c>
      <c r="J861" s="4" t="s">
        <v>957</v>
      </c>
      <c r="K861" s="4" t="s">
        <v>134</v>
      </c>
      <c r="L861" s="4">
        <v>2542</v>
      </c>
      <c r="M861" s="4">
        <v>44312</v>
      </c>
      <c r="N861" s="4" t="s">
        <v>780</v>
      </c>
      <c r="O861" s="3">
        <v>2025</v>
      </c>
      <c r="P861" s="5" t="s">
        <v>1687</v>
      </c>
      <c r="Q861" s="4" t="s">
        <v>2465</v>
      </c>
      <c r="R861" s="4" t="s">
        <v>81</v>
      </c>
      <c r="S861" s="6">
        <v>40000</v>
      </c>
      <c r="T861" s="4" t="s">
        <v>74</v>
      </c>
      <c r="U861" s="4" t="s">
        <v>74</v>
      </c>
      <c r="V861" s="7">
        <f t="shared" si="26"/>
        <v>489851.34</v>
      </c>
      <c r="W861" s="7">
        <v>489851.34</v>
      </c>
      <c r="X861" s="8"/>
      <c r="Y861" s="9"/>
      <c r="Z861" s="10"/>
      <c r="AA861" s="9"/>
      <c r="AB861" s="10"/>
      <c r="AC861" s="9"/>
      <c r="AD861" s="10"/>
      <c r="AE861" s="9"/>
      <c r="AF861" s="10"/>
      <c r="AG861" s="9"/>
      <c r="AH861" s="10"/>
      <c r="AI861" s="9"/>
      <c r="AJ861" s="10"/>
      <c r="AK861" s="9"/>
      <c r="AL861" s="10"/>
      <c r="AM861" s="9"/>
      <c r="AN861" s="10"/>
      <c r="AO861" s="9"/>
      <c r="AP861" s="10"/>
      <c r="AQ861" s="9"/>
      <c r="AR861" s="10"/>
      <c r="AS861" s="9"/>
      <c r="AT861" s="10"/>
      <c r="AU861" s="9"/>
      <c r="AV861" s="10"/>
      <c r="AW861" s="9"/>
      <c r="AX861" s="10"/>
      <c r="AY861" s="9"/>
      <c r="AZ861" s="10"/>
      <c r="BA861" s="9"/>
      <c r="BB861" s="10"/>
      <c r="BC861" s="4"/>
      <c r="BD861" s="10"/>
      <c r="BE861" s="4"/>
      <c r="BF861" s="10"/>
      <c r="BG861" s="4"/>
      <c r="BH861" s="10"/>
      <c r="BI861" s="4"/>
      <c r="BJ861" s="9">
        <v>0</v>
      </c>
      <c r="BK861" s="11">
        <f t="shared" si="27"/>
        <v>0</v>
      </c>
      <c r="BL861" s="12" t="s">
        <v>1687</v>
      </c>
    </row>
    <row r="862" spans="1:64" ht="19.5" customHeight="1" x14ac:dyDescent="0.35">
      <c r="A862" s="3">
        <v>858</v>
      </c>
      <c r="B862" s="3" t="s">
        <v>1401</v>
      </c>
      <c r="C862" s="3">
        <v>2687903</v>
      </c>
      <c r="D862" s="4" t="s">
        <v>2392</v>
      </c>
      <c r="E862" s="3" t="s">
        <v>827</v>
      </c>
      <c r="F862" s="3" t="s">
        <v>66</v>
      </c>
      <c r="G862" s="4" t="s">
        <v>246</v>
      </c>
      <c r="H862" s="4" t="s">
        <v>253</v>
      </c>
      <c r="I862" s="4" t="s">
        <v>253</v>
      </c>
      <c r="J862" s="4" t="s">
        <v>828</v>
      </c>
      <c r="K862" s="4" t="s">
        <v>190</v>
      </c>
      <c r="L862" s="4">
        <v>0</v>
      </c>
      <c r="M862" s="4">
        <v>0</v>
      </c>
      <c r="N862" s="4" t="s">
        <v>780</v>
      </c>
      <c r="O862" s="3">
        <v>2025</v>
      </c>
      <c r="P862" s="5" t="s">
        <v>1687</v>
      </c>
      <c r="Q862" s="4" t="s">
        <v>2466</v>
      </c>
      <c r="R862" s="4" t="s">
        <v>2042</v>
      </c>
      <c r="S862" s="6">
        <v>34900.69</v>
      </c>
      <c r="T862" s="4" t="s">
        <v>74</v>
      </c>
      <c r="U862" s="4" t="s">
        <v>74</v>
      </c>
      <c r="V862" s="7">
        <f t="shared" si="26"/>
        <v>9706522.9299999997</v>
      </c>
      <c r="W862" s="7">
        <v>9706522.9299999997</v>
      </c>
      <c r="X862" s="8"/>
      <c r="Y862" s="9"/>
      <c r="Z862" s="10"/>
      <c r="AA862" s="9"/>
      <c r="AB862" s="10"/>
      <c r="AC862" s="9"/>
      <c r="AD862" s="10"/>
      <c r="AE862" s="9"/>
      <c r="AF862" s="10"/>
      <c r="AG862" s="9"/>
      <c r="AH862" s="10"/>
      <c r="AI862" s="9"/>
      <c r="AJ862" s="10"/>
      <c r="AK862" s="9"/>
      <c r="AL862" s="10"/>
      <c r="AM862" s="9"/>
      <c r="AN862" s="10"/>
      <c r="AO862" s="9"/>
      <c r="AP862" s="10"/>
      <c r="AQ862" s="9"/>
      <c r="AR862" s="10"/>
      <c r="AS862" s="9"/>
      <c r="AT862" s="10"/>
      <c r="AU862" s="9"/>
      <c r="AV862" s="10"/>
      <c r="AW862" s="9"/>
      <c r="AX862" s="10"/>
      <c r="AY862" s="9"/>
      <c r="AZ862" s="10"/>
      <c r="BA862" s="9"/>
      <c r="BB862" s="10"/>
      <c r="BC862" s="4"/>
      <c r="BD862" s="10"/>
      <c r="BE862" s="4"/>
      <c r="BF862" s="10"/>
      <c r="BG862" s="4"/>
      <c r="BH862" s="10"/>
      <c r="BI862" s="4"/>
      <c r="BJ862" s="9">
        <v>0</v>
      </c>
      <c r="BK862" s="11">
        <f t="shared" si="27"/>
        <v>0</v>
      </c>
      <c r="BL862" s="12" t="s">
        <v>1687</v>
      </c>
    </row>
    <row r="863" spans="1:64" ht="19.5" customHeight="1" x14ac:dyDescent="0.35">
      <c r="A863" s="3">
        <v>859</v>
      </c>
      <c r="B863" s="3" t="s">
        <v>1401</v>
      </c>
      <c r="C863" s="3">
        <v>2678341</v>
      </c>
      <c r="D863" s="4" t="s">
        <v>2393</v>
      </c>
      <c r="E863" s="3" t="s">
        <v>822</v>
      </c>
      <c r="F863" s="3" t="s">
        <v>66</v>
      </c>
      <c r="G863" s="4" t="s">
        <v>335</v>
      </c>
      <c r="H863" s="4" t="s">
        <v>547</v>
      </c>
      <c r="I863" s="4" t="s">
        <v>823</v>
      </c>
      <c r="J863" s="4" t="s">
        <v>824</v>
      </c>
      <c r="K863" s="4" t="s">
        <v>190</v>
      </c>
      <c r="L863" s="4">
        <v>0</v>
      </c>
      <c r="M863" s="4">
        <v>0</v>
      </c>
      <c r="N863" s="4" t="s">
        <v>780</v>
      </c>
      <c r="O863" s="3">
        <v>2025</v>
      </c>
      <c r="P863" s="5" t="s">
        <v>122</v>
      </c>
      <c r="Q863" s="4" t="s">
        <v>1369</v>
      </c>
      <c r="R863" s="4" t="s">
        <v>2042</v>
      </c>
      <c r="S863" s="6">
        <v>63816</v>
      </c>
      <c r="T863" s="4" t="s">
        <v>74</v>
      </c>
      <c r="U863" s="4" t="s">
        <v>74</v>
      </c>
      <c r="V863" s="7">
        <f t="shared" si="26"/>
        <v>6573048</v>
      </c>
      <c r="W863" s="7"/>
      <c r="X863" s="8">
        <v>2025</v>
      </c>
      <c r="Y863" s="9" t="s">
        <v>82</v>
      </c>
      <c r="Z863" s="10">
        <v>45964</v>
      </c>
      <c r="AA863" s="9">
        <v>6573048</v>
      </c>
      <c r="AB863" s="10"/>
      <c r="AC863" s="9"/>
      <c r="AD863" s="10"/>
      <c r="AE863" s="9"/>
      <c r="AF863" s="10"/>
      <c r="AG863" s="9"/>
      <c r="AH863" s="10"/>
      <c r="AI863" s="9"/>
      <c r="AJ863" s="10"/>
      <c r="AK863" s="9"/>
      <c r="AL863" s="10"/>
      <c r="AM863" s="9"/>
      <c r="AN863" s="10"/>
      <c r="AO863" s="9"/>
      <c r="AP863" s="10"/>
      <c r="AQ863" s="9"/>
      <c r="AR863" s="10"/>
      <c r="AS863" s="9"/>
      <c r="AT863" s="10"/>
      <c r="AU863" s="9"/>
      <c r="AV863" s="10"/>
      <c r="AW863" s="9"/>
      <c r="AX863" s="10"/>
      <c r="AY863" s="9"/>
      <c r="AZ863" s="10"/>
      <c r="BA863" s="9"/>
      <c r="BB863" s="10"/>
      <c r="BC863" s="4"/>
      <c r="BD863" s="10"/>
      <c r="BE863" s="4"/>
      <c r="BF863" s="10"/>
      <c r="BG863" s="4"/>
      <c r="BH863" s="10"/>
      <c r="BI863" s="4"/>
      <c r="BJ863" s="9">
        <v>0</v>
      </c>
      <c r="BK863" s="11">
        <f t="shared" si="27"/>
        <v>0</v>
      </c>
      <c r="BL863" s="12" t="s">
        <v>870</v>
      </c>
    </row>
    <row r="864" spans="1:64" ht="19.5" customHeight="1" x14ac:dyDescent="0.35">
      <c r="A864" s="3">
        <v>860</v>
      </c>
      <c r="B864" s="3" t="s">
        <v>63</v>
      </c>
      <c r="C864" s="3">
        <v>2503679</v>
      </c>
      <c r="D864" s="4" t="s">
        <v>2394</v>
      </c>
      <c r="E864" s="3" t="s">
        <v>372</v>
      </c>
      <c r="F864" s="3" t="s">
        <v>66</v>
      </c>
      <c r="G864" s="4" t="s">
        <v>125</v>
      </c>
      <c r="H864" s="4" t="s">
        <v>125</v>
      </c>
      <c r="I864" s="4" t="s">
        <v>373</v>
      </c>
      <c r="J864" s="4" t="s">
        <v>374</v>
      </c>
      <c r="K864" s="4" t="s">
        <v>116</v>
      </c>
      <c r="L864" s="4">
        <v>251</v>
      </c>
      <c r="M864" s="4">
        <v>1957</v>
      </c>
      <c r="N864" s="4" t="s">
        <v>780</v>
      </c>
      <c r="O864" s="3">
        <v>2025</v>
      </c>
      <c r="P864" s="5" t="s">
        <v>1687</v>
      </c>
      <c r="Q864" s="4" t="s">
        <v>2467</v>
      </c>
      <c r="R864" s="4" t="s">
        <v>74</v>
      </c>
      <c r="S864" s="6"/>
      <c r="T864" s="4" t="s">
        <v>74</v>
      </c>
      <c r="U864" s="4" t="s">
        <v>74</v>
      </c>
      <c r="V864" s="7">
        <f t="shared" si="26"/>
        <v>17778202.800000001</v>
      </c>
      <c r="W864" s="7">
        <v>17778202.800000001</v>
      </c>
      <c r="X864" s="8"/>
      <c r="Y864" s="9"/>
      <c r="Z864" s="10"/>
      <c r="AA864" s="9"/>
      <c r="AB864" s="10"/>
      <c r="AC864" s="9"/>
      <c r="AD864" s="10"/>
      <c r="AE864" s="9"/>
      <c r="AF864" s="10"/>
      <c r="AG864" s="9"/>
      <c r="AH864" s="10"/>
      <c r="AI864" s="9"/>
      <c r="AJ864" s="10"/>
      <c r="AK864" s="9"/>
      <c r="AL864" s="10"/>
      <c r="AM864" s="9"/>
      <c r="AN864" s="10"/>
      <c r="AO864" s="9"/>
      <c r="AP864" s="10"/>
      <c r="AQ864" s="9"/>
      <c r="AR864" s="10"/>
      <c r="AS864" s="9"/>
      <c r="AT864" s="10"/>
      <c r="AU864" s="9"/>
      <c r="AV864" s="10"/>
      <c r="AW864" s="9"/>
      <c r="AX864" s="10"/>
      <c r="AY864" s="9"/>
      <c r="AZ864" s="10"/>
      <c r="BA864" s="9"/>
      <c r="BB864" s="10"/>
      <c r="BC864" s="4"/>
      <c r="BD864" s="10"/>
      <c r="BE864" s="4"/>
      <c r="BF864" s="10"/>
      <c r="BG864" s="4"/>
      <c r="BH864" s="10"/>
      <c r="BI864" s="4"/>
      <c r="BJ864" s="9">
        <v>0</v>
      </c>
      <c r="BK864" s="11">
        <f t="shared" si="27"/>
        <v>0</v>
      </c>
      <c r="BL864" s="12" t="s">
        <v>1687</v>
      </c>
    </row>
    <row r="865" spans="1:64" ht="19.5" customHeight="1" x14ac:dyDescent="0.35">
      <c r="A865" s="3">
        <v>861</v>
      </c>
      <c r="B865" s="3" t="s">
        <v>63</v>
      </c>
      <c r="C865" s="3">
        <v>2699765</v>
      </c>
      <c r="D865" s="4" t="s">
        <v>2395</v>
      </c>
      <c r="E865" s="3" t="s">
        <v>1378</v>
      </c>
      <c r="F865" s="3" t="s">
        <v>66</v>
      </c>
      <c r="G865" s="4" t="s">
        <v>246</v>
      </c>
      <c r="H865" s="4" t="s">
        <v>1147</v>
      </c>
      <c r="I865" s="4" t="s">
        <v>1379</v>
      </c>
      <c r="J865" s="4" t="s">
        <v>1380</v>
      </c>
      <c r="K865" s="4" t="s">
        <v>70</v>
      </c>
      <c r="L865" s="4">
        <v>526</v>
      </c>
      <c r="M865" s="4">
        <v>5263</v>
      </c>
      <c r="N865" s="4" t="s">
        <v>780</v>
      </c>
      <c r="O865" s="3">
        <v>2025</v>
      </c>
      <c r="P865" s="5" t="s">
        <v>122</v>
      </c>
      <c r="Q865" s="4" t="s">
        <v>1381</v>
      </c>
      <c r="R865" s="4" t="s">
        <v>81</v>
      </c>
      <c r="S865" s="6">
        <v>474591.3</v>
      </c>
      <c r="T865" s="4" t="s">
        <v>74</v>
      </c>
      <c r="U865" s="4" t="s">
        <v>74</v>
      </c>
      <c r="V865" s="7">
        <f t="shared" si="26"/>
        <v>12462767.640000001</v>
      </c>
      <c r="W865" s="7"/>
      <c r="X865" s="8">
        <v>2025</v>
      </c>
      <c r="Y865" s="9" t="s">
        <v>145</v>
      </c>
      <c r="Z865" s="10">
        <v>45951</v>
      </c>
      <c r="AA865" s="9">
        <v>12462767.640000001</v>
      </c>
      <c r="AB865" s="10"/>
      <c r="AC865" s="9"/>
      <c r="AD865" s="10"/>
      <c r="AE865" s="9"/>
      <c r="AF865" s="10"/>
      <c r="AG865" s="9"/>
      <c r="AH865" s="10"/>
      <c r="AI865" s="9"/>
      <c r="AJ865" s="10"/>
      <c r="AK865" s="9"/>
      <c r="AL865" s="10"/>
      <c r="AM865" s="9"/>
      <c r="AN865" s="10"/>
      <c r="AO865" s="9"/>
      <c r="AP865" s="10"/>
      <c r="AQ865" s="9"/>
      <c r="AR865" s="10"/>
      <c r="AS865" s="9"/>
      <c r="AT865" s="10"/>
      <c r="AU865" s="9"/>
      <c r="AV865" s="10"/>
      <c r="AW865" s="9"/>
      <c r="AX865" s="10"/>
      <c r="AY865" s="9"/>
      <c r="AZ865" s="10"/>
      <c r="BA865" s="9"/>
      <c r="BB865" s="10"/>
      <c r="BC865" s="4"/>
      <c r="BD865" s="10"/>
      <c r="BE865" s="4"/>
      <c r="BF865" s="10"/>
      <c r="BG865" s="4"/>
      <c r="BH865" s="10"/>
      <c r="BI865" s="4"/>
      <c r="BJ865" s="9">
        <v>0</v>
      </c>
      <c r="BK865" s="11">
        <f t="shared" si="27"/>
        <v>0</v>
      </c>
      <c r="BL865" s="12" t="s">
        <v>2899</v>
      </c>
    </row>
    <row r="866" spans="1:64" ht="19.5" customHeight="1" x14ac:dyDescent="0.35">
      <c r="A866" s="3">
        <v>862</v>
      </c>
      <c r="B866" s="3" t="s">
        <v>63</v>
      </c>
      <c r="C866" s="3">
        <v>2697224</v>
      </c>
      <c r="D866" s="4" t="s">
        <v>2396</v>
      </c>
      <c r="E866" s="3" t="s">
        <v>2154</v>
      </c>
      <c r="F866" s="3" t="s">
        <v>132</v>
      </c>
      <c r="G866" s="4" t="s">
        <v>1458</v>
      </c>
      <c r="H866" s="4" t="s">
        <v>2167</v>
      </c>
      <c r="I866" s="4" t="s">
        <v>2433</v>
      </c>
      <c r="J866" s="4" t="s">
        <v>2168</v>
      </c>
      <c r="K866" s="4" t="s">
        <v>70</v>
      </c>
      <c r="L866" s="4">
        <v>13007</v>
      </c>
      <c r="M866" s="4">
        <v>20921</v>
      </c>
      <c r="N866" s="4" t="s">
        <v>780</v>
      </c>
      <c r="O866" s="3">
        <v>2025</v>
      </c>
      <c r="P866" s="5" t="s">
        <v>122</v>
      </c>
      <c r="Q866" s="4" t="s">
        <v>3018</v>
      </c>
      <c r="R866" s="4" t="s">
        <v>81</v>
      </c>
      <c r="S866" s="6">
        <v>1311758.1100000001</v>
      </c>
      <c r="T866" s="4" t="s">
        <v>81</v>
      </c>
      <c r="U866" s="4" t="s">
        <v>74</v>
      </c>
      <c r="V866" s="7">
        <f t="shared" si="26"/>
        <v>70847525.450000003</v>
      </c>
      <c r="W866" s="7"/>
      <c r="X866" s="8">
        <v>2025</v>
      </c>
      <c r="Y866" s="9" t="s">
        <v>145</v>
      </c>
      <c r="Z866" s="10">
        <v>45940</v>
      </c>
      <c r="AA866" s="9">
        <v>70847525.450000003</v>
      </c>
      <c r="AB866" s="10"/>
      <c r="AC866" s="9"/>
      <c r="AD866" s="10"/>
      <c r="AE866" s="9"/>
      <c r="AF866" s="10"/>
      <c r="AG866" s="9"/>
      <c r="AH866" s="10"/>
      <c r="AI866" s="9"/>
      <c r="AJ866" s="10"/>
      <c r="AK866" s="9"/>
      <c r="AL866" s="10"/>
      <c r="AM866" s="9"/>
      <c r="AN866" s="10"/>
      <c r="AO866" s="9"/>
      <c r="AP866" s="10"/>
      <c r="AQ866" s="9"/>
      <c r="AR866" s="10"/>
      <c r="AS866" s="9"/>
      <c r="AT866" s="10"/>
      <c r="AU866" s="9"/>
      <c r="AV866" s="10"/>
      <c r="AW866" s="9"/>
      <c r="AX866" s="10"/>
      <c r="AY866" s="9"/>
      <c r="AZ866" s="10"/>
      <c r="BA866" s="9"/>
      <c r="BB866" s="10"/>
      <c r="BC866" s="4"/>
      <c r="BD866" s="10"/>
      <c r="BE866" s="4"/>
      <c r="BF866" s="10"/>
      <c r="BG866" s="4"/>
      <c r="BH866" s="10"/>
      <c r="BI866" s="4"/>
      <c r="BJ866" s="9">
        <v>0</v>
      </c>
      <c r="BK866" s="11">
        <f t="shared" si="27"/>
        <v>0</v>
      </c>
      <c r="BL866" s="12" t="s">
        <v>870</v>
      </c>
    </row>
    <row r="867" spans="1:64" ht="19.5" customHeight="1" x14ac:dyDescent="0.35">
      <c r="A867" s="3">
        <v>863</v>
      </c>
      <c r="B867" s="3" t="s">
        <v>63</v>
      </c>
      <c r="C867" s="3">
        <v>2653809</v>
      </c>
      <c r="D867" s="4" t="s">
        <v>2397</v>
      </c>
      <c r="E867" s="3" t="s">
        <v>2422</v>
      </c>
      <c r="F867" s="3" t="s">
        <v>66</v>
      </c>
      <c r="G867" s="4" t="s">
        <v>180</v>
      </c>
      <c r="H867" s="4" t="s">
        <v>2434</v>
      </c>
      <c r="I867" s="4" t="s">
        <v>2435</v>
      </c>
      <c r="J867" s="4" t="s">
        <v>2436</v>
      </c>
      <c r="K867" s="4" t="s">
        <v>341</v>
      </c>
      <c r="L867" s="4">
        <v>253</v>
      </c>
      <c r="M867" s="4">
        <v>2506</v>
      </c>
      <c r="N867" s="4" t="s">
        <v>780</v>
      </c>
      <c r="O867" s="3">
        <v>2025</v>
      </c>
      <c r="P867" s="5" t="s">
        <v>122</v>
      </c>
      <c r="Q867" s="4" t="s">
        <v>2468</v>
      </c>
      <c r="R867" s="4" t="s">
        <v>81</v>
      </c>
      <c r="S867" s="6">
        <v>180000</v>
      </c>
      <c r="T867" s="4" t="s">
        <v>74</v>
      </c>
      <c r="U867" s="4" t="s">
        <v>74</v>
      </c>
      <c r="V867" s="7">
        <f t="shared" si="26"/>
        <v>12290600.470000001</v>
      </c>
      <c r="W867" s="7"/>
      <c r="X867" s="8">
        <v>2025</v>
      </c>
      <c r="Y867" s="9" t="s">
        <v>145</v>
      </c>
      <c r="Z867" s="10">
        <v>45952</v>
      </c>
      <c r="AA867" s="9">
        <v>12290600.470000001</v>
      </c>
      <c r="AB867" s="10"/>
      <c r="AC867" s="9"/>
      <c r="AD867" s="10"/>
      <c r="AE867" s="9"/>
      <c r="AF867" s="10"/>
      <c r="AG867" s="9"/>
      <c r="AH867" s="10"/>
      <c r="AI867" s="9"/>
      <c r="AJ867" s="10"/>
      <c r="AK867" s="9"/>
      <c r="AL867" s="10"/>
      <c r="AM867" s="9"/>
      <c r="AN867" s="10"/>
      <c r="AO867" s="9"/>
      <c r="AP867" s="10"/>
      <c r="AQ867" s="9"/>
      <c r="AR867" s="10"/>
      <c r="AS867" s="9"/>
      <c r="AT867" s="10"/>
      <c r="AU867" s="9"/>
      <c r="AV867" s="10"/>
      <c r="AW867" s="9"/>
      <c r="AX867" s="10"/>
      <c r="AY867" s="9"/>
      <c r="AZ867" s="10"/>
      <c r="BA867" s="9"/>
      <c r="BB867" s="10"/>
      <c r="BC867" s="4"/>
      <c r="BD867" s="10"/>
      <c r="BE867" s="4"/>
      <c r="BF867" s="10"/>
      <c r="BG867" s="4"/>
      <c r="BH867" s="10"/>
      <c r="BI867" s="4"/>
      <c r="BJ867" s="9">
        <v>0</v>
      </c>
      <c r="BK867" s="11">
        <f t="shared" si="27"/>
        <v>0</v>
      </c>
      <c r="BL867" s="12" t="s">
        <v>122</v>
      </c>
    </row>
    <row r="868" spans="1:64" ht="19.5" customHeight="1" x14ac:dyDescent="0.35">
      <c r="A868" s="3">
        <v>864</v>
      </c>
      <c r="B868" s="3" t="s">
        <v>63</v>
      </c>
      <c r="C868" s="3">
        <v>2669885</v>
      </c>
      <c r="D868" s="4" t="s">
        <v>2398</v>
      </c>
      <c r="E868" s="3" t="s">
        <v>2423</v>
      </c>
      <c r="F868" s="3" t="s">
        <v>66</v>
      </c>
      <c r="G868" s="4" t="s">
        <v>654</v>
      </c>
      <c r="H868" s="4" t="s">
        <v>1955</v>
      </c>
      <c r="I868" s="4" t="s">
        <v>2437</v>
      </c>
      <c r="J868" s="4" t="s">
        <v>2438</v>
      </c>
      <c r="K868" s="4" t="s">
        <v>108</v>
      </c>
      <c r="L868" s="4">
        <v>10376</v>
      </c>
      <c r="M868" s="4">
        <v>103760</v>
      </c>
      <c r="N868" s="4" t="s">
        <v>780</v>
      </c>
      <c r="O868" s="3">
        <v>2025</v>
      </c>
      <c r="P868" s="5" t="s">
        <v>1687</v>
      </c>
      <c r="Q868" s="4" t="s">
        <v>2469</v>
      </c>
      <c r="R868" s="4" t="s">
        <v>81</v>
      </c>
      <c r="S868" s="6">
        <v>50000</v>
      </c>
      <c r="T868" s="4" t="s">
        <v>81</v>
      </c>
      <c r="U868" s="4" t="s">
        <v>74</v>
      </c>
      <c r="V868" s="7">
        <f t="shared" si="26"/>
        <v>2117226.65</v>
      </c>
      <c r="W868" s="7">
        <v>2117226.65</v>
      </c>
      <c r="X868" s="8"/>
      <c r="Y868" s="9"/>
      <c r="Z868" s="10"/>
      <c r="AA868" s="9"/>
      <c r="AB868" s="10"/>
      <c r="AC868" s="9"/>
      <c r="AD868" s="10"/>
      <c r="AE868" s="9"/>
      <c r="AF868" s="10"/>
      <c r="AG868" s="9"/>
      <c r="AH868" s="10"/>
      <c r="AI868" s="9"/>
      <c r="AJ868" s="10"/>
      <c r="AK868" s="9"/>
      <c r="AL868" s="10"/>
      <c r="AM868" s="9"/>
      <c r="AN868" s="10"/>
      <c r="AO868" s="9"/>
      <c r="AP868" s="10"/>
      <c r="AQ868" s="9"/>
      <c r="AR868" s="10"/>
      <c r="AS868" s="9"/>
      <c r="AT868" s="10"/>
      <c r="AU868" s="9"/>
      <c r="AV868" s="10"/>
      <c r="AW868" s="9"/>
      <c r="AX868" s="10"/>
      <c r="AY868" s="9"/>
      <c r="AZ868" s="10"/>
      <c r="BA868" s="9"/>
      <c r="BB868" s="10"/>
      <c r="BC868" s="4"/>
      <c r="BD868" s="10"/>
      <c r="BE868" s="4"/>
      <c r="BF868" s="10"/>
      <c r="BG868" s="4"/>
      <c r="BH868" s="10"/>
      <c r="BI868" s="4"/>
      <c r="BJ868" s="9">
        <v>0</v>
      </c>
      <c r="BK868" s="11">
        <f t="shared" si="27"/>
        <v>0</v>
      </c>
      <c r="BL868" s="12" t="s">
        <v>1687</v>
      </c>
    </row>
    <row r="869" spans="1:64" ht="19.5" customHeight="1" x14ac:dyDescent="0.35">
      <c r="A869" s="3">
        <v>865</v>
      </c>
      <c r="B869" s="3" t="s">
        <v>63</v>
      </c>
      <c r="C869" s="3">
        <v>2519632</v>
      </c>
      <c r="D869" s="4" t="s">
        <v>2399</v>
      </c>
      <c r="E869" s="3" t="s">
        <v>1537</v>
      </c>
      <c r="F869" s="3" t="s">
        <v>66</v>
      </c>
      <c r="G869" s="4" t="s">
        <v>246</v>
      </c>
      <c r="H869" s="4" t="s">
        <v>687</v>
      </c>
      <c r="I869" s="4" t="s">
        <v>1539</v>
      </c>
      <c r="J869" s="4" t="s">
        <v>1540</v>
      </c>
      <c r="K869" s="4" t="s">
        <v>70</v>
      </c>
      <c r="L869" s="4">
        <v>570</v>
      </c>
      <c r="M869" s="4">
        <v>4870</v>
      </c>
      <c r="N869" s="4" t="s">
        <v>780</v>
      </c>
      <c r="O869" s="3">
        <v>2025</v>
      </c>
      <c r="P869" s="5" t="s">
        <v>122</v>
      </c>
      <c r="Q869" s="4" t="s">
        <v>2470</v>
      </c>
      <c r="R869" s="4" t="s">
        <v>74</v>
      </c>
      <c r="S869" s="6"/>
      <c r="T869" s="4" t="s">
        <v>74</v>
      </c>
      <c r="U869" s="4" t="s">
        <v>74</v>
      </c>
      <c r="V869" s="7">
        <f t="shared" si="26"/>
        <v>10008712.93</v>
      </c>
      <c r="W869" s="7"/>
      <c r="X869" s="8">
        <v>2025</v>
      </c>
      <c r="Y869" s="9" t="s">
        <v>82</v>
      </c>
      <c r="Z869" s="10">
        <v>45989</v>
      </c>
      <c r="AA869" s="9">
        <v>10008712.93</v>
      </c>
      <c r="AB869" s="10"/>
      <c r="AC869" s="9"/>
      <c r="AD869" s="10"/>
      <c r="AE869" s="9"/>
      <c r="AF869" s="10"/>
      <c r="AG869" s="9"/>
      <c r="AH869" s="10"/>
      <c r="AI869" s="9"/>
      <c r="AJ869" s="10"/>
      <c r="AK869" s="9"/>
      <c r="AL869" s="10"/>
      <c r="AM869" s="9"/>
      <c r="AN869" s="10"/>
      <c r="AO869" s="9"/>
      <c r="AP869" s="10"/>
      <c r="AQ869" s="9"/>
      <c r="AR869" s="10"/>
      <c r="AS869" s="9"/>
      <c r="AT869" s="10"/>
      <c r="AU869" s="9"/>
      <c r="AV869" s="10"/>
      <c r="AW869" s="9"/>
      <c r="AX869" s="10"/>
      <c r="AY869" s="9"/>
      <c r="AZ869" s="10"/>
      <c r="BA869" s="9"/>
      <c r="BB869" s="10"/>
      <c r="BC869" s="4"/>
      <c r="BD869" s="10"/>
      <c r="BE869" s="4"/>
      <c r="BF869" s="10"/>
      <c r="BG869" s="4"/>
      <c r="BH869" s="10"/>
      <c r="BI869" s="4"/>
      <c r="BJ869" s="9">
        <v>0</v>
      </c>
      <c r="BK869" s="11">
        <f t="shared" si="27"/>
        <v>0</v>
      </c>
      <c r="BL869" s="12" t="s">
        <v>122</v>
      </c>
    </row>
    <row r="870" spans="1:64" ht="19.5" customHeight="1" x14ac:dyDescent="0.35">
      <c r="A870" s="3">
        <v>866</v>
      </c>
      <c r="B870" s="3" t="s">
        <v>63</v>
      </c>
      <c r="C870" s="3">
        <v>2693078</v>
      </c>
      <c r="D870" s="4" t="s">
        <v>2400</v>
      </c>
      <c r="E870" s="3" t="s">
        <v>2424</v>
      </c>
      <c r="F870" s="3" t="s">
        <v>66</v>
      </c>
      <c r="G870" s="4" t="s">
        <v>120</v>
      </c>
      <c r="H870" s="4" t="s">
        <v>2439</v>
      </c>
      <c r="I870" s="4" t="s">
        <v>2439</v>
      </c>
      <c r="J870" s="4" t="s">
        <v>2440</v>
      </c>
      <c r="K870" s="4" t="s">
        <v>301</v>
      </c>
      <c r="L870" s="4">
        <v>34580</v>
      </c>
      <c r="M870" s="4">
        <v>334014</v>
      </c>
      <c r="N870" s="4" t="s">
        <v>780</v>
      </c>
      <c r="O870" s="3">
        <v>2025</v>
      </c>
      <c r="P870" s="5" t="s">
        <v>122</v>
      </c>
      <c r="Q870" s="4" t="s">
        <v>781</v>
      </c>
      <c r="R870" s="4" t="s">
        <v>81</v>
      </c>
      <c r="S870" s="6">
        <v>128500</v>
      </c>
      <c r="T870" s="4" t="s">
        <v>74</v>
      </c>
      <c r="U870" s="4" t="s">
        <v>74</v>
      </c>
      <c r="V870" s="7">
        <f t="shared" si="26"/>
        <v>12780021.720000001</v>
      </c>
      <c r="W870" s="7"/>
      <c r="X870" s="8">
        <v>2025</v>
      </c>
      <c r="Y870" s="9" t="s">
        <v>145</v>
      </c>
      <c r="Z870" s="10">
        <v>45952</v>
      </c>
      <c r="AA870" s="9">
        <v>12780021.720000001</v>
      </c>
      <c r="AB870" s="10"/>
      <c r="AC870" s="9"/>
      <c r="AD870" s="10"/>
      <c r="AE870" s="9"/>
      <c r="AF870" s="10"/>
      <c r="AG870" s="9"/>
      <c r="AH870" s="10"/>
      <c r="AI870" s="9"/>
      <c r="AJ870" s="10"/>
      <c r="AK870" s="9"/>
      <c r="AL870" s="10"/>
      <c r="AM870" s="9"/>
      <c r="AN870" s="10"/>
      <c r="AO870" s="9"/>
      <c r="AP870" s="10"/>
      <c r="AQ870" s="9"/>
      <c r="AR870" s="10"/>
      <c r="AS870" s="9"/>
      <c r="AT870" s="10"/>
      <c r="AU870" s="9"/>
      <c r="AV870" s="10"/>
      <c r="AW870" s="9"/>
      <c r="AX870" s="10"/>
      <c r="AY870" s="9"/>
      <c r="AZ870" s="10"/>
      <c r="BA870" s="9"/>
      <c r="BB870" s="10"/>
      <c r="BC870" s="4"/>
      <c r="BD870" s="10"/>
      <c r="BE870" s="4"/>
      <c r="BF870" s="10"/>
      <c r="BG870" s="4"/>
      <c r="BH870" s="10"/>
      <c r="BI870" s="4"/>
      <c r="BJ870" s="9">
        <v>0</v>
      </c>
      <c r="BK870" s="11">
        <f t="shared" si="27"/>
        <v>0</v>
      </c>
      <c r="BL870" s="12" t="s">
        <v>2899</v>
      </c>
    </row>
    <row r="871" spans="1:64" ht="19.5" customHeight="1" x14ac:dyDescent="0.35">
      <c r="A871" s="3">
        <v>867</v>
      </c>
      <c r="B871" s="3" t="s">
        <v>63</v>
      </c>
      <c r="C871" s="3">
        <v>2675590</v>
      </c>
      <c r="D871" s="4" t="s">
        <v>2401</v>
      </c>
      <c r="E871" s="3" t="s">
        <v>2425</v>
      </c>
      <c r="F871" s="3" t="s">
        <v>66</v>
      </c>
      <c r="G871" s="4" t="s">
        <v>125</v>
      </c>
      <c r="H871" s="4" t="s">
        <v>369</v>
      </c>
      <c r="I871" s="4" t="s">
        <v>2357</v>
      </c>
      <c r="J871" s="4" t="s">
        <v>2441</v>
      </c>
      <c r="K871" s="4" t="s">
        <v>1002</v>
      </c>
      <c r="L871" s="4">
        <v>810089</v>
      </c>
      <c r="M871" s="4">
        <v>6893072</v>
      </c>
      <c r="N871" s="4" t="s">
        <v>780</v>
      </c>
      <c r="O871" s="3">
        <v>2025</v>
      </c>
      <c r="P871" s="5" t="s">
        <v>1687</v>
      </c>
      <c r="Q871" s="4" t="s">
        <v>2467</v>
      </c>
      <c r="R871" s="4" t="s">
        <v>81</v>
      </c>
      <c r="S871" s="6">
        <v>180000</v>
      </c>
      <c r="T871" s="4" t="s">
        <v>74</v>
      </c>
      <c r="U871" s="4" t="s">
        <v>74</v>
      </c>
      <c r="V871" s="7">
        <f t="shared" si="26"/>
        <v>18762582.649999999</v>
      </c>
      <c r="W871" s="7">
        <v>18762582.649999999</v>
      </c>
      <c r="X871" s="8"/>
      <c r="Y871" s="9"/>
      <c r="Z871" s="10"/>
      <c r="AA871" s="9"/>
      <c r="AB871" s="10"/>
      <c r="AC871" s="9"/>
      <c r="AD871" s="10"/>
      <c r="AE871" s="9"/>
      <c r="AF871" s="10"/>
      <c r="AG871" s="9"/>
      <c r="AH871" s="10"/>
      <c r="AI871" s="9"/>
      <c r="AJ871" s="10"/>
      <c r="AK871" s="9"/>
      <c r="AL871" s="10"/>
      <c r="AM871" s="9"/>
      <c r="AN871" s="10"/>
      <c r="AO871" s="9"/>
      <c r="AP871" s="10"/>
      <c r="AQ871" s="9"/>
      <c r="AR871" s="10"/>
      <c r="AS871" s="9"/>
      <c r="AT871" s="10"/>
      <c r="AU871" s="9"/>
      <c r="AV871" s="10"/>
      <c r="AW871" s="9"/>
      <c r="AX871" s="10"/>
      <c r="AY871" s="9"/>
      <c r="AZ871" s="10"/>
      <c r="BA871" s="9"/>
      <c r="BB871" s="10"/>
      <c r="BC871" s="4"/>
      <c r="BD871" s="10"/>
      <c r="BE871" s="4"/>
      <c r="BF871" s="10"/>
      <c r="BG871" s="4"/>
      <c r="BH871" s="10"/>
      <c r="BI871" s="4"/>
      <c r="BJ871" s="9">
        <v>0</v>
      </c>
      <c r="BK871" s="11">
        <f t="shared" si="27"/>
        <v>0</v>
      </c>
      <c r="BL871" s="12" t="s">
        <v>1687</v>
      </c>
    </row>
    <row r="872" spans="1:64" ht="19.5" customHeight="1" x14ac:dyDescent="0.35">
      <c r="A872" s="3">
        <v>868</v>
      </c>
      <c r="B872" s="3" t="s">
        <v>63</v>
      </c>
      <c r="C872" s="3">
        <v>2615801</v>
      </c>
      <c r="D872" s="4" t="s">
        <v>2402</v>
      </c>
      <c r="E872" s="3" t="s">
        <v>232</v>
      </c>
      <c r="F872" s="3" t="s">
        <v>132</v>
      </c>
      <c r="G872" s="4" t="s">
        <v>153</v>
      </c>
      <c r="H872" s="4" t="s">
        <v>154</v>
      </c>
      <c r="I872" s="4" t="s">
        <v>1494</v>
      </c>
      <c r="J872" s="4" t="s">
        <v>233</v>
      </c>
      <c r="K872" s="4" t="s">
        <v>116</v>
      </c>
      <c r="L872" s="4">
        <v>293</v>
      </c>
      <c r="M872" s="4">
        <v>2471</v>
      </c>
      <c r="N872" s="4" t="s">
        <v>780</v>
      </c>
      <c r="O872" s="3">
        <v>2025</v>
      </c>
      <c r="P872" s="5" t="s">
        <v>1687</v>
      </c>
      <c r="Q872" s="4" t="s">
        <v>2471</v>
      </c>
      <c r="R872" s="4" t="s">
        <v>74</v>
      </c>
      <c r="S872" s="6"/>
      <c r="T872" s="4" t="s">
        <v>74</v>
      </c>
      <c r="U872" s="4" t="s">
        <v>74</v>
      </c>
      <c r="V872" s="7">
        <f t="shared" si="26"/>
        <v>10023240.83</v>
      </c>
      <c r="W872" s="7">
        <v>10023240.83</v>
      </c>
      <c r="X872" s="8"/>
      <c r="Y872" s="9"/>
      <c r="Z872" s="10"/>
      <c r="AA872" s="9"/>
      <c r="AB872" s="10"/>
      <c r="AC872" s="9"/>
      <c r="AD872" s="10"/>
      <c r="AE872" s="9"/>
      <c r="AF872" s="10"/>
      <c r="AG872" s="9"/>
      <c r="AH872" s="10"/>
      <c r="AI872" s="9"/>
      <c r="AJ872" s="10"/>
      <c r="AK872" s="9"/>
      <c r="AL872" s="10"/>
      <c r="AM872" s="9"/>
      <c r="AN872" s="10"/>
      <c r="AO872" s="9"/>
      <c r="AP872" s="10"/>
      <c r="AQ872" s="9"/>
      <c r="AR872" s="10"/>
      <c r="AS872" s="9"/>
      <c r="AT872" s="10"/>
      <c r="AU872" s="9"/>
      <c r="AV872" s="10"/>
      <c r="AW872" s="9"/>
      <c r="AX872" s="10"/>
      <c r="AY872" s="9"/>
      <c r="AZ872" s="10"/>
      <c r="BA872" s="9"/>
      <c r="BB872" s="10"/>
      <c r="BC872" s="4"/>
      <c r="BD872" s="10"/>
      <c r="BE872" s="4"/>
      <c r="BF872" s="10"/>
      <c r="BG872" s="4"/>
      <c r="BH872" s="10"/>
      <c r="BI872" s="4"/>
      <c r="BJ872" s="9">
        <v>0</v>
      </c>
      <c r="BK872" s="11">
        <f t="shared" si="27"/>
        <v>0</v>
      </c>
      <c r="BL872" s="12" t="s">
        <v>1687</v>
      </c>
    </row>
    <row r="873" spans="1:64" ht="19.5" customHeight="1" x14ac:dyDescent="0.35">
      <c r="A873" s="3">
        <v>869</v>
      </c>
      <c r="B873" s="3" t="s">
        <v>63</v>
      </c>
      <c r="C873" s="3">
        <v>2485930</v>
      </c>
      <c r="D873" s="4" t="s">
        <v>2403</v>
      </c>
      <c r="E873" s="3" t="s">
        <v>2426</v>
      </c>
      <c r="F873" s="3" t="s">
        <v>66</v>
      </c>
      <c r="G873" s="4" t="s">
        <v>1062</v>
      </c>
      <c r="H873" s="4" t="s">
        <v>2442</v>
      </c>
      <c r="I873" s="4" t="s">
        <v>2443</v>
      </c>
      <c r="J873" s="4" t="s">
        <v>2444</v>
      </c>
      <c r="K873" s="4" t="s">
        <v>876</v>
      </c>
      <c r="L873" s="4">
        <v>6634</v>
      </c>
      <c r="M873" s="4">
        <v>66340</v>
      </c>
      <c r="N873" s="4" t="s">
        <v>780</v>
      </c>
      <c r="O873" s="3">
        <v>2025</v>
      </c>
      <c r="P873" s="5" t="s">
        <v>122</v>
      </c>
      <c r="Q873" s="4" t="s">
        <v>1326</v>
      </c>
      <c r="R873" s="4" t="s">
        <v>74</v>
      </c>
      <c r="S873" s="6"/>
      <c r="T873" s="4" t="s">
        <v>74</v>
      </c>
      <c r="U873" s="4" t="s">
        <v>74</v>
      </c>
      <c r="V873" s="7">
        <f t="shared" si="26"/>
        <v>3690316.5600000005</v>
      </c>
      <c r="W873" s="7"/>
      <c r="X873" s="8">
        <v>2025</v>
      </c>
      <c r="Y873" s="9" t="s">
        <v>82</v>
      </c>
      <c r="Z873" s="10">
        <v>45968</v>
      </c>
      <c r="AA873" s="9">
        <v>3690316.5600000005</v>
      </c>
      <c r="AB873" s="10"/>
      <c r="AC873" s="9"/>
      <c r="AD873" s="10"/>
      <c r="AE873" s="9"/>
      <c r="AF873" s="10"/>
      <c r="AG873" s="9"/>
      <c r="AH873" s="10"/>
      <c r="AI873" s="9"/>
      <c r="AJ873" s="10"/>
      <c r="AK873" s="9"/>
      <c r="AL873" s="10"/>
      <c r="AM873" s="9"/>
      <c r="AN873" s="10"/>
      <c r="AO873" s="9"/>
      <c r="AP873" s="10"/>
      <c r="AQ873" s="9"/>
      <c r="AR873" s="10"/>
      <c r="AS873" s="9"/>
      <c r="AT873" s="10"/>
      <c r="AU873" s="9"/>
      <c r="AV873" s="10"/>
      <c r="AW873" s="9"/>
      <c r="AX873" s="10"/>
      <c r="AY873" s="9"/>
      <c r="AZ873" s="10"/>
      <c r="BA873" s="9"/>
      <c r="BB873" s="10"/>
      <c r="BC873" s="4"/>
      <c r="BD873" s="10"/>
      <c r="BE873" s="4"/>
      <c r="BF873" s="10"/>
      <c r="BG873" s="4"/>
      <c r="BH873" s="10"/>
      <c r="BI873" s="4"/>
      <c r="BJ873" s="9">
        <v>0</v>
      </c>
      <c r="BK873" s="11">
        <f t="shared" si="27"/>
        <v>0</v>
      </c>
      <c r="BL873" s="12" t="s">
        <v>870</v>
      </c>
    </row>
    <row r="874" spans="1:64" ht="19.5" customHeight="1" x14ac:dyDescent="0.35">
      <c r="A874" s="3">
        <v>870</v>
      </c>
      <c r="B874" s="3" t="s">
        <v>63</v>
      </c>
      <c r="C874" s="3">
        <v>2674300</v>
      </c>
      <c r="D874" s="4" t="s">
        <v>2404</v>
      </c>
      <c r="E874" s="3" t="s">
        <v>179</v>
      </c>
      <c r="F874" s="3" t="s">
        <v>66</v>
      </c>
      <c r="G874" s="4" t="s">
        <v>180</v>
      </c>
      <c r="H874" s="4" t="s">
        <v>181</v>
      </c>
      <c r="I874" s="4" t="s">
        <v>182</v>
      </c>
      <c r="J874" s="4" t="s">
        <v>183</v>
      </c>
      <c r="K874" s="4" t="s">
        <v>70</v>
      </c>
      <c r="L874" s="4">
        <v>654</v>
      </c>
      <c r="M874" s="4">
        <v>6560</v>
      </c>
      <c r="N874" s="4" t="s">
        <v>780</v>
      </c>
      <c r="O874" s="3">
        <v>2025</v>
      </c>
      <c r="P874" s="5" t="s">
        <v>122</v>
      </c>
      <c r="Q874" s="4" t="s">
        <v>2472</v>
      </c>
      <c r="R874" s="4" t="s">
        <v>81</v>
      </c>
      <c r="S874" s="6">
        <v>220812.89</v>
      </c>
      <c r="T874" s="4" t="s">
        <v>74</v>
      </c>
      <c r="U874" s="4" t="s">
        <v>74</v>
      </c>
      <c r="V874" s="7">
        <f t="shared" si="26"/>
        <v>7949264.1200000001</v>
      </c>
      <c r="W874" s="7"/>
      <c r="X874" s="8">
        <v>2025</v>
      </c>
      <c r="Y874" s="9" t="s">
        <v>82</v>
      </c>
      <c r="Z874" s="10">
        <v>45972</v>
      </c>
      <c r="AA874" s="9">
        <v>7949264.1200000001</v>
      </c>
      <c r="AB874" s="10"/>
      <c r="AC874" s="9"/>
      <c r="AD874" s="10"/>
      <c r="AE874" s="9"/>
      <c r="AF874" s="10"/>
      <c r="AG874" s="9"/>
      <c r="AH874" s="10"/>
      <c r="AI874" s="9"/>
      <c r="AJ874" s="10"/>
      <c r="AK874" s="9"/>
      <c r="AL874" s="10"/>
      <c r="AM874" s="9"/>
      <c r="AN874" s="10"/>
      <c r="AO874" s="9"/>
      <c r="AP874" s="10"/>
      <c r="AQ874" s="9"/>
      <c r="AR874" s="10"/>
      <c r="AS874" s="9"/>
      <c r="AT874" s="10"/>
      <c r="AU874" s="9"/>
      <c r="AV874" s="10"/>
      <c r="AW874" s="9"/>
      <c r="AX874" s="10"/>
      <c r="AY874" s="9"/>
      <c r="AZ874" s="10"/>
      <c r="BA874" s="9"/>
      <c r="BB874" s="10"/>
      <c r="BC874" s="4"/>
      <c r="BD874" s="10"/>
      <c r="BE874" s="4"/>
      <c r="BF874" s="10"/>
      <c r="BG874" s="4"/>
      <c r="BH874" s="10"/>
      <c r="BI874" s="4"/>
      <c r="BJ874" s="9">
        <v>0</v>
      </c>
      <c r="BK874" s="11">
        <f t="shared" si="27"/>
        <v>0</v>
      </c>
      <c r="BL874" s="12" t="s">
        <v>870</v>
      </c>
    </row>
    <row r="875" spans="1:64" ht="19.5" customHeight="1" x14ac:dyDescent="0.35">
      <c r="A875" s="3">
        <v>871</v>
      </c>
      <c r="B875" s="3" t="s">
        <v>1401</v>
      </c>
      <c r="C875" s="3">
        <v>2666681</v>
      </c>
      <c r="D875" s="4" t="s">
        <v>2405</v>
      </c>
      <c r="E875" s="3" t="s">
        <v>1920</v>
      </c>
      <c r="F875" s="3" t="s">
        <v>66</v>
      </c>
      <c r="G875" s="4" t="s">
        <v>198</v>
      </c>
      <c r="H875" s="4" t="s">
        <v>199</v>
      </c>
      <c r="I875" s="4" t="s">
        <v>1952</v>
      </c>
      <c r="J875" s="4" t="s">
        <v>1953</v>
      </c>
      <c r="K875" s="4" t="s">
        <v>85</v>
      </c>
      <c r="L875" s="4">
        <v>0</v>
      </c>
      <c r="M875" s="4">
        <v>0</v>
      </c>
      <c r="N875" s="4" t="s">
        <v>780</v>
      </c>
      <c r="O875" s="3">
        <v>2025</v>
      </c>
      <c r="P875" s="5" t="s">
        <v>122</v>
      </c>
      <c r="Q875" s="4" t="s">
        <v>2473</v>
      </c>
      <c r="R875" s="4" t="s">
        <v>81</v>
      </c>
      <c r="S875" s="6">
        <v>10266.08</v>
      </c>
      <c r="T875" s="4" t="s">
        <v>74</v>
      </c>
      <c r="U875" s="4" t="s">
        <v>74</v>
      </c>
      <c r="V875" s="7">
        <f t="shared" si="26"/>
        <v>247835.14</v>
      </c>
      <c r="W875" s="7"/>
      <c r="X875" s="8">
        <v>2025</v>
      </c>
      <c r="Y875" s="9" t="s">
        <v>82</v>
      </c>
      <c r="Z875" s="10">
        <v>45966</v>
      </c>
      <c r="AA875" s="9">
        <v>227907.06999999998</v>
      </c>
      <c r="AB875" s="10">
        <v>46042</v>
      </c>
      <c r="AC875" s="9">
        <v>19928.070000000036</v>
      </c>
      <c r="AD875" s="10"/>
      <c r="AE875" s="9"/>
      <c r="AF875" s="10"/>
      <c r="AG875" s="9"/>
      <c r="AH875" s="10"/>
      <c r="AI875" s="9"/>
      <c r="AJ875" s="10"/>
      <c r="AK875" s="9"/>
      <c r="AL875" s="10"/>
      <c r="AM875" s="9"/>
      <c r="AN875" s="10"/>
      <c r="AO875" s="9"/>
      <c r="AP875" s="10"/>
      <c r="AQ875" s="9"/>
      <c r="AR875" s="10"/>
      <c r="AS875" s="9"/>
      <c r="AT875" s="10"/>
      <c r="AU875" s="9"/>
      <c r="AV875" s="10"/>
      <c r="AW875" s="9"/>
      <c r="AX875" s="10"/>
      <c r="AY875" s="9"/>
      <c r="AZ875" s="10"/>
      <c r="BA875" s="9"/>
      <c r="BB875" s="10"/>
      <c r="BC875" s="4"/>
      <c r="BD875" s="10"/>
      <c r="BE875" s="4"/>
      <c r="BF875" s="10"/>
      <c r="BG875" s="4"/>
      <c r="BH875" s="10"/>
      <c r="BI875" s="4"/>
      <c r="BJ875" s="9">
        <v>0</v>
      </c>
      <c r="BK875" s="11">
        <f t="shared" si="27"/>
        <v>0</v>
      </c>
      <c r="BL875" s="12" t="s">
        <v>2899</v>
      </c>
    </row>
    <row r="876" spans="1:64" ht="19.5" customHeight="1" x14ac:dyDescent="0.35">
      <c r="A876" s="3">
        <v>872</v>
      </c>
      <c r="B876" s="3" t="s">
        <v>63</v>
      </c>
      <c r="C876" s="3">
        <v>2646802</v>
      </c>
      <c r="D876" s="4" t="s">
        <v>2406</v>
      </c>
      <c r="E876" s="3" t="s">
        <v>2427</v>
      </c>
      <c r="F876" s="3" t="s">
        <v>66</v>
      </c>
      <c r="G876" s="4" t="s">
        <v>125</v>
      </c>
      <c r="H876" s="4" t="s">
        <v>2445</v>
      </c>
      <c r="I876" s="4" t="s">
        <v>2446</v>
      </c>
      <c r="J876" s="4" t="s">
        <v>2447</v>
      </c>
      <c r="K876" s="4" t="s">
        <v>301</v>
      </c>
      <c r="L876" s="4">
        <v>3748</v>
      </c>
      <c r="M876" s="4">
        <v>35204</v>
      </c>
      <c r="N876" s="4" t="s">
        <v>780</v>
      </c>
      <c r="O876" s="3">
        <v>2025</v>
      </c>
      <c r="P876" s="5" t="s">
        <v>122</v>
      </c>
      <c r="Q876" s="4" t="s">
        <v>2474</v>
      </c>
      <c r="R876" s="4" t="s">
        <v>2042</v>
      </c>
      <c r="S876" s="6">
        <v>94527.9</v>
      </c>
      <c r="T876" s="4" t="s">
        <v>81</v>
      </c>
      <c r="U876" s="4" t="s">
        <v>74</v>
      </c>
      <c r="V876" s="7">
        <f t="shared" si="26"/>
        <v>9977618.6999999993</v>
      </c>
      <c r="W876" s="7"/>
      <c r="X876" s="8">
        <v>2025</v>
      </c>
      <c r="Y876" s="9" t="s">
        <v>82</v>
      </c>
      <c r="Z876" s="10">
        <v>45967</v>
      </c>
      <c r="AA876" s="9">
        <v>9977618.6999999993</v>
      </c>
      <c r="AB876" s="10"/>
      <c r="AC876" s="9"/>
      <c r="AD876" s="10"/>
      <c r="AE876" s="9"/>
      <c r="AF876" s="10"/>
      <c r="AG876" s="9"/>
      <c r="AH876" s="10"/>
      <c r="AI876" s="9"/>
      <c r="AJ876" s="10"/>
      <c r="AK876" s="9"/>
      <c r="AL876" s="10"/>
      <c r="AM876" s="9"/>
      <c r="AN876" s="10"/>
      <c r="AO876" s="9"/>
      <c r="AP876" s="10"/>
      <c r="AQ876" s="9"/>
      <c r="AR876" s="10"/>
      <c r="AS876" s="9"/>
      <c r="AT876" s="10"/>
      <c r="AU876" s="9"/>
      <c r="AV876" s="10"/>
      <c r="AW876" s="9"/>
      <c r="AX876" s="10"/>
      <c r="AY876" s="9"/>
      <c r="AZ876" s="10"/>
      <c r="BA876" s="9"/>
      <c r="BB876" s="10"/>
      <c r="BC876" s="4"/>
      <c r="BD876" s="10"/>
      <c r="BE876" s="4"/>
      <c r="BF876" s="10"/>
      <c r="BG876" s="4"/>
      <c r="BH876" s="10"/>
      <c r="BI876" s="4"/>
      <c r="BJ876" s="9">
        <v>0</v>
      </c>
      <c r="BK876" s="11">
        <f t="shared" si="27"/>
        <v>0</v>
      </c>
      <c r="BL876" s="12" t="s">
        <v>2899</v>
      </c>
    </row>
    <row r="877" spans="1:64" ht="19.5" customHeight="1" x14ac:dyDescent="0.35">
      <c r="A877" s="3">
        <v>873</v>
      </c>
      <c r="B877" s="3" t="s">
        <v>63</v>
      </c>
      <c r="C877" s="3">
        <v>2634307</v>
      </c>
      <c r="D877" s="4" t="s">
        <v>2407</v>
      </c>
      <c r="E877" s="3" t="s">
        <v>2428</v>
      </c>
      <c r="F877" s="3" t="s">
        <v>66</v>
      </c>
      <c r="G877" s="4" t="s">
        <v>395</v>
      </c>
      <c r="H877" s="4" t="s">
        <v>395</v>
      </c>
      <c r="I877" s="4" t="s">
        <v>2448</v>
      </c>
      <c r="J877" s="4" t="s">
        <v>2449</v>
      </c>
      <c r="K877" s="4" t="s">
        <v>85</v>
      </c>
      <c r="L877" s="4">
        <v>171</v>
      </c>
      <c r="M877" s="4">
        <v>1710</v>
      </c>
      <c r="N877" s="4" t="s">
        <v>780</v>
      </c>
      <c r="O877" s="3">
        <v>2025</v>
      </c>
      <c r="P877" s="5" t="s">
        <v>122</v>
      </c>
      <c r="Q877" s="4" t="s">
        <v>2475</v>
      </c>
      <c r="R877" s="4" t="s">
        <v>74</v>
      </c>
      <c r="S877" s="6" t="s">
        <v>2120</v>
      </c>
      <c r="T877" s="4" t="s">
        <v>74</v>
      </c>
      <c r="U877" s="4" t="s">
        <v>74</v>
      </c>
      <c r="V877" s="7">
        <f t="shared" si="26"/>
        <v>1805410.11</v>
      </c>
      <c r="W877" s="7"/>
      <c r="X877" s="8">
        <v>2025</v>
      </c>
      <c r="Y877" s="9" t="s">
        <v>82</v>
      </c>
      <c r="Z877" s="10">
        <v>45972</v>
      </c>
      <c r="AA877" s="9">
        <v>1805410.11</v>
      </c>
      <c r="AB877" s="10"/>
      <c r="AC877" s="9"/>
      <c r="AD877" s="10"/>
      <c r="AE877" s="9"/>
      <c r="AF877" s="10"/>
      <c r="AG877" s="9"/>
      <c r="AH877" s="10"/>
      <c r="AI877" s="9"/>
      <c r="AJ877" s="10"/>
      <c r="AK877" s="9"/>
      <c r="AL877" s="10"/>
      <c r="AM877" s="9"/>
      <c r="AN877" s="10"/>
      <c r="AO877" s="9"/>
      <c r="AP877" s="10"/>
      <c r="AQ877" s="9"/>
      <c r="AR877" s="10"/>
      <c r="AS877" s="9"/>
      <c r="AT877" s="10"/>
      <c r="AU877" s="9"/>
      <c r="AV877" s="10"/>
      <c r="AW877" s="9"/>
      <c r="AX877" s="10"/>
      <c r="AY877" s="9"/>
      <c r="AZ877" s="10"/>
      <c r="BA877" s="9"/>
      <c r="BB877" s="10"/>
      <c r="BC877" s="4"/>
      <c r="BD877" s="10"/>
      <c r="BE877" s="4"/>
      <c r="BF877" s="10"/>
      <c r="BG877" s="4"/>
      <c r="BH877" s="10"/>
      <c r="BI877" s="4"/>
      <c r="BJ877" s="9">
        <v>0</v>
      </c>
      <c r="BK877" s="11">
        <f t="shared" si="27"/>
        <v>0</v>
      </c>
      <c r="BL877" s="12" t="s">
        <v>2899</v>
      </c>
    </row>
    <row r="878" spans="1:64" ht="19.5" customHeight="1" x14ac:dyDescent="0.35">
      <c r="A878" s="3">
        <v>874</v>
      </c>
      <c r="B878" s="3" t="s">
        <v>63</v>
      </c>
      <c r="C878" s="3">
        <v>2683839</v>
      </c>
      <c r="D878" s="4" t="s">
        <v>2408</v>
      </c>
      <c r="E878" s="3" t="s">
        <v>1159</v>
      </c>
      <c r="F878" s="3" t="s">
        <v>66</v>
      </c>
      <c r="G878" s="4" t="s">
        <v>125</v>
      </c>
      <c r="H878" s="4" t="s">
        <v>125</v>
      </c>
      <c r="I878" s="4" t="s">
        <v>1160</v>
      </c>
      <c r="J878" s="4" t="s">
        <v>1161</v>
      </c>
      <c r="K878" s="4" t="s">
        <v>70</v>
      </c>
      <c r="L878" s="4">
        <v>533</v>
      </c>
      <c r="M878" s="4">
        <v>4985</v>
      </c>
      <c r="N878" s="4" t="s">
        <v>780</v>
      </c>
      <c r="O878" s="3">
        <v>2025</v>
      </c>
      <c r="P878" s="5" t="s">
        <v>1687</v>
      </c>
      <c r="Q878" s="4" t="s">
        <v>2476</v>
      </c>
      <c r="R878" s="4" t="s">
        <v>81</v>
      </c>
      <c r="S878" s="6">
        <v>122452.65</v>
      </c>
      <c r="T878" s="4" t="s">
        <v>74</v>
      </c>
      <c r="U878" s="4" t="s">
        <v>74</v>
      </c>
      <c r="V878" s="7">
        <f t="shared" si="26"/>
        <v>4091651.7400000016</v>
      </c>
      <c r="W878" s="7">
        <v>4091651.7400000016</v>
      </c>
      <c r="X878" s="8"/>
      <c r="Y878" s="9"/>
      <c r="Z878" s="10"/>
      <c r="AA878" s="9"/>
      <c r="AB878" s="10"/>
      <c r="AC878" s="9"/>
      <c r="AD878" s="10"/>
      <c r="AE878" s="9"/>
      <c r="AF878" s="10"/>
      <c r="AG878" s="9"/>
      <c r="AH878" s="10"/>
      <c r="AI878" s="9"/>
      <c r="AJ878" s="10"/>
      <c r="AK878" s="9"/>
      <c r="AL878" s="10"/>
      <c r="AM878" s="9"/>
      <c r="AN878" s="10"/>
      <c r="AO878" s="9"/>
      <c r="AP878" s="10"/>
      <c r="AQ878" s="9"/>
      <c r="AR878" s="10"/>
      <c r="AS878" s="9"/>
      <c r="AT878" s="10"/>
      <c r="AU878" s="9"/>
      <c r="AV878" s="10"/>
      <c r="AW878" s="9"/>
      <c r="AX878" s="10"/>
      <c r="AY878" s="9"/>
      <c r="AZ878" s="10"/>
      <c r="BA878" s="9"/>
      <c r="BB878" s="10"/>
      <c r="BC878" s="4"/>
      <c r="BD878" s="10"/>
      <c r="BE878" s="4"/>
      <c r="BF878" s="10"/>
      <c r="BG878" s="4"/>
      <c r="BH878" s="10"/>
      <c r="BI878" s="4"/>
      <c r="BJ878" s="9">
        <v>0</v>
      </c>
      <c r="BK878" s="11">
        <f t="shared" si="27"/>
        <v>0</v>
      </c>
      <c r="BL878" s="12" t="s">
        <v>1687</v>
      </c>
    </row>
    <row r="879" spans="1:64" ht="19.5" customHeight="1" x14ac:dyDescent="0.35">
      <c r="A879" s="3">
        <v>875</v>
      </c>
      <c r="B879" s="3" t="s">
        <v>63</v>
      </c>
      <c r="C879" s="3">
        <v>2649812</v>
      </c>
      <c r="D879" s="4" t="s">
        <v>2409</v>
      </c>
      <c r="E879" s="3" t="s">
        <v>1159</v>
      </c>
      <c r="F879" s="3" t="s">
        <v>66</v>
      </c>
      <c r="G879" s="4" t="s">
        <v>125</v>
      </c>
      <c r="H879" s="4" t="s">
        <v>125</v>
      </c>
      <c r="I879" s="4" t="s">
        <v>1160</v>
      </c>
      <c r="J879" s="4" t="s">
        <v>1161</v>
      </c>
      <c r="K879" s="4" t="s">
        <v>70</v>
      </c>
      <c r="L879" s="4">
        <v>328</v>
      </c>
      <c r="M879" s="4">
        <v>2901</v>
      </c>
      <c r="N879" s="4" t="s">
        <v>780</v>
      </c>
      <c r="O879" s="3">
        <v>2025</v>
      </c>
      <c r="P879" s="5" t="s">
        <v>1687</v>
      </c>
      <c r="Q879" s="4" t="s">
        <v>2476</v>
      </c>
      <c r="R879" s="4" t="s">
        <v>81</v>
      </c>
      <c r="S879" s="6">
        <v>135912.69</v>
      </c>
      <c r="T879" s="4" t="s">
        <v>74</v>
      </c>
      <c r="U879" s="4" t="s">
        <v>74</v>
      </c>
      <c r="V879" s="7">
        <f t="shared" si="26"/>
        <v>4213266.4800000004</v>
      </c>
      <c r="W879" s="7">
        <v>4213266.4800000004</v>
      </c>
      <c r="X879" s="8"/>
      <c r="Y879" s="9"/>
      <c r="Z879" s="10"/>
      <c r="AA879" s="9"/>
      <c r="AB879" s="10"/>
      <c r="AC879" s="9"/>
      <c r="AD879" s="10"/>
      <c r="AE879" s="9"/>
      <c r="AF879" s="10"/>
      <c r="AG879" s="9"/>
      <c r="AH879" s="10"/>
      <c r="AI879" s="9"/>
      <c r="AJ879" s="10"/>
      <c r="AK879" s="9"/>
      <c r="AL879" s="10"/>
      <c r="AM879" s="9"/>
      <c r="AN879" s="10"/>
      <c r="AO879" s="9"/>
      <c r="AP879" s="10"/>
      <c r="AQ879" s="9"/>
      <c r="AR879" s="10"/>
      <c r="AS879" s="9"/>
      <c r="AT879" s="10"/>
      <c r="AU879" s="9"/>
      <c r="AV879" s="10"/>
      <c r="AW879" s="9"/>
      <c r="AX879" s="10"/>
      <c r="AY879" s="9"/>
      <c r="AZ879" s="10"/>
      <c r="BA879" s="9"/>
      <c r="BB879" s="10"/>
      <c r="BC879" s="4"/>
      <c r="BD879" s="10"/>
      <c r="BE879" s="4"/>
      <c r="BF879" s="10"/>
      <c r="BG879" s="4"/>
      <c r="BH879" s="10"/>
      <c r="BI879" s="4"/>
      <c r="BJ879" s="9">
        <v>0</v>
      </c>
      <c r="BK879" s="11">
        <f t="shared" si="27"/>
        <v>0</v>
      </c>
      <c r="BL879" s="12" t="s">
        <v>1687</v>
      </c>
    </row>
    <row r="880" spans="1:64" ht="19.5" customHeight="1" x14ac:dyDescent="0.35">
      <c r="A880" s="3">
        <v>876</v>
      </c>
      <c r="B880" s="3" t="s">
        <v>63</v>
      </c>
      <c r="C880" s="3">
        <v>2694859</v>
      </c>
      <c r="D880" s="4" t="s">
        <v>2410</v>
      </c>
      <c r="E880" s="3" t="s">
        <v>2429</v>
      </c>
      <c r="F880" s="3" t="s">
        <v>66</v>
      </c>
      <c r="G880" s="4" t="s">
        <v>1423</v>
      </c>
      <c r="H880" s="4" t="s">
        <v>1423</v>
      </c>
      <c r="I880" s="4" t="s">
        <v>2450</v>
      </c>
      <c r="J880" s="4" t="s">
        <v>2451</v>
      </c>
      <c r="K880" s="4" t="s">
        <v>108</v>
      </c>
      <c r="L880" s="4">
        <v>7147</v>
      </c>
      <c r="M880" s="4">
        <v>78340</v>
      </c>
      <c r="N880" s="4" t="s">
        <v>780</v>
      </c>
      <c r="O880" s="3">
        <v>2025</v>
      </c>
      <c r="P880" s="5" t="s">
        <v>122</v>
      </c>
      <c r="Q880" s="4" t="s">
        <v>2477</v>
      </c>
      <c r="R880" s="4" t="s">
        <v>81</v>
      </c>
      <c r="S880" s="6">
        <v>80491.960000000006</v>
      </c>
      <c r="T880" s="4" t="s">
        <v>74</v>
      </c>
      <c r="U880" s="4" t="s">
        <v>74</v>
      </c>
      <c r="V880" s="7">
        <f t="shared" si="26"/>
        <v>2924541.36</v>
      </c>
      <c r="W880" s="7"/>
      <c r="X880" s="8">
        <v>2025</v>
      </c>
      <c r="Y880" s="9" t="s">
        <v>82</v>
      </c>
      <c r="Z880" s="10">
        <v>45985</v>
      </c>
      <c r="AA880" s="9">
        <v>2924541.36</v>
      </c>
      <c r="AB880" s="10"/>
      <c r="AC880" s="9"/>
      <c r="AD880" s="10"/>
      <c r="AE880" s="9"/>
      <c r="AF880" s="10"/>
      <c r="AG880" s="9"/>
      <c r="AH880" s="10"/>
      <c r="AI880" s="9"/>
      <c r="AJ880" s="10"/>
      <c r="AK880" s="9"/>
      <c r="AL880" s="10"/>
      <c r="AM880" s="9"/>
      <c r="AN880" s="10"/>
      <c r="AO880" s="9"/>
      <c r="AP880" s="10"/>
      <c r="AQ880" s="9"/>
      <c r="AR880" s="10"/>
      <c r="AS880" s="9"/>
      <c r="AT880" s="10"/>
      <c r="AU880" s="9"/>
      <c r="AV880" s="10"/>
      <c r="AW880" s="9"/>
      <c r="AX880" s="10"/>
      <c r="AY880" s="9"/>
      <c r="AZ880" s="10"/>
      <c r="BA880" s="9"/>
      <c r="BB880" s="10"/>
      <c r="BC880" s="4"/>
      <c r="BD880" s="10"/>
      <c r="BE880" s="4"/>
      <c r="BF880" s="10"/>
      <c r="BG880" s="4"/>
      <c r="BH880" s="10"/>
      <c r="BI880" s="4"/>
      <c r="BJ880" s="9">
        <v>0</v>
      </c>
      <c r="BK880" s="11">
        <f t="shared" si="27"/>
        <v>0</v>
      </c>
      <c r="BL880" s="12" t="s">
        <v>870</v>
      </c>
    </row>
    <row r="881" spans="1:64" ht="19.5" customHeight="1" x14ac:dyDescent="0.35">
      <c r="A881" s="3">
        <v>877</v>
      </c>
      <c r="B881" s="3" t="s">
        <v>63</v>
      </c>
      <c r="C881" s="3">
        <v>2643561</v>
      </c>
      <c r="D881" s="4" t="s">
        <v>2411</v>
      </c>
      <c r="E881" s="3" t="s">
        <v>1159</v>
      </c>
      <c r="F881" s="3" t="s">
        <v>66</v>
      </c>
      <c r="G881" s="4" t="s">
        <v>125</v>
      </c>
      <c r="H881" s="4" t="s">
        <v>125</v>
      </c>
      <c r="I881" s="4" t="s">
        <v>1160</v>
      </c>
      <c r="J881" s="4" t="s">
        <v>1161</v>
      </c>
      <c r="K881" s="4" t="s">
        <v>70</v>
      </c>
      <c r="L881" s="4">
        <v>1453</v>
      </c>
      <c r="M881" s="4">
        <v>12850</v>
      </c>
      <c r="N881" s="4" t="s">
        <v>780</v>
      </c>
      <c r="O881" s="3">
        <v>2025</v>
      </c>
      <c r="P881" s="5" t="s">
        <v>1687</v>
      </c>
      <c r="Q881" s="4" t="s">
        <v>2478</v>
      </c>
      <c r="R881" s="4" t="s">
        <v>81</v>
      </c>
      <c r="S881" s="6">
        <v>101382.75</v>
      </c>
      <c r="T881" s="4" t="s">
        <v>74</v>
      </c>
      <c r="U881" s="4" t="s">
        <v>74</v>
      </c>
      <c r="V881" s="7">
        <f t="shared" si="26"/>
        <v>8066687.4800000004</v>
      </c>
      <c r="W881" s="7">
        <v>8066687.4800000004</v>
      </c>
      <c r="X881" s="8"/>
      <c r="Y881" s="9"/>
      <c r="Z881" s="10"/>
      <c r="AA881" s="9"/>
      <c r="AB881" s="10"/>
      <c r="AC881" s="9"/>
      <c r="AD881" s="10"/>
      <c r="AE881" s="9"/>
      <c r="AF881" s="10"/>
      <c r="AG881" s="9"/>
      <c r="AH881" s="10"/>
      <c r="AI881" s="9"/>
      <c r="AJ881" s="10"/>
      <c r="AK881" s="9"/>
      <c r="AL881" s="10"/>
      <c r="AM881" s="9"/>
      <c r="AN881" s="10"/>
      <c r="AO881" s="9"/>
      <c r="AP881" s="10"/>
      <c r="AQ881" s="9"/>
      <c r="AR881" s="10"/>
      <c r="AS881" s="9"/>
      <c r="AT881" s="10"/>
      <c r="AU881" s="9"/>
      <c r="AV881" s="10"/>
      <c r="AW881" s="9"/>
      <c r="AX881" s="10"/>
      <c r="AY881" s="9"/>
      <c r="AZ881" s="10"/>
      <c r="BA881" s="9"/>
      <c r="BB881" s="10"/>
      <c r="BC881" s="4"/>
      <c r="BD881" s="10"/>
      <c r="BE881" s="4"/>
      <c r="BF881" s="10"/>
      <c r="BG881" s="4"/>
      <c r="BH881" s="10"/>
      <c r="BI881" s="4"/>
      <c r="BJ881" s="9">
        <v>0</v>
      </c>
      <c r="BK881" s="11">
        <f t="shared" si="27"/>
        <v>0</v>
      </c>
      <c r="BL881" s="12" t="s">
        <v>1687</v>
      </c>
    </row>
    <row r="882" spans="1:64" ht="19.5" customHeight="1" x14ac:dyDescent="0.35">
      <c r="A882" s="3">
        <v>878</v>
      </c>
      <c r="B882" s="3" t="s">
        <v>1401</v>
      </c>
      <c r="C882" s="3">
        <v>2678941</v>
      </c>
      <c r="D882" s="4" t="s">
        <v>2412</v>
      </c>
      <c r="E882" s="3" t="s">
        <v>1918</v>
      </c>
      <c r="F882" s="3" t="s">
        <v>132</v>
      </c>
      <c r="G882" s="4" t="s">
        <v>1948</v>
      </c>
      <c r="H882" s="4" t="s">
        <v>1949</v>
      </c>
      <c r="I882" s="4" t="s">
        <v>2452</v>
      </c>
      <c r="J882" s="4" t="s">
        <v>1950</v>
      </c>
      <c r="K882" s="4" t="s">
        <v>301</v>
      </c>
      <c r="L882" s="4">
        <v>0</v>
      </c>
      <c r="M882" s="4">
        <v>0</v>
      </c>
      <c r="N882" s="4" t="s">
        <v>780</v>
      </c>
      <c r="O882" s="3">
        <v>2025</v>
      </c>
      <c r="P882" s="5" t="s">
        <v>122</v>
      </c>
      <c r="Q882" s="4" t="s">
        <v>2479</v>
      </c>
      <c r="R882" s="4" t="s">
        <v>2042</v>
      </c>
      <c r="S882" s="6">
        <v>40000</v>
      </c>
      <c r="T882" s="4" t="s">
        <v>74</v>
      </c>
      <c r="U882" s="4" t="s">
        <v>74</v>
      </c>
      <c r="V882" s="7">
        <f t="shared" si="26"/>
        <v>8175513.3399999999</v>
      </c>
      <c r="W882" s="7"/>
      <c r="X882" s="8">
        <v>2025</v>
      </c>
      <c r="Y882" s="9" t="s">
        <v>110</v>
      </c>
      <c r="Z882" s="10">
        <v>46016</v>
      </c>
      <c r="AA882" s="9">
        <v>8175513.3399999999</v>
      </c>
      <c r="AB882" s="10"/>
      <c r="AC882" s="9"/>
      <c r="AD882" s="10"/>
      <c r="AE882" s="9"/>
      <c r="AF882" s="10"/>
      <c r="AG882" s="9"/>
      <c r="AH882" s="10"/>
      <c r="AI882" s="9"/>
      <c r="AJ882" s="10"/>
      <c r="AK882" s="9"/>
      <c r="AL882" s="10"/>
      <c r="AM882" s="9"/>
      <c r="AN882" s="10"/>
      <c r="AO882" s="9"/>
      <c r="AP882" s="10"/>
      <c r="AQ882" s="9"/>
      <c r="AR882" s="10"/>
      <c r="AS882" s="9"/>
      <c r="AT882" s="10"/>
      <c r="AU882" s="9"/>
      <c r="AV882" s="10"/>
      <c r="AW882" s="9"/>
      <c r="AX882" s="10"/>
      <c r="AY882" s="9"/>
      <c r="AZ882" s="10"/>
      <c r="BA882" s="9"/>
      <c r="BB882" s="10"/>
      <c r="BC882" s="4"/>
      <c r="BD882" s="10"/>
      <c r="BE882" s="4"/>
      <c r="BF882" s="10"/>
      <c r="BG882" s="4"/>
      <c r="BH882" s="10"/>
      <c r="BI882" s="4"/>
      <c r="BJ882" s="9">
        <v>0</v>
      </c>
      <c r="BK882" s="11">
        <f t="shared" si="27"/>
        <v>0</v>
      </c>
      <c r="BL882" s="12" t="s">
        <v>870</v>
      </c>
    </row>
    <row r="883" spans="1:64" ht="19.5" customHeight="1" x14ac:dyDescent="0.35">
      <c r="A883" s="3">
        <v>879</v>
      </c>
      <c r="B883" s="3" t="s">
        <v>63</v>
      </c>
      <c r="C883" s="3">
        <v>2650605</v>
      </c>
      <c r="D883" s="4" t="s">
        <v>2413</v>
      </c>
      <c r="E883" s="3" t="s">
        <v>2430</v>
      </c>
      <c r="F883" s="3" t="s">
        <v>66</v>
      </c>
      <c r="G883" s="4" t="s">
        <v>198</v>
      </c>
      <c r="H883" s="4" t="s">
        <v>2453</v>
      </c>
      <c r="I883" s="4" t="s">
        <v>2454</v>
      </c>
      <c r="J883" s="4" t="s">
        <v>2455</v>
      </c>
      <c r="K883" s="4" t="s">
        <v>876</v>
      </c>
      <c r="L883" s="4">
        <v>1588</v>
      </c>
      <c r="M883" s="4">
        <v>14364</v>
      </c>
      <c r="N883" s="4" t="s">
        <v>780</v>
      </c>
      <c r="O883" s="3">
        <v>2025</v>
      </c>
      <c r="P883" s="5" t="s">
        <v>122</v>
      </c>
      <c r="Q883" s="4" t="s">
        <v>2480</v>
      </c>
      <c r="R883" s="4" t="s">
        <v>74</v>
      </c>
      <c r="S883" s="6"/>
      <c r="T883" s="4" t="s">
        <v>74</v>
      </c>
      <c r="U883" s="4" t="s">
        <v>74</v>
      </c>
      <c r="V883" s="7">
        <f t="shared" si="26"/>
        <v>1542763</v>
      </c>
      <c r="W883" s="7"/>
      <c r="X883" s="8">
        <v>2025</v>
      </c>
      <c r="Y883" s="9" t="s">
        <v>82</v>
      </c>
      <c r="Z883" s="10">
        <v>45972</v>
      </c>
      <c r="AA883" s="9">
        <v>1542763</v>
      </c>
      <c r="AB883" s="10"/>
      <c r="AC883" s="9"/>
      <c r="AD883" s="10"/>
      <c r="AE883" s="9"/>
      <c r="AF883" s="10"/>
      <c r="AG883" s="9"/>
      <c r="AH883" s="10"/>
      <c r="AI883" s="9"/>
      <c r="AJ883" s="10"/>
      <c r="AK883" s="9"/>
      <c r="AL883" s="10"/>
      <c r="AM883" s="9"/>
      <c r="AN883" s="10"/>
      <c r="AO883" s="9"/>
      <c r="AP883" s="10"/>
      <c r="AQ883" s="9"/>
      <c r="AR883" s="10"/>
      <c r="AS883" s="9"/>
      <c r="AT883" s="10"/>
      <c r="AU883" s="9"/>
      <c r="AV883" s="10"/>
      <c r="AW883" s="9"/>
      <c r="AX883" s="10"/>
      <c r="AY883" s="9"/>
      <c r="AZ883" s="10"/>
      <c r="BA883" s="9"/>
      <c r="BB883" s="10"/>
      <c r="BC883" s="4"/>
      <c r="BD883" s="10"/>
      <c r="BE883" s="4"/>
      <c r="BF883" s="10"/>
      <c r="BG883" s="4"/>
      <c r="BH883" s="10"/>
      <c r="BI883" s="4"/>
      <c r="BJ883" s="9">
        <v>0</v>
      </c>
      <c r="BK883" s="11">
        <f t="shared" si="27"/>
        <v>0</v>
      </c>
      <c r="BL883" s="12" t="s">
        <v>2899</v>
      </c>
    </row>
    <row r="884" spans="1:64" ht="19.5" customHeight="1" x14ac:dyDescent="0.35">
      <c r="A884" s="3">
        <v>880</v>
      </c>
      <c r="B884" s="3" t="s">
        <v>63</v>
      </c>
      <c r="C884" s="3">
        <v>2627984</v>
      </c>
      <c r="D884" s="4" t="s">
        <v>2414</v>
      </c>
      <c r="E884" s="3" t="s">
        <v>686</v>
      </c>
      <c r="F884" s="3" t="s">
        <v>66</v>
      </c>
      <c r="G884" s="4" t="s">
        <v>246</v>
      </c>
      <c r="H884" s="4" t="s">
        <v>687</v>
      </c>
      <c r="I884" s="4" t="s">
        <v>2456</v>
      </c>
      <c r="J884" s="4" t="s">
        <v>689</v>
      </c>
      <c r="K884" s="4" t="s">
        <v>108</v>
      </c>
      <c r="L884" s="4">
        <v>863</v>
      </c>
      <c r="M884" s="4">
        <v>9345</v>
      </c>
      <c r="N884" s="4" t="s">
        <v>780</v>
      </c>
      <c r="O884" s="3">
        <v>2025</v>
      </c>
      <c r="P884" s="5" t="s">
        <v>1687</v>
      </c>
      <c r="Q884" s="4" t="s">
        <v>2481</v>
      </c>
      <c r="R884" s="4" t="s">
        <v>81</v>
      </c>
      <c r="S884" s="6">
        <v>136773.63</v>
      </c>
      <c r="T884" s="4" t="s">
        <v>74</v>
      </c>
      <c r="U884" s="4" t="s">
        <v>74</v>
      </c>
      <c r="V884" s="7">
        <f t="shared" si="26"/>
        <v>18700500.77</v>
      </c>
      <c r="W884" s="7">
        <v>18700500.77</v>
      </c>
      <c r="X884" s="8"/>
      <c r="Y884" s="9"/>
      <c r="Z884" s="10"/>
      <c r="AA884" s="9"/>
      <c r="AB884" s="10"/>
      <c r="AC884" s="9"/>
      <c r="AD884" s="10"/>
      <c r="AE884" s="9"/>
      <c r="AF884" s="10"/>
      <c r="AG884" s="9"/>
      <c r="AH884" s="10"/>
      <c r="AI884" s="9"/>
      <c r="AJ884" s="10"/>
      <c r="AK884" s="9"/>
      <c r="AL884" s="10"/>
      <c r="AM884" s="9"/>
      <c r="AN884" s="10"/>
      <c r="AO884" s="9"/>
      <c r="AP884" s="10"/>
      <c r="AQ884" s="9"/>
      <c r="AR884" s="10"/>
      <c r="AS884" s="9"/>
      <c r="AT884" s="10"/>
      <c r="AU884" s="9"/>
      <c r="AV884" s="10"/>
      <c r="AW884" s="9"/>
      <c r="AX884" s="10"/>
      <c r="AY884" s="9"/>
      <c r="AZ884" s="10"/>
      <c r="BA884" s="9"/>
      <c r="BB884" s="10"/>
      <c r="BC884" s="4"/>
      <c r="BD884" s="10"/>
      <c r="BE884" s="4"/>
      <c r="BF884" s="10"/>
      <c r="BG884" s="4"/>
      <c r="BH884" s="10"/>
      <c r="BI884" s="4"/>
      <c r="BJ884" s="9">
        <v>0</v>
      </c>
      <c r="BK884" s="11">
        <f t="shared" si="27"/>
        <v>0</v>
      </c>
      <c r="BL884" s="12" t="s">
        <v>1687</v>
      </c>
    </row>
    <row r="885" spans="1:64" ht="19.5" customHeight="1" x14ac:dyDescent="0.35">
      <c r="A885" s="3">
        <v>881</v>
      </c>
      <c r="B885" s="3" t="s">
        <v>63</v>
      </c>
      <c r="C885" s="3">
        <v>2490452</v>
      </c>
      <c r="D885" s="4" t="s">
        <v>2415</v>
      </c>
      <c r="E885" s="3" t="s">
        <v>2431</v>
      </c>
      <c r="F885" s="3" t="s">
        <v>66</v>
      </c>
      <c r="G885" s="4" t="s">
        <v>90</v>
      </c>
      <c r="H885" s="4" t="s">
        <v>90</v>
      </c>
      <c r="I885" s="4" t="s">
        <v>2457</v>
      </c>
      <c r="J885" s="4" t="s">
        <v>2458</v>
      </c>
      <c r="K885" s="4" t="s">
        <v>162</v>
      </c>
      <c r="L885" s="4">
        <v>1721</v>
      </c>
      <c r="M885" s="4">
        <v>15081</v>
      </c>
      <c r="N885" s="4" t="s">
        <v>780</v>
      </c>
      <c r="O885" s="3">
        <v>2025</v>
      </c>
      <c r="P885" s="5" t="s">
        <v>122</v>
      </c>
      <c r="Q885" s="4" t="s">
        <v>2377</v>
      </c>
      <c r="R885" s="4" t="s">
        <v>74</v>
      </c>
      <c r="S885" s="6"/>
      <c r="T885" s="4" t="s">
        <v>74</v>
      </c>
      <c r="U885" s="4" t="s">
        <v>74</v>
      </c>
      <c r="V885" s="7">
        <f t="shared" si="26"/>
        <v>16297065.949999999</v>
      </c>
      <c r="W885" s="7"/>
      <c r="X885" s="8">
        <v>2025</v>
      </c>
      <c r="Y885" s="9" t="s">
        <v>82</v>
      </c>
      <c r="Z885" s="10">
        <v>45980</v>
      </c>
      <c r="AA885" s="9">
        <v>16297065.949999999</v>
      </c>
      <c r="AB885" s="10"/>
      <c r="AC885" s="9"/>
      <c r="AD885" s="10"/>
      <c r="AE885" s="9"/>
      <c r="AF885" s="10"/>
      <c r="AG885" s="9"/>
      <c r="AH885" s="10"/>
      <c r="AI885" s="9"/>
      <c r="AJ885" s="10"/>
      <c r="AK885" s="9"/>
      <c r="AL885" s="10"/>
      <c r="AM885" s="9"/>
      <c r="AN885" s="10"/>
      <c r="AO885" s="9"/>
      <c r="AP885" s="10"/>
      <c r="AQ885" s="9"/>
      <c r="AR885" s="10"/>
      <c r="AS885" s="9"/>
      <c r="AT885" s="10"/>
      <c r="AU885" s="9"/>
      <c r="AV885" s="10"/>
      <c r="AW885" s="9"/>
      <c r="AX885" s="10"/>
      <c r="AY885" s="9"/>
      <c r="AZ885" s="10"/>
      <c r="BA885" s="9"/>
      <c r="BB885" s="10"/>
      <c r="BC885" s="4"/>
      <c r="BD885" s="10"/>
      <c r="BE885" s="4"/>
      <c r="BF885" s="10"/>
      <c r="BG885" s="4"/>
      <c r="BH885" s="10"/>
      <c r="BI885" s="4"/>
      <c r="BJ885" s="9">
        <v>0</v>
      </c>
      <c r="BK885" s="11">
        <f t="shared" si="27"/>
        <v>0</v>
      </c>
      <c r="BL885" s="12" t="s">
        <v>122</v>
      </c>
    </row>
    <row r="886" spans="1:64" ht="19.5" customHeight="1" x14ac:dyDescent="0.35">
      <c r="A886" s="3">
        <v>882</v>
      </c>
      <c r="B886" s="3" t="s">
        <v>63</v>
      </c>
      <c r="C886" s="3">
        <v>2574714</v>
      </c>
      <c r="D886" s="4" t="s">
        <v>2416</v>
      </c>
      <c r="E886" s="3" t="s">
        <v>2432</v>
      </c>
      <c r="F886" s="3" t="s">
        <v>66</v>
      </c>
      <c r="G886" s="4" t="s">
        <v>78</v>
      </c>
      <c r="H886" s="4" t="s">
        <v>1356</v>
      </c>
      <c r="I886" s="4" t="s">
        <v>2459</v>
      </c>
      <c r="J886" s="4" t="s">
        <v>2460</v>
      </c>
      <c r="K886" s="4" t="s">
        <v>301</v>
      </c>
      <c r="L886" s="4">
        <v>4275</v>
      </c>
      <c r="M886" s="4">
        <v>42750</v>
      </c>
      <c r="N886" s="4" t="s">
        <v>780</v>
      </c>
      <c r="O886" s="3">
        <v>2025</v>
      </c>
      <c r="P886" s="5" t="s">
        <v>122</v>
      </c>
      <c r="Q886" s="4" t="s">
        <v>3019</v>
      </c>
      <c r="R886" s="4" t="s">
        <v>74</v>
      </c>
      <c r="S886" s="6" t="s">
        <v>2120</v>
      </c>
      <c r="T886" s="4" t="s">
        <v>74</v>
      </c>
      <c r="U886" s="4" t="s">
        <v>74</v>
      </c>
      <c r="V886" s="7">
        <f t="shared" si="26"/>
        <v>909514</v>
      </c>
      <c r="W886" s="7"/>
      <c r="X886" s="8">
        <v>2025</v>
      </c>
      <c r="Y886" s="9" t="s">
        <v>82</v>
      </c>
      <c r="Z886" s="10">
        <v>45979</v>
      </c>
      <c r="AA886" s="9">
        <v>909514</v>
      </c>
      <c r="AB886" s="10"/>
      <c r="AC886" s="9"/>
      <c r="AD886" s="10"/>
      <c r="AE886" s="9"/>
      <c r="AF886" s="10"/>
      <c r="AG886" s="9"/>
      <c r="AH886" s="10"/>
      <c r="AI886" s="9"/>
      <c r="AJ886" s="10"/>
      <c r="AK886" s="9"/>
      <c r="AL886" s="10"/>
      <c r="AM886" s="9"/>
      <c r="AN886" s="10"/>
      <c r="AO886" s="9"/>
      <c r="AP886" s="10"/>
      <c r="AQ886" s="9"/>
      <c r="AR886" s="10"/>
      <c r="AS886" s="9"/>
      <c r="AT886" s="10"/>
      <c r="AU886" s="9"/>
      <c r="AV886" s="10"/>
      <c r="AW886" s="9"/>
      <c r="AX886" s="10"/>
      <c r="AY886" s="9"/>
      <c r="AZ886" s="10"/>
      <c r="BA886" s="9"/>
      <c r="BB886" s="10"/>
      <c r="BC886" s="4"/>
      <c r="BD886" s="10"/>
      <c r="BE886" s="4"/>
      <c r="BF886" s="10"/>
      <c r="BG886" s="4"/>
      <c r="BH886" s="10"/>
      <c r="BI886" s="4"/>
      <c r="BJ886" s="9">
        <v>0</v>
      </c>
      <c r="BK886" s="11">
        <f t="shared" si="27"/>
        <v>0</v>
      </c>
      <c r="BL886" s="12" t="s">
        <v>2899</v>
      </c>
    </row>
    <row r="887" spans="1:64" ht="19.5" customHeight="1" x14ac:dyDescent="0.35">
      <c r="A887" s="3">
        <v>883</v>
      </c>
      <c r="B887" s="3" t="s">
        <v>63</v>
      </c>
      <c r="C887" s="3">
        <v>2624070</v>
      </c>
      <c r="D887" s="4" t="s">
        <v>2417</v>
      </c>
      <c r="E887" s="3" t="s">
        <v>1319</v>
      </c>
      <c r="F887" s="3" t="s">
        <v>66</v>
      </c>
      <c r="G887" s="4" t="s">
        <v>158</v>
      </c>
      <c r="H887" s="4" t="s">
        <v>263</v>
      </c>
      <c r="I887" s="4" t="s">
        <v>263</v>
      </c>
      <c r="J887" s="4" t="s">
        <v>1320</v>
      </c>
      <c r="K887" s="4" t="s">
        <v>301</v>
      </c>
      <c r="L887" s="4">
        <v>33965</v>
      </c>
      <c r="M887" s="4">
        <v>322401</v>
      </c>
      <c r="N887" s="4" t="s">
        <v>780</v>
      </c>
      <c r="O887" s="3">
        <v>2025</v>
      </c>
      <c r="P887" s="5" t="s">
        <v>122</v>
      </c>
      <c r="Q887" s="4" t="s">
        <v>2482</v>
      </c>
      <c r="R887" s="4" t="s">
        <v>81</v>
      </c>
      <c r="S887" s="6">
        <v>183731.9</v>
      </c>
      <c r="T887" s="4" t="s">
        <v>74</v>
      </c>
      <c r="U887" s="4" t="s">
        <v>74</v>
      </c>
      <c r="V887" s="7">
        <f t="shared" si="26"/>
        <v>16156535.75</v>
      </c>
      <c r="W887" s="7"/>
      <c r="X887" s="8">
        <v>2025</v>
      </c>
      <c r="Y887" s="9" t="s">
        <v>82</v>
      </c>
      <c r="Z887" s="10">
        <v>45981</v>
      </c>
      <c r="AA887" s="9">
        <v>16156535.75</v>
      </c>
      <c r="AB887" s="10"/>
      <c r="AC887" s="9"/>
      <c r="AD887" s="10"/>
      <c r="AE887" s="9"/>
      <c r="AF887" s="10"/>
      <c r="AG887" s="9"/>
      <c r="AH887" s="10"/>
      <c r="AI887" s="9"/>
      <c r="AJ887" s="10"/>
      <c r="AK887" s="9"/>
      <c r="AL887" s="10"/>
      <c r="AM887" s="9"/>
      <c r="AN887" s="10"/>
      <c r="AO887" s="9"/>
      <c r="AP887" s="10"/>
      <c r="AQ887" s="9"/>
      <c r="AR887" s="10"/>
      <c r="AS887" s="9"/>
      <c r="AT887" s="10"/>
      <c r="AU887" s="9"/>
      <c r="AV887" s="10"/>
      <c r="AW887" s="9"/>
      <c r="AX887" s="10"/>
      <c r="AY887" s="9"/>
      <c r="AZ887" s="10"/>
      <c r="BA887" s="9"/>
      <c r="BB887" s="10"/>
      <c r="BC887" s="4"/>
      <c r="BD887" s="10"/>
      <c r="BE887" s="4"/>
      <c r="BF887" s="10"/>
      <c r="BG887" s="4"/>
      <c r="BH887" s="10"/>
      <c r="BI887" s="4"/>
      <c r="BJ887" s="9">
        <v>0</v>
      </c>
      <c r="BK887" s="11">
        <f t="shared" si="27"/>
        <v>0</v>
      </c>
      <c r="BL887" s="12" t="s">
        <v>122</v>
      </c>
    </row>
    <row r="888" spans="1:64" ht="19.5" customHeight="1" x14ac:dyDescent="0.35">
      <c r="A888" s="3">
        <v>884</v>
      </c>
      <c r="B888" s="3" t="s">
        <v>63</v>
      </c>
      <c r="C888" s="3">
        <v>2669394</v>
      </c>
      <c r="D888" s="4" t="s">
        <v>2418</v>
      </c>
      <c r="E888" s="3" t="s">
        <v>1143</v>
      </c>
      <c r="F888" s="3" t="s">
        <v>66</v>
      </c>
      <c r="G888" s="4" t="s">
        <v>174</v>
      </c>
      <c r="H888" s="4" t="s">
        <v>175</v>
      </c>
      <c r="I888" s="4" t="s">
        <v>1122</v>
      </c>
      <c r="J888" s="4" t="s">
        <v>1144</v>
      </c>
      <c r="K888" s="4" t="s">
        <v>70</v>
      </c>
      <c r="L888" s="4">
        <v>5484</v>
      </c>
      <c r="M888" s="4">
        <v>5484</v>
      </c>
      <c r="N888" s="4" t="s">
        <v>780</v>
      </c>
      <c r="O888" s="3">
        <v>2025</v>
      </c>
      <c r="P888" s="5" t="s">
        <v>122</v>
      </c>
      <c r="Q888" s="4" t="s">
        <v>2483</v>
      </c>
      <c r="R888" s="4" t="s">
        <v>81</v>
      </c>
      <c r="S888" s="6">
        <v>505990.44</v>
      </c>
      <c r="T888" s="4" t="s">
        <v>74</v>
      </c>
      <c r="U888" s="4" t="s">
        <v>74</v>
      </c>
      <c r="V888" s="7">
        <f t="shared" si="26"/>
        <v>18250655.789999999</v>
      </c>
      <c r="W888" s="7"/>
      <c r="X888" s="8">
        <v>2025</v>
      </c>
      <c r="Y888" s="9" t="s">
        <v>82</v>
      </c>
      <c r="Z888" s="10">
        <v>45987</v>
      </c>
      <c r="AA888" s="9">
        <v>18250655.789999999</v>
      </c>
      <c r="AB888" s="10"/>
      <c r="AC888" s="9"/>
      <c r="AD888" s="10"/>
      <c r="AE888" s="9"/>
      <c r="AF888" s="10"/>
      <c r="AG888" s="9"/>
      <c r="AH888" s="10"/>
      <c r="AI888" s="9"/>
      <c r="AJ888" s="10"/>
      <c r="AK888" s="9"/>
      <c r="AL888" s="10"/>
      <c r="AM888" s="9"/>
      <c r="AN888" s="10"/>
      <c r="AO888" s="9"/>
      <c r="AP888" s="10"/>
      <c r="AQ888" s="9"/>
      <c r="AR888" s="10"/>
      <c r="AS888" s="9"/>
      <c r="AT888" s="10"/>
      <c r="AU888" s="9"/>
      <c r="AV888" s="10"/>
      <c r="AW888" s="9"/>
      <c r="AX888" s="10"/>
      <c r="AY888" s="9"/>
      <c r="AZ888" s="10"/>
      <c r="BA888" s="9"/>
      <c r="BB888" s="10"/>
      <c r="BC888" s="4"/>
      <c r="BD888" s="10"/>
      <c r="BE888" s="4"/>
      <c r="BF888" s="10"/>
      <c r="BG888" s="4"/>
      <c r="BH888" s="10"/>
      <c r="BI888" s="4"/>
      <c r="BJ888" s="9">
        <v>0</v>
      </c>
      <c r="BK888" s="11">
        <f t="shared" si="27"/>
        <v>0</v>
      </c>
      <c r="BL888" s="12" t="s">
        <v>122</v>
      </c>
    </row>
    <row r="889" spans="1:64" ht="19.5" customHeight="1" x14ac:dyDescent="0.35">
      <c r="A889" s="3">
        <v>885</v>
      </c>
      <c r="B889" s="3" t="s">
        <v>63</v>
      </c>
      <c r="C889" s="3">
        <v>2563347</v>
      </c>
      <c r="D889" s="4" t="s">
        <v>2419</v>
      </c>
      <c r="E889" s="3" t="s">
        <v>541</v>
      </c>
      <c r="F889" s="3" t="s">
        <v>132</v>
      </c>
      <c r="G889" s="4" t="s">
        <v>67</v>
      </c>
      <c r="H889" s="4" t="s">
        <v>1267</v>
      </c>
      <c r="I889" s="4" t="s">
        <v>2461</v>
      </c>
      <c r="J889" s="4" t="s">
        <v>542</v>
      </c>
      <c r="K889" s="4" t="s">
        <v>611</v>
      </c>
      <c r="L889" s="4">
        <v>2674</v>
      </c>
      <c r="M889" s="4">
        <v>24794</v>
      </c>
      <c r="N889" s="4" t="s">
        <v>780</v>
      </c>
      <c r="O889" s="3">
        <v>2025</v>
      </c>
      <c r="P889" s="5" t="s">
        <v>1687</v>
      </c>
      <c r="Q889" s="4" t="s">
        <v>2484</v>
      </c>
      <c r="R889" s="4" t="s">
        <v>81</v>
      </c>
      <c r="S889" s="6">
        <v>204384.33</v>
      </c>
      <c r="T889" s="4" t="s">
        <v>74</v>
      </c>
      <c r="U889" s="4" t="s">
        <v>74</v>
      </c>
      <c r="V889" s="7">
        <f t="shared" si="26"/>
        <v>13608264.199999999</v>
      </c>
      <c r="W889" s="7">
        <v>13608264.199999999</v>
      </c>
      <c r="X889" s="8"/>
      <c r="Y889" s="9"/>
      <c r="Z889" s="10"/>
      <c r="AA889" s="9"/>
      <c r="AB889" s="10"/>
      <c r="AC889" s="9"/>
      <c r="AD889" s="10"/>
      <c r="AE889" s="9"/>
      <c r="AF889" s="10"/>
      <c r="AG889" s="9"/>
      <c r="AH889" s="10"/>
      <c r="AI889" s="9"/>
      <c r="AJ889" s="10"/>
      <c r="AK889" s="9"/>
      <c r="AL889" s="10"/>
      <c r="AM889" s="9"/>
      <c r="AN889" s="10"/>
      <c r="AO889" s="9"/>
      <c r="AP889" s="10"/>
      <c r="AQ889" s="9"/>
      <c r="AR889" s="10"/>
      <c r="AS889" s="9"/>
      <c r="AT889" s="10"/>
      <c r="AU889" s="9"/>
      <c r="AV889" s="10"/>
      <c r="AW889" s="9"/>
      <c r="AX889" s="10"/>
      <c r="AY889" s="9"/>
      <c r="AZ889" s="10"/>
      <c r="BA889" s="9"/>
      <c r="BB889" s="10"/>
      <c r="BC889" s="4"/>
      <c r="BD889" s="10"/>
      <c r="BE889" s="4"/>
      <c r="BF889" s="10"/>
      <c r="BG889" s="4"/>
      <c r="BH889" s="10"/>
      <c r="BI889" s="4"/>
      <c r="BJ889" s="9">
        <v>0</v>
      </c>
      <c r="BK889" s="11">
        <f t="shared" si="27"/>
        <v>0</v>
      </c>
      <c r="BL889" s="12" t="s">
        <v>1687</v>
      </c>
    </row>
    <row r="890" spans="1:64" ht="19.5" customHeight="1" x14ac:dyDescent="0.35">
      <c r="A890" s="3">
        <v>886</v>
      </c>
      <c r="B890" s="3" t="s">
        <v>63</v>
      </c>
      <c r="C890" s="3">
        <v>2666677</v>
      </c>
      <c r="D890" s="4" t="s">
        <v>2420</v>
      </c>
      <c r="E890" s="3" t="s">
        <v>1143</v>
      </c>
      <c r="F890" s="3" t="s">
        <v>66</v>
      </c>
      <c r="G890" s="4" t="s">
        <v>174</v>
      </c>
      <c r="H890" s="4" t="s">
        <v>175</v>
      </c>
      <c r="I890" s="4" t="s">
        <v>1122</v>
      </c>
      <c r="J890" s="4" t="s">
        <v>1144</v>
      </c>
      <c r="K890" s="4" t="s">
        <v>70</v>
      </c>
      <c r="L890" s="4">
        <v>1827</v>
      </c>
      <c r="M890" s="4">
        <v>18335</v>
      </c>
      <c r="N890" s="4" t="s">
        <v>780</v>
      </c>
      <c r="O890" s="3">
        <v>2025</v>
      </c>
      <c r="P890" s="5" t="s">
        <v>122</v>
      </c>
      <c r="Q890" s="4" t="s">
        <v>2485</v>
      </c>
      <c r="R890" s="4" t="s">
        <v>81</v>
      </c>
      <c r="S890" s="6">
        <v>360000</v>
      </c>
      <c r="T890" s="4" t="s">
        <v>74</v>
      </c>
      <c r="U890" s="4" t="s">
        <v>74</v>
      </c>
      <c r="V890" s="7">
        <f t="shared" si="26"/>
        <v>12944335.76</v>
      </c>
      <c r="W890" s="7"/>
      <c r="X890" s="8">
        <v>2025</v>
      </c>
      <c r="Y890" s="9" t="s">
        <v>82</v>
      </c>
      <c r="Z890" s="10">
        <v>45986</v>
      </c>
      <c r="AA890" s="9">
        <v>12944335.76</v>
      </c>
      <c r="AB890" s="10"/>
      <c r="AC890" s="9"/>
      <c r="AD890" s="10"/>
      <c r="AE890" s="9"/>
      <c r="AF890" s="10"/>
      <c r="AG890" s="9"/>
      <c r="AH890" s="10"/>
      <c r="AI890" s="9"/>
      <c r="AJ890" s="10"/>
      <c r="AK890" s="9"/>
      <c r="AL890" s="10"/>
      <c r="AM890" s="9"/>
      <c r="AN890" s="10"/>
      <c r="AO890" s="9"/>
      <c r="AP890" s="10"/>
      <c r="AQ890" s="9"/>
      <c r="AR890" s="10"/>
      <c r="AS890" s="9"/>
      <c r="AT890" s="10"/>
      <c r="AU890" s="9"/>
      <c r="AV890" s="10"/>
      <c r="AW890" s="9"/>
      <c r="AX890" s="10"/>
      <c r="AY890" s="9"/>
      <c r="AZ890" s="10"/>
      <c r="BA890" s="9"/>
      <c r="BB890" s="10"/>
      <c r="BC890" s="4"/>
      <c r="BD890" s="10"/>
      <c r="BE890" s="4"/>
      <c r="BF890" s="10"/>
      <c r="BG890" s="4"/>
      <c r="BH890" s="10"/>
      <c r="BI890" s="4"/>
      <c r="BJ890" s="9">
        <v>0</v>
      </c>
      <c r="BK890" s="11">
        <f t="shared" si="27"/>
        <v>0</v>
      </c>
      <c r="BL890" s="12" t="s">
        <v>122</v>
      </c>
    </row>
    <row r="891" spans="1:64" ht="19.5" customHeight="1" x14ac:dyDescent="0.35">
      <c r="A891" s="3">
        <v>887</v>
      </c>
      <c r="B891" s="3" t="s">
        <v>63</v>
      </c>
      <c r="C891" s="3">
        <v>2691178</v>
      </c>
      <c r="D891" s="4" t="s">
        <v>2487</v>
      </c>
      <c r="E891" s="3" t="s">
        <v>2693</v>
      </c>
      <c r="F891" s="3" t="s">
        <v>66</v>
      </c>
      <c r="G891" s="4" t="s">
        <v>1423</v>
      </c>
      <c r="H891" s="4" t="s">
        <v>1424</v>
      </c>
      <c r="I891" s="4" t="s">
        <v>2726</v>
      </c>
      <c r="J891" s="4" t="s">
        <v>2727</v>
      </c>
      <c r="K891" s="4" t="s">
        <v>108</v>
      </c>
      <c r="L891" s="4">
        <v>4049</v>
      </c>
      <c r="M891" s="4">
        <v>42017</v>
      </c>
      <c r="N891" s="4" t="s">
        <v>780</v>
      </c>
      <c r="O891" s="3">
        <v>2025</v>
      </c>
      <c r="P891" s="5" t="s">
        <v>122</v>
      </c>
      <c r="Q891" s="4" t="s">
        <v>2477</v>
      </c>
      <c r="R891" s="4" t="s">
        <v>81</v>
      </c>
      <c r="S891" s="6">
        <v>89755.1</v>
      </c>
      <c r="T891" s="4" t="s">
        <v>74</v>
      </c>
      <c r="U891" s="4" t="s">
        <v>74</v>
      </c>
      <c r="V891" s="7">
        <f t="shared" si="26"/>
        <v>4892654.4000000004</v>
      </c>
      <c r="W891" s="7"/>
      <c r="X891" s="8">
        <v>2025</v>
      </c>
      <c r="Y891" s="9" t="s">
        <v>82</v>
      </c>
      <c r="Z891" s="10">
        <v>45982</v>
      </c>
      <c r="AA891" s="9">
        <v>4892654.4000000004</v>
      </c>
      <c r="AB891" s="10"/>
      <c r="AC891" s="9"/>
      <c r="AD891" s="10"/>
      <c r="AE891" s="9"/>
      <c r="AF891" s="10"/>
      <c r="AG891" s="9"/>
      <c r="AH891" s="10"/>
      <c r="AI891" s="9"/>
      <c r="AJ891" s="10"/>
      <c r="AK891" s="9"/>
      <c r="AL891" s="10"/>
      <c r="AM891" s="9"/>
      <c r="AN891" s="10"/>
      <c r="AO891" s="9"/>
      <c r="AP891" s="10"/>
      <c r="AQ891" s="9"/>
      <c r="AR891" s="10"/>
      <c r="AS891" s="9"/>
      <c r="AT891" s="10"/>
      <c r="AU891" s="9"/>
      <c r="AV891" s="10"/>
      <c r="AW891" s="9"/>
      <c r="AX891" s="10"/>
      <c r="AY891" s="9"/>
      <c r="AZ891" s="10"/>
      <c r="BA891" s="9"/>
      <c r="BB891" s="10"/>
      <c r="BC891" s="4"/>
      <c r="BD891" s="10"/>
      <c r="BE891" s="4"/>
      <c r="BF891" s="10"/>
      <c r="BG891" s="4"/>
      <c r="BH891" s="10"/>
      <c r="BI891" s="4"/>
      <c r="BJ891" s="9">
        <v>0</v>
      </c>
      <c r="BK891" s="11">
        <f t="shared" si="27"/>
        <v>0</v>
      </c>
      <c r="BL891" s="12" t="s">
        <v>870</v>
      </c>
    </row>
    <row r="892" spans="1:64" ht="19.5" customHeight="1" x14ac:dyDescent="0.35">
      <c r="A892" s="3">
        <v>888</v>
      </c>
      <c r="B892" s="3" t="s">
        <v>63</v>
      </c>
      <c r="C892" s="3">
        <v>2697653</v>
      </c>
      <c r="D892" s="4" t="s">
        <v>2488</v>
      </c>
      <c r="E892" s="3" t="s">
        <v>918</v>
      </c>
      <c r="F892" s="3" t="s">
        <v>132</v>
      </c>
      <c r="G892" s="4" t="s">
        <v>654</v>
      </c>
      <c r="H892" s="4" t="s">
        <v>738</v>
      </c>
      <c r="I892" s="4" t="s">
        <v>2192</v>
      </c>
      <c r="J892" s="4" t="s">
        <v>919</v>
      </c>
      <c r="K892" s="4" t="s">
        <v>116</v>
      </c>
      <c r="L892" s="4">
        <v>2795</v>
      </c>
      <c r="M892" s="4">
        <v>27925</v>
      </c>
      <c r="N892" s="4" t="s">
        <v>780</v>
      </c>
      <c r="O892" s="3">
        <v>2025</v>
      </c>
      <c r="P892" s="5" t="s">
        <v>122</v>
      </c>
      <c r="Q892" s="4" t="s">
        <v>2847</v>
      </c>
      <c r="R892" s="4" t="s">
        <v>81</v>
      </c>
      <c r="S892" s="6">
        <v>385498.3</v>
      </c>
      <c r="T892" s="4" t="s">
        <v>81</v>
      </c>
      <c r="U892" s="4" t="s">
        <v>74</v>
      </c>
      <c r="V892" s="7">
        <f t="shared" si="26"/>
        <v>16963375.77</v>
      </c>
      <c r="W892" s="7"/>
      <c r="X892" s="8">
        <v>2025</v>
      </c>
      <c r="Y892" s="9" t="s">
        <v>82</v>
      </c>
      <c r="Z892" s="10">
        <v>45982</v>
      </c>
      <c r="AA892" s="9">
        <v>16963375.77</v>
      </c>
      <c r="AB892" s="10"/>
      <c r="AC892" s="9"/>
      <c r="AD892" s="10"/>
      <c r="AE892" s="9"/>
      <c r="AF892" s="10"/>
      <c r="AG892" s="9"/>
      <c r="AH892" s="10"/>
      <c r="AI892" s="9"/>
      <c r="AJ892" s="10"/>
      <c r="AK892" s="9"/>
      <c r="AL892" s="10"/>
      <c r="AM892" s="9"/>
      <c r="AN892" s="10"/>
      <c r="AO892" s="9"/>
      <c r="AP892" s="10"/>
      <c r="AQ892" s="9"/>
      <c r="AR892" s="10"/>
      <c r="AS892" s="9"/>
      <c r="AT892" s="10"/>
      <c r="AU892" s="9"/>
      <c r="AV892" s="10"/>
      <c r="AW892" s="9"/>
      <c r="AX892" s="10"/>
      <c r="AY892" s="9"/>
      <c r="AZ892" s="10"/>
      <c r="BA892" s="9"/>
      <c r="BB892" s="10"/>
      <c r="BC892" s="4"/>
      <c r="BD892" s="10"/>
      <c r="BE892" s="4"/>
      <c r="BF892" s="10"/>
      <c r="BG892" s="4"/>
      <c r="BH892" s="10"/>
      <c r="BI892" s="4"/>
      <c r="BJ892" s="9">
        <v>0</v>
      </c>
      <c r="BK892" s="11">
        <f t="shared" si="27"/>
        <v>0</v>
      </c>
      <c r="BL892" s="12" t="s">
        <v>122</v>
      </c>
    </row>
    <row r="893" spans="1:64" ht="19.5" customHeight="1" x14ac:dyDescent="0.35">
      <c r="A893" s="3">
        <v>889</v>
      </c>
      <c r="B893" s="3" t="s">
        <v>63</v>
      </c>
      <c r="C893" s="3">
        <v>2697652</v>
      </c>
      <c r="D893" s="4" t="s">
        <v>2489</v>
      </c>
      <c r="E893" s="3" t="s">
        <v>918</v>
      </c>
      <c r="F893" s="3" t="s">
        <v>132</v>
      </c>
      <c r="G893" s="4" t="s">
        <v>654</v>
      </c>
      <c r="H893" s="4" t="s">
        <v>738</v>
      </c>
      <c r="I893" s="4" t="s">
        <v>2192</v>
      </c>
      <c r="J893" s="4" t="s">
        <v>919</v>
      </c>
      <c r="K893" s="4" t="s">
        <v>116</v>
      </c>
      <c r="L893" s="4">
        <v>2244</v>
      </c>
      <c r="M893" s="4">
        <v>22242</v>
      </c>
      <c r="N893" s="4" t="s">
        <v>780</v>
      </c>
      <c r="O893" s="3">
        <v>2025</v>
      </c>
      <c r="P893" s="5" t="s">
        <v>122</v>
      </c>
      <c r="Q893" s="4" t="s">
        <v>2848</v>
      </c>
      <c r="R893" s="4" t="s">
        <v>81</v>
      </c>
      <c r="S893" s="6">
        <v>257638.58</v>
      </c>
      <c r="T893" s="4" t="s">
        <v>81</v>
      </c>
      <c r="U893" s="4" t="s">
        <v>74</v>
      </c>
      <c r="V893" s="7">
        <f t="shared" si="26"/>
        <v>11347377.140000001</v>
      </c>
      <c r="W893" s="7"/>
      <c r="X893" s="8">
        <v>2025</v>
      </c>
      <c r="Y893" s="9" t="s">
        <v>82</v>
      </c>
      <c r="Z893" s="10">
        <v>45982</v>
      </c>
      <c r="AA893" s="9">
        <v>11347377.140000001</v>
      </c>
      <c r="AB893" s="10"/>
      <c r="AC893" s="9"/>
      <c r="AD893" s="10"/>
      <c r="AE893" s="9"/>
      <c r="AF893" s="10"/>
      <c r="AG893" s="9"/>
      <c r="AH893" s="10"/>
      <c r="AI893" s="9"/>
      <c r="AJ893" s="10"/>
      <c r="AK893" s="9"/>
      <c r="AL893" s="10"/>
      <c r="AM893" s="9"/>
      <c r="AN893" s="10"/>
      <c r="AO893" s="9"/>
      <c r="AP893" s="10"/>
      <c r="AQ893" s="9"/>
      <c r="AR893" s="10"/>
      <c r="AS893" s="9"/>
      <c r="AT893" s="10"/>
      <c r="AU893" s="9"/>
      <c r="AV893" s="10"/>
      <c r="AW893" s="9"/>
      <c r="AX893" s="10"/>
      <c r="AY893" s="9"/>
      <c r="AZ893" s="10"/>
      <c r="BA893" s="9"/>
      <c r="BB893" s="10"/>
      <c r="BC893" s="4"/>
      <c r="BD893" s="10"/>
      <c r="BE893" s="4"/>
      <c r="BF893" s="10"/>
      <c r="BG893" s="4"/>
      <c r="BH893" s="10"/>
      <c r="BI893" s="4"/>
      <c r="BJ893" s="9">
        <v>0</v>
      </c>
      <c r="BK893" s="11">
        <f t="shared" si="27"/>
        <v>0</v>
      </c>
      <c r="BL893" s="12" t="s">
        <v>122</v>
      </c>
    </row>
    <row r="894" spans="1:64" ht="19.5" customHeight="1" x14ac:dyDescent="0.35">
      <c r="A894" s="3">
        <v>890</v>
      </c>
      <c r="B894" s="3" t="s">
        <v>63</v>
      </c>
      <c r="C894" s="3">
        <v>2684714</v>
      </c>
      <c r="D894" s="4" t="s">
        <v>2490</v>
      </c>
      <c r="E894" s="3" t="s">
        <v>2694</v>
      </c>
      <c r="F894" s="3" t="s">
        <v>66</v>
      </c>
      <c r="G894" s="4" t="s">
        <v>67</v>
      </c>
      <c r="H894" s="4" t="s">
        <v>105</v>
      </c>
      <c r="I894" s="4" t="s">
        <v>105</v>
      </c>
      <c r="J894" s="4" t="s">
        <v>2728</v>
      </c>
      <c r="K894" s="4" t="s">
        <v>301</v>
      </c>
      <c r="L894" s="4">
        <v>8982</v>
      </c>
      <c r="M894" s="4">
        <v>8532100</v>
      </c>
      <c r="N894" s="4" t="s">
        <v>780</v>
      </c>
      <c r="O894" s="3">
        <v>2025</v>
      </c>
      <c r="P894" s="5" t="s">
        <v>122</v>
      </c>
      <c r="Q894" s="4" t="s">
        <v>2849</v>
      </c>
      <c r="R894" s="4" t="s">
        <v>81</v>
      </c>
      <c r="S894" s="6">
        <v>90429.78</v>
      </c>
      <c r="T894" s="4" t="s">
        <v>81</v>
      </c>
      <c r="U894" s="4" t="s">
        <v>74</v>
      </c>
      <c r="V894" s="7">
        <f t="shared" si="26"/>
        <v>2038287.24</v>
      </c>
      <c r="W894" s="7"/>
      <c r="X894" s="8">
        <v>2025</v>
      </c>
      <c r="Y894" s="9" t="s">
        <v>110</v>
      </c>
      <c r="Z894" s="10">
        <v>45996</v>
      </c>
      <c r="AA894" s="9">
        <v>2038287.24</v>
      </c>
      <c r="AB894" s="10"/>
      <c r="AC894" s="9"/>
      <c r="AD894" s="10"/>
      <c r="AE894" s="9"/>
      <c r="AF894" s="10"/>
      <c r="AG894" s="9"/>
      <c r="AH894" s="10"/>
      <c r="AI894" s="9"/>
      <c r="AJ894" s="10"/>
      <c r="AK894" s="9"/>
      <c r="AL894" s="10"/>
      <c r="AM894" s="9"/>
      <c r="AN894" s="10"/>
      <c r="AO894" s="9"/>
      <c r="AP894" s="10"/>
      <c r="AQ894" s="9"/>
      <c r="AR894" s="10"/>
      <c r="AS894" s="9"/>
      <c r="AT894" s="10"/>
      <c r="AU894" s="9"/>
      <c r="AV894" s="10"/>
      <c r="AW894" s="9"/>
      <c r="AX894" s="10"/>
      <c r="AY894" s="9"/>
      <c r="AZ894" s="10"/>
      <c r="BA894" s="9"/>
      <c r="BB894" s="10"/>
      <c r="BC894" s="4"/>
      <c r="BD894" s="10"/>
      <c r="BE894" s="4"/>
      <c r="BF894" s="10"/>
      <c r="BG894" s="4"/>
      <c r="BH894" s="10"/>
      <c r="BI894" s="4"/>
      <c r="BJ894" s="9">
        <v>0</v>
      </c>
      <c r="BK894" s="11">
        <f t="shared" si="27"/>
        <v>0</v>
      </c>
      <c r="BL894" s="12" t="s">
        <v>122</v>
      </c>
    </row>
    <row r="895" spans="1:64" ht="19.5" customHeight="1" x14ac:dyDescent="0.35">
      <c r="A895" s="3">
        <v>891</v>
      </c>
      <c r="B895" s="3" t="s">
        <v>1401</v>
      </c>
      <c r="C895" s="3">
        <v>2706640</v>
      </c>
      <c r="D895" s="4" t="s">
        <v>2491</v>
      </c>
      <c r="E895" s="3" t="s">
        <v>2695</v>
      </c>
      <c r="F895" s="3" t="s">
        <v>66</v>
      </c>
      <c r="G895" s="4" t="s">
        <v>395</v>
      </c>
      <c r="H895" s="4" t="s">
        <v>395</v>
      </c>
      <c r="I895" s="4" t="s">
        <v>2729</v>
      </c>
      <c r="J895" s="4" t="s">
        <v>2730</v>
      </c>
      <c r="K895" s="4" t="s">
        <v>301</v>
      </c>
      <c r="L895" s="4">
        <v>0</v>
      </c>
      <c r="M895" s="4">
        <v>0</v>
      </c>
      <c r="N895" s="4" t="s">
        <v>780</v>
      </c>
      <c r="O895" s="3">
        <v>2025</v>
      </c>
      <c r="P895" s="5" t="s">
        <v>72</v>
      </c>
      <c r="Q895" s="4" t="s">
        <v>2850</v>
      </c>
      <c r="R895" s="4" t="s">
        <v>74</v>
      </c>
      <c r="S895" s="6"/>
      <c r="T895" s="4" t="s">
        <v>81</v>
      </c>
      <c r="U895" s="4" t="s">
        <v>74</v>
      </c>
      <c r="V895" s="7">
        <f t="shared" si="26"/>
        <v>4483338</v>
      </c>
      <c r="W895" s="7"/>
      <c r="X895" s="8">
        <v>2025</v>
      </c>
      <c r="Y895" s="9" t="s">
        <v>82</v>
      </c>
      <c r="Z895" s="10">
        <v>45978</v>
      </c>
      <c r="AA895" s="9">
        <v>4483338</v>
      </c>
      <c r="AB895" s="10"/>
      <c r="AC895" s="9"/>
      <c r="AD895" s="10"/>
      <c r="AE895" s="9"/>
      <c r="AF895" s="10"/>
      <c r="AG895" s="9"/>
      <c r="AH895" s="10"/>
      <c r="AI895" s="9"/>
      <c r="AJ895" s="10"/>
      <c r="AK895" s="9"/>
      <c r="AL895" s="10"/>
      <c r="AM895" s="9"/>
      <c r="AN895" s="10"/>
      <c r="AO895" s="9"/>
      <c r="AP895" s="10"/>
      <c r="AQ895" s="9"/>
      <c r="AR895" s="10"/>
      <c r="AS895" s="9"/>
      <c r="AT895" s="10"/>
      <c r="AU895" s="9"/>
      <c r="AV895" s="10"/>
      <c r="AW895" s="9"/>
      <c r="AX895" s="10"/>
      <c r="AY895" s="9"/>
      <c r="AZ895" s="10"/>
      <c r="BA895" s="9"/>
      <c r="BB895" s="10"/>
      <c r="BC895" s="4"/>
      <c r="BD895" s="10"/>
      <c r="BE895" s="4"/>
      <c r="BF895" s="10"/>
      <c r="BG895" s="4"/>
      <c r="BH895" s="10"/>
      <c r="BI895" s="4"/>
      <c r="BJ895" s="9">
        <v>4483338</v>
      </c>
      <c r="BK895" s="11">
        <f t="shared" si="27"/>
        <v>1</v>
      </c>
      <c r="BL895" s="12" t="s">
        <v>72</v>
      </c>
    </row>
    <row r="896" spans="1:64" ht="19.5" customHeight="1" x14ac:dyDescent="0.35">
      <c r="A896" s="3">
        <v>892</v>
      </c>
      <c r="B896" s="3" t="s">
        <v>63</v>
      </c>
      <c r="C896" s="3">
        <v>2643246</v>
      </c>
      <c r="D896" s="4" t="s">
        <v>2492</v>
      </c>
      <c r="E896" s="3" t="s">
        <v>1537</v>
      </c>
      <c r="F896" s="3" t="s">
        <v>66</v>
      </c>
      <c r="G896" s="4" t="s">
        <v>246</v>
      </c>
      <c r="H896" s="4" t="s">
        <v>687</v>
      </c>
      <c r="I896" s="4" t="s">
        <v>1539</v>
      </c>
      <c r="J896" s="4" t="s">
        <v>1540</v>
      </c>
      <c r="K896" s="4" t="s">
        <v>70</v>
      </c>
      <c r="L896" s="4">
        <v>2225</v>
      </c>
      <c r="M896" s="4">
        <v>19010</v>
      </c>
      <c r="N896" s="4" t="s">
        <v>780</v>
      </c>
      <c r="O896" s="3">
        <v>2025</v>
      </c>
      <c r="P896" s="5" t="s">
        <v>122</v>
      </c>
      <c r="Q896" s="4" t="s">
        <v>2851</v>
      </c>
      <c r="R896" s="4" t="s">
        <v>81</v>
      </c>
      <c r="S896" s="6">
        <v>230000</v>
      </c>
      <c r="T896" s="4" t="s">
        <v>74</v>
      </c>
      <c r="U896" s="4" t="s">
        <v>74</v>
      </c>
      <c r="V896" s="7">
        <f t="shared" si="26"/>
        <v>16222504.25</v>
      </c>
      <c r="W896" s="7"/>
      <c r="X896" s="8">
        <v>2025</v>
      </c>
      <c r="Y896" s="9" t="s">
        <v>110</v>
      </c>
      <c r="Z896" s="10">
        <v>46010</v>
      </c>
      <c r="AA896" s="9">
        <v>16222504.25</v>
      </c>
      <c r="AB896" s="10"/>
      <c r="AC896" s="9"/>
      <c r="AD896" s="10"/>
      <c r="AE896" s="9"/>
      <c r="AF896" s="10"/>
      <c r="AG896" s="9"/>
      <c r="AH896" s="10"/>
      <c r="AI896" s="9"/>
      <c r="AJ896" s="10"/>
      <c r="AK896" s="9"/>
      <c r="AL896" s="10"/>
      <c r="AM896" s="9"/>
      <c r="AN896" s="10"/>
      <c r="AO896" s="9"/>
      <c r="AP896" s="10"/>
      <c r="AQ896" s="9"/>
      <c r="AR896" s="10"/>
      <c r="AS896" s="9"/>
      <c r="AT896" s="10"/>
      <c r="AU896" s="9"/>
      <c r="AV896" s="10"/>
      <c r="AW896" s="9"/>
      <c r="AX896" s="10"/>
      <c r="AY896" s="9"/>
      <c r="AZ896" s="10"/>
      <c r="BA896" s="9"/>
      <c r="BB896" s="10"/>
      <c r="BC896" s="4"/>
      <c r="BD896" s="10"/>
      <c r="BE896" s="4"/>
      <c r="BF896" s="10"/>
      <c r="BG896" s="4"/>
      <c r="BH896" s="10"/>
      <c r="BI896" s="4"/>
      <c r="BJ896" s="9">
        <v>0</v>
      </c>
      <c r="BK896" s="11">
        <f t="shared" si="27"/>
        <v>0</v>
      </c>
      <c r="BL896" s="12" t="s">
        <v>122</v>
      </c>
    </row>
    <row r="897" spans="1:64" ht="19.5" customHeight="1" x14ac:dyDescent="0.35">
      <c r="A897" s="3">
        <v>893</v>
      </c>
      <c r="B897" s="3" t="s">
        <v>63</v>
      </c>
      <c r="C897" s="3">
        <v>2670247</v>
      </c>
      <c r="D897" s="4" t="s">
        <v>2493</v>
      </c>
      <c r="E897" s="3" t="s">
        <v>1537</v>
      </c>
      <c r="F897" s="3" t="s">
        <v>66</v>
      </c>
      <c r="G897" s="4" t="s">
        <v>246</v>
      </c>
      <c r="H897" s="4" t="s">
        <v>687</v>
      </c>
      <c r="I897" s="4" t="s">
        <v>1539</v>
      </c>
      <c r="J897" s="4" t="s">
        <v>1540</v>
      </c>
      <c r="K897" s="4" t="s">
        <v>70</v>
      </c>
      <c r="L897" s="4">
        <v>4143</v>
      </c>
      <c r="M897" s="4">
        <v>35403</v>
      </c>
      <c r="N897" s="4" t="s">
        <v>780</v>
      </c>
      <c r="O897" s="3">
        <v>2025</v>
      </c>
      <c r="P897" s="5" t="s">
        <v>122</v>
      </c>
      <c r="Q897" s="4" t="s">
        <v>2852</v>
      </c>
      <c r="R897" s="4" t="s">
        <v>81</v>
      </c>
      <c r="S897" s="6">
        <v>149299.5</v>
      </c>
      <c r="T897" s="4" t="s">
        <v>74</v>
      </c>
      <c r="U897" s="4" t="s">
        <v>74</v>
      </c>
      <c r="V897" s="7">
        <f t="shared" si="26"/>
        <v>8466213.3399999999</v>
      </c>
      <c r="W897" s="7"/>
      <c r="X897" s="8">
        <v>2025</v>
      </c>
      <c r="Y897" s="9" t="s">
        <v>110</v>
      </c>
      <c r="Z897" s="10">
        <v>46010</v>
      </c>
      <c r="AA897" s="9">
        <v>8466213.3399999999</v>
      </c>
      <c r="AB897" s="10"/>
      <c r="AC897" s="9"/>
      <c r="AD897" s="10"/>
      <c r="AE897" s="9"/>
      <c r="AF897" s="10"/>
      <c r="AG897" s="9"/>
      <c r="AH897" s="10"/>
      <c r="AI897" s="9"/>
      <c r="AJ897" s="10"/>
      <c r="AK897" s="9"/>
      <c r="AL897" s="10"/>
      <c r="AM897" s="9"/>
      <c r="AN897" s="10"/>
      <c r="AO897" s="9"/>
      <c r="AP897" s="10"/>
      <c r="AQ897" s="9"/>
      <c r="AR897" s="10"/>
      <c r="AS897" s="9"/>
      <c r="AT897" s="10"/>
      <c r="AU897" s="9"/>
      <c r="AV897" s="10"/>
      <c r="AW897" s="9"/>
      <c r="AX897" s="10"/>
      <c r="AY897" s="9"/>
      <c r="AZ897" s="10"/>
      <c r="BA897" s="9"/>
      <c r="BB897" s="10"/>
      <c r="BC897" s="4"/>
      <c r="BD897" s="10"/>
      <c r="BE897" s="4"/>
      <c r="BF897" s="10"/>
      <c r="BG897" s="4"/>
      <c r="BH897" s="10"/>
      <c r="BI897" s="4"/>
      <c r="BJ897" s="9">
        <v>0</v>
      </c>
      <c r="BK897" s="11">
        <f t="shared" si="27"/>
        <v>0</v>
      </c>
      <c r="BL897" s="12" t="s">
        <v>122</v>
      </c>
    </row>
    <row r="898" spans="1:64" ht="19.5" customHeight="1" x14ac:dyDescent="0.35">
      <c r="A898" s="3">
        <v>894</v>
      </c>
      <c r="B898" s="3" t="s">
        <v>1685</v>
      </c>
      <c r="C898" s="3">
        <v>19</v>
      </c>
      <c r="D898" s="4" t="s">
        <v>2494</v>
      </c>
      <c r="E898" s="3" t="s">
        <v>339</v>
      </c>
      <c r="F898" s="3" t="s">
        <v>132</v>
      </c>
      <c r="G898" s="4" t="s">
        <v>198</v>
      </c>
      <c r="H898" s="4" t="s">
        <v>199</v>
      </c>
      <c r="I898" s="4" t="s">
        <v>199</v>
      </c>
      <c r="J898" s="4" t="s">
        <v>340</v>
      </c>
      <c r="K898" s="4" t="s">
        <v>116</v>
      </c>
      <c r="L898" s="4"/>
      <c r="M898" s="4"/>
      <c r="N898" s="4" t="s">
        <v>780</v>
      </c>
      <c r="O898" s="3">
        <v>2025</v>
      </c>
      <c r="P898" s="5" t="s">
        <v>122</v>
      </c>
      <c r="Q898" s="4" t="s">
        <v>2853</v>
      </c>
      <c r="R898" s="4" t="s">
        <v>74</v>
      </c>
      <c r="S898" s="6"/>
      <c r="T898" s="4" t="s">
        <v>74</v>
      </c>
      <c r="U898" s="4" t="s">
        <v>74</v>
      </c>
      <c r="V898" s="7">
        <f t="shared" si="26"/>
        <v>2626536.69</v>
      </c>
      <c r="W898" s="7"/>
      <c r="X898" s="8">
        <v>2026</v>
      </c>
      <c r="Y898" s="9" t="s">
        <v>208</v>
      </c>
      <c r="Z898" s="10">
        <v>46043</v>
      </c>
      <c r="AA898" s="9">
        <v>2626536.69</v>
      </c>
      <c r="AB898" s="10"/>
      <c r="AC898" s="9"/>
      <c r="AD898" s="10"/>
      <c r="AE898" s="9"/>
      <c r="AF898" s="10"/>
      <c r="AG898" s="9"/>
      <c r="AH898" s="10"/>
      <c r="AI898" s="9"/>
      <c r="AJ898" s="10"/>
      <c r="AK898" s="9"/>
      <c r="AL898" s="10"/>
      <c r="AM898" s="9"/>
      <c r="AN898" s="10"/>
      <c r="AO898" s="9"/>
      <c r="AP898" s="10"/>
      <c r="AQ898" s="9"/>
      <c r="AR898" s="10"/>
      <c r="AS898" s="9"/>
      <c r="AT898" s="10"/>
      <c r="AU898" s="9"/>
      <c r="AV898" s="10"/>
      <c r="AW898" s="9"/>
      <c r="AX898" s="10"/>
      <c r="AY898" s="9"/>
      <c r="AZ898" s="10"/>
      <c r="BA898" s="9"/>
      <c r="BB898" s="10"/>
      <c r="BC898" s="4"/>
      <c r="BD898" s="10"/>
      <c r="BE898" s="4"/>
      <c r="BF898" s="10"/>
      <c r="BG898" s="4"/>
      <c r="BH898" s="10"/>
      <c r="BI898" s="4"/>
      <c r="BJ898" s="9">
        <v>0</v>
      </c>
      <c r="BK898" s="11">
        <f t="shared" si="27"/>
        <v>0</v>
      </c>
      <c r="BL898" s="12" t="s">
        <v>122</v>
      </c>
    </row>
    <row r="899" spans="1:64" ht="19.5" customHeight="1" x14ac:dyDescent="0.35">
      <c r="A899" s="3">
        <v>895</v>
      </c>
      <c r="B899" s="3" t="s">
        <v>1401</v>
      </c>
      <c r="C899" s="3">
        <v>2696865</v>
      </c>
      <c r="D899" s="4" t="s">
        <v>2495</v>
      </c>
      <c r="E899" s="3" t="s">
        <v>1919</v>
      </c>
      <c r="F899" s="3" t="s">
        <v>132</v>
      </c>
      <c r="G899" s="4" t="s">
        <v>696</v>
      </c>
      <c r="H899" s="4" t="s">
        <v>696</v>
      </c>
      <c r="I899" s="4" t="s">
        <v>2201</v>
      </c>
      <c r="J899" s="4" t="s">
        <v>1951</v>
      </c>
      <c r="K899" s="4" t="s">
        <v>162</v>
      </c>
      <c r="L899" s="4">
        <v>0</v>
      </c>
      <c r="M899" s="4">
        <v>0</v>
      </c>
      <c r="N899" s="4" t="s">
        <v>780</v>
      </c>
      <c r="O899" s="3">
        <v>2025</v>
      </c>
      <c r="P899" s="5" t="s">
        <v>122</v>
      </c>
      <c r="Q899" s="4" t="s">
        <v>2379</v>
      </c>
      <c r="R899" s="4" t="s">
        <v>2042</v>
      </c>
      <c r="S899" s="6">
        <v>4500</v>
      </c>
      <c r="T899" s="4" t="s">
        <v>74</v>
      </c>
      <c r="U899" s="4" t="s">
        <v>74</v>
      </c>
      <c r="V899" s="7">
        <f t="shared" si="26"/>
        <v>603766.67000000004</v>
      </c>
      <c r="W899" s="7"/>
      <c r="X899" s="8">
        <v>2025</v>
      </c>
      <c r="Y899" s="9" t="s">
        <v>82</v>
      </c>
      <c r="Z899" s="10">
        <v>45975</v>
      </c>
      <c r="AA899" s="9">
        <v>603766.67000000004</v>
      </c>
      <c r="AB899" s="10"/>
      <c r="AC899" s="9"/>
      <c r="AD899" s="10"/>
      <c r="AE899" s="9"/>
      <c r="AF899" s="10"/>
      <c r="AG899" s="9"/>
      <c r="AH899" s="10"/>
      <c r="AI899" s="9"/>
      <c r="AJ899" s="10"/>
      <c r="AK899" s="9"/>
      <c r="AL899" s="10"/>
      <c r="AM899" s="9"/>
      <c r="AN899" s="10"/>
      <c r="AO899" s="9"/>
      <c r="AP899" s="10"/>
      <c r="AQ899" s="9"/>
      <c r="AR899" s="10"/>
      <c r="AS899" s="9"/>
      <c r="AT899" s="10"/>
      <c r="AU899" s="9"/>
      <c r="AV899" s="10"/>
      <c r="AW899" s="9"/>
      <c r="AX899" s="10"/>
      <c r="AY899" s="9"/>
      <c r="AZ899" s="10"/>
      <c r="BA899" s="9"/>
      <c r="BB899" s="10"/>
      <c r="BC899" s="4"/>
      <c r="BD899" s="10"/>
      <c r="BE899" s="4"/>
      <c r="BF899" s="10"/>
      <c r="BG899" s="4"/>
      <c r="BH899" s="10"/>
      <c r="BI899" s="4"/>
      <c r="BJ899" s="9">
        <v>0</v>
      </c>
      <c r="BK899" s="11">
        <f t="shared" si="27"/>
        <v>0</v>
      </c>
      <c r="BL899" s="12" t="s">
        <v>122</v>
      </c>
    </row>
    <row r="900" spans="1:64" ht="19.5" customHeight="1" x14ac:dyDescent="0.35">
      <c r="A900" s="3">
        <v>896</v>
      </c>
      <c r="B900" s="3" t="s">
        <v>1401</v>
      </c>
      <c r="C900" s="3">
        <v>2675453</v>
      </c>
      <c r="D900" s="4" t="s">
        <v>2496</v>
      </c>
      <c r="E900" s="3" t="s">
        <v>1919</v>
      </c>
      <c r="F900" s="3" t="s">
        <v>132</v>
      </c>
      <c r="G900" s="4" t="s">
        <v>696</v>
      </c>
      <c r="H900" s="4" t="s">
        <v>696</v>
      </c>
      <c r="I900" s="4" t="s">
        <v>2201</v>
      </c>
      <c r="J900" s="4" t="s">
        <v>1951</v>
      </c>
      <c r="K900" s="4" t="s">
        <v>162</v>
      </c>
      <c r="L900" s="4">
        <v>0</v>
      </c>
      <c r="M900" s="4">
        <v>0</v>
      </c>
      <c r="N900" s="4" t="s">
        <v>780</v>
      </c>
      <c r="O900" s="3">
        <v>2025</v>
      </c>
      <c r="P900" s="5" t="s">
        <v>122</v>
      </c>
      <c r="Q900" s="4" t="s">
        <v>2379</v>
      </c>
      <c r="R900" s="4" t="s">
        <v>2042</v>
      </c>
      <c r="S900" s="6">
        <v>4500</v>
      </c>
      <c r="T900" s="4" t="s">
        <v>74</v>
      </c>
      <c r="U900" s="4" t="s">
        <v>74</v>
      </c>
      <c r="V900" s="7">
        <f t="shared" si="26"/>
        <v>603766.67000000004</v>
      </c>
      <c r="W900" s="7"/>
      <c r="X900" s="8">
        <v>2025</v>
      </c>
      <c r="Y900" s="9" t="s">
        <v>82</v>
      </c>
      <c r="Z900" s="10">
        <v>45975</v>
      </c>
      <c r="AA900" s="9">
        <v>603766.67000000004</v>
      </c>
      <c r="AB900" s="10"/>
      <c r="AC900" s="9"/>
      <c r="AD900" s="10"/>
      <c r="AE900" s="9"/>
      <c r="AF900" s="10"/>
      <c r="AG900" s="9"/>
      <c r="AH900" s="10"/>
      <c r="AI900" s="9"/>
      <c r="AJ900" s="10"/>
      <c r="AK900" s="9"/>
      <c r="AL900" s="10"/>
      <c r="AM900" s="9"/>
      <c r="AN900" s="10"/>
      <c r="AO900" s="9"/>
      <c r="AP900" s="10"/>
      <c r="AQ900" s="9"/>
      <c r="AR900" s="10"/>
      <c r="AS900" s="9"/>
      <c r="AT900" s="10"/>
      <c r="AU900" s="9"/>
      <c r="AV900" s="10"/>
      <c r="AW900" s="9"/>
      <c r="AX900" s="10"/>
      <c r="AY900" s="9"/>
      <c r="AZ900" s="10"/>
      <c r="BA900" s="9"/>
      <c r="BB900" s="10"/>
      <c r="BC900" s="4"/>
      <c r="BD900" s="10"/>
      <c r="BE900" s="4"/>
      <c r="BF900" s="10"/>
      <c r="BG900" s="4"/>
      <c r="BH900" s="10"/>
      <c r="BI900" s="4"/>
      <c r="BJ900" s="9">
        <v>0</v>
      </c>
      <c r="BK900" s="11">
        <f t="shared" si="27"/>
        <v>0</v>
      </c>
      <c r="BL900" s="12" t="s">
        <v>122</v>
      </c>
    </row>
    <row r="901" spans="1:64" ht="19.5" customHeight="1" x14ac:dyDescent="0.35">
      <c r="A901" s="3">
        <v>897</v>
      </c>
      <c r="B901" s="3" t="s">
        <v>1401</v>
      </c>
      <c r="C901" s="3">
        <v>2675450</v>
      </c>
      <c r="D901" s="4" t="s">
        <v>2497</v>
      </c>
      <c r="E901" s="3" t="s">
        <v>1919</v>
      </c>
      <c r="F901" s="3" t="s">
        <v>132</v>
      </c>
      <c r="G901" s="4" t="s">
        <v>696</v>
      </c>
      <c r="H901" s="4" t="s">
        <v>696</v>
      </c>
      <c r="I901" s="4" t="s">
        <v>2201</v>
      </c>
      <c r="J901" s="4" t="s">
        <v>1951</v>
      </c>
      <c r="K901" s="4" t="s">
        <v>162</v>
      </c>
      <c r="L901" s="4">
        <v>0</v>
      </c>
      <c r="M901" s="4">
        <v>0</v>
      </c>
      <c r="N901" s="4" t="s">
        <v>780</v>
      </c>
      <c r="O901" s="3">
        <v>2025</v>
      </c>
      <c r="P901" s="5" t="s">
        <v>122</v>
      </c>
      <c r="Q901" s="4" t="s">
        <v>2379</v>
      </c>
      <c r="R901" s="4" t="s">
        <v>2042</v>
      </c>
      <c r="S901" s="6">
        <v>4500</v>
      </c>
      <c r="T901" s="4" t="s">
        <v>74</v>
      </c>
      <c r="U901" s="4" t="s">
        <v>74</v>
      </c>
      <c r="V901" s="7">
        <f t="shared" ref="V901:V964" si="28">+W901+AA901+AC901+AE901+AG901+AI901+AK901+AM901+AO901+AQ901+AS901+AU901+AW901+AY901+BA901+BC901+BE901+BG901+BI901</f>
        <v>603766.67000000004</v>
      </c>
      <c r="W901" s="7"/>
      <c r="X901" s="8">
        <v>2025</v>
      </c>
      <c r="Y901" s="9" t="s">
        <v>82</v>
      </c>
      <c r="Z901" s="10">
        <v>45975</v>
      </c>
      <c r="AA901" s="9">
        <v>603766.67000000004</v>
      </c>
      <c r="AB901" s="10"/>
      <c r="AC901" s="9"/>
      <c r="AD901" s="10"/>
      <c r="AE901" s="9"/>
      <c r="AF901" s="10"/>
      <c r="AG901" s="9"/>
      <c r="AH901" s="10"/>
      <c r="AI901" s="9"/>
      <c r="AJ901" s="10"/>
      <c r="AK901" s="9"/>
      <c r="AL901" s="10"/>
      <c r="AM901" s="9"/>
      <c r="AN901" s="10"/>
      <c r="AO901" s="9"/>
      <c r="AP901" s="10"/>
      <c r="AQ901" s="9"/>
      <c r="AR901" s="10"/>
      <c r="AS901" s="9"/>
      <c r="AT901" s="10"/>
      <c r="AU901" s="9"/>
      <c r="AV901" s="10"/>
      <c r="AW901" s="9"/>
      <c r="AX901" s="10"/>
      <c r="AY901" s="9"/>
      <c r="AZ901" s="10"/>
      <c r="BA901" s="9"/>
      <c r="BB901" s="10"/>
      <c r="BC901" s="4"/>
      <c r="BD901" s="10"/>
      <c r="BE901" s="4"/>
      <c r="BF901" s="10"/>
      <c r="BG901" s="4"/>
      <c r="BH901" s="10"/>
      <c r="BI901" s="4"/>
      <c r="BJ901" s="9">
        <v>0</v>
      </c>
      <c r="BK901" s="11">
        <f t="shared" ref="BK901:BK964" si="29">BJ901/V901</f>
        <v>0</v>
      </c>
      <c r="BL901" s="12" t="s">
        <v>122</v>
      </c>
    </row>
    <row r="902" spans="1:64" ht="19.5" customHeight="1" x14ac:dyDescent="0.35">
      <c r="A902" s="3">
        <v>898</v>
      </c>
      <c r="B902" s="3" t="s">
        <v>1401</v>
      </c>
      <c r="C902" s="3">
        <v>2675575</v>
      </c>
      <c r="D902" s="4" t="s">
        <v>2498</v>
      </c>
      <c r="E902" s="3" t="s">
        <v>1919</v>
      </c>
      <c r="F902" s="3" t="s">
        <v>132</v>
      </c>
      <c r="G902" s="4" t="s">
        <v>696</v>
      </c>
      <c r="H902" s="4" t="s">
        <v>696</v>
      </c>
      <c r="I902" s="4" t="s">
        <v>2201</v>
      </c>
      <c r="J902" s="4" t="s">
        <v>1951</v>
      </c>
      <c r="K902" s="4" t="s">
        <v>162</v>
      </c>
      <c r="L902" s="4">
        <v>0</v>
      </c>
      <c r="M902" s="4">
        <v>0</v>
      </c>
      <c r="N902" s="4" t="s">
        <v>780</v>
      </c>
      <c r="O902" s="3">
        <v>2025</v>
      </c>
      <c r="P902" s="5" t="s">
        <v>122</v>
      </c>
      <c r="Q902" s="4" t="s">
        <v>2379</v>
      </c>
      <c r="R902" s="4" t="s">
        <v>2042</v>
      </c>
      <c r="S902" s="6">
        <v>4500</v>
      </c>
      <c r="T902" s="4" t="s">
        <v>74</v>
      </c>
      <c r="U902" s="4" t="s">
        <v>74</v>
      </c>
      <c r="V902" s="7">
        <f t="shared" si="28"/>
        <v>507566.67</v>
      </c>
      <c r="W902" s="7"/>
      <c r="X902" s="8">
        <v>2025</v>
      </c>
      <c r="Y902" s="9" t="s">
        <v>82</v>
      </c>
      <c r="Z902" s="10">
        <v>45975</v>
      </c>
      <c r="AA902" s="9">
        <v>507566.67</v>
      </c>
      <c r="AB902" s="10"/>
      <c r="AC902" s="9"/>
      <c r="AD902" s="10"/>
      <c r="AE902" s="9"/>
      <c r="AF902" s="10"/>
      <c r="AG902" s="9"/>
      <c r="AH902" s="10"/>
      <c r="AI902" s="9"/>
      <c r="AJ902" s="10"/>
      <c r="AK902" s="9"/>
      <c r="AL902" s="10"/>
      <c r="AM902" s="9"/>
      <c r="AN902" s="10"/>
      <c r="AO902" s="9"/>
      <c r="AP902" s="10"/>
      <c r="AQ902" s="9"/>
      <c r="AR902" s="10"/>
      <c r="AS902" s="9"/>
      <c r="AT902" s="10"/>
      <c r="AU902" s="9"/>
      <c r="AV902" s="10"/>
      <c r="AW902" s="9"/>
      <c r="AX902" s="10"/>
      <c r="AY902" s="9"/>
      <c r="AZ902" s="10"/>
      <c r="BA902" s="9"/>
      <c r="BB902" s="10"/>
      <c r="BC902" s="4"/>
      <c r="BD902" s="10"/>
      <c r="BE902" s="4"/>
      <c r="BF902" s="10"/>
      <c r="BG902" s="4"/>
      <c r="BH902" s="10"/>
      <c r="BI902" s="4"/>
      <c r="BJ902" s="9">
        <v>0</v>
      </c>
      <c r="BK902" s="11">
        <f t="shared" si="29"/>
        <v>0</v>
      </c>
      <c r="BL902" s="12" t="s">
        <v>122</v>
      </c>
    </row>
    <row r="903" spans="1:64" ht="19.5" customHeight="1" x14ac:dyDescent="0.35">
      <c r="A903" s="3">
        <v>899</v>
      </c>
      <c r="B903" s="3" t="s">
        <v>1401</v>
      </c>
      <c r="C903" s="3">
        <v>2678998</v>
      </c>
      <c r="D903" s="4" t="s">
        <v>2499</v>
      </c>
      <c r="E903" s="3" t="s">
        <v>1919</v>
      </c>
      <c r="F903" s="3" t="s">
        <v>132</v>
      </c>
      <c r="G903" s="4" t="s">
        <v>696</v>
      </c>
      <c r="H903" s="4" t="s">
        <v>696</v>
      </c>
      <c r="I903" s="4" t="s">
        <v>2731</v>
      </c>
      <c r="J903" s="4" t="s">
        <v>1951</v>
      </c>
      <c r="K903" s="4" t="s">
        <v>162</v>
      </c>
      <c r="L903" s="4">
        <v>0</v>
      </c>
      <c r="M903" s="4">
        <v>0</v>
      </c>
      <c r="N903" s="4" t="s">
        <v>780</v>
      </c>
      <c r="O903" s="3">
        <v>2025</v>
      </c>
      <c r="P903" s="5" t="s">
        <v>122</v>
      </c>
      <c r="Q903" s="4" t="s">
        <v>2379</v>
      </c>
      <c r="R903" s="4" t="s">
        <v>2042</v>
      </c>
      <c r="S903" s="6">
        <v>4500</v>
      </c>
      <c r="T903" s="4" t="s">
        <v>74</v>
      </c>
      <c r="U903" s="4" t="s">
        <v>74</v>
      </c>
      <c r="V903" s="7">
        <f t="shared" si="28"/>
        <v>507566.67</v>
      </c>
      <c r="W903" s="7"/>
      <c r="X903" s="8">
        <v>2025</v>
      </c>
      <c r="Y903" s="9" t="s">
        <v>82</v>
      </c>
      <c r="Z903" s="10">
        <v>45975</v>
      </c>
      <c r="AA903" s="9">
        <v>507566.67</v>
      </c>
      <c r="AB903" s="10"/>
      <c r="AC903" s="9"/>
      <c r="AD903" s="10"/>
      <c r="AE903" s="9"/>
      <c r="AF903" s="10"/>
      <c r="AG903" s="9"/>
      <c r="AH903" s="10"/>
      <c r="AI903" s="9"/>
      <c r="AJ903" s="10"/>
      <c r="AK903" s="9"/>
      <c r="AL903" s="10"/>
      <c r="AM903" s="9"/>
      <c r="AN903" s="10"/>
      <c r="AO903" s="9"/>
      <c r="AP903" s="10"/>
      <c r="AQ903" s="9"/>
      <c r="AR903" s="10"/>
      <c r="AS903" s="9"/>
      <c r="AT903" s="10"/>
      <c r="AU903" s="9"/>
      <c r="AV903" s="10"/>
      <c r="AW903" s="9"/>
      <c r="AX903" s="10"/>
      <c r="AY903" s="9"/>
      <c r="AZ903" s="10"/>
      <c r="BA903" s="9"/>
      <c r="BB903" s="10"/>
      <c r="BC903" s="4"/>
      <c r="BD903" s="10"/>
      <c r="BE903" s="4"/>
      <c r="BF903" s="10"/>
      <c r="BG903" s="4"/>
      <c r="BH903" s="10"/>
      <c r="BI903" s="4"/>
      <c r="BJ903" s="9">
        <v>0</v>
      </c>
      <c r="BK903" s="11">
        <f t="shared" si="29"/>
        <v>0</v>
      </c>
      <c r="BL903" s="12" t="s">
        <v>122</v>
      </c>
    </row>
    <row r="904" spans="1:64" ht="19.5" customHeight="1" x14ac:dyDescent="0.35">
      <c r="A904" s="3">
        <v>900</v>
      </c>
      <c r="B904" s="3" t="s">
        <v>1401</v>
      </c>
      <c r="C904" s="3">
        <v>2675551</v>
      </c>
      <c r="D904" s="4" t="s">
        <v>2500</v>
      </c>
      <c r="E904" s="3" t="s">
        <v>1919</v>
      </c>
      <c r="F904" s="3" t="s">
        <v>132</v>
      </c>
      <c r="G904" s="4" t="s">
        <v>696</v>
      </c>
      <c r="H904" s="4" t="s">
        <v>696</v>
      </c>
      <c r="I904" s="4" t="s">
        <v>2342</v>
      </c>
      <c r="J904" s="4" t="s">
        <v>1951</v>
      </c>
      <c r="K904" s="4" t="s">
        <v>162</v>
      </c>
      <c r="L904" s="4">
        <v>0</v>
      </c>
      <c r="M904" s="4">
        <v>0</v>
      </c>
      <c r="N904" s="4" t="s">
        <v>780</v>
      </c>
      <c r="O904" s="3">
        <v>2025</v>
      </c>
      <c r="P904" s="5" t="s">
        <v>122</v>
      </c>
      <c r="Q904" s="4" t="s">
        <v>2379</v>
      </c>
      <c r="R904" s="4" t="s">
        <v>2042</v>
      </c>
      <c r="S904" s="6">
        <v>4500</v>
      </c>
      <c r="T904" s="4" t="s">
        <v>74</v>
      </c>
      <c r="U904" s="4" t="s">
        <v>74</v>
      </c>
      <c r="V904" s="7">
        <f t="shared" si="28"/>
        <v>513900</v>
      </c>
      <c r="W904" s="7"/>
      <c r="X904" s="8">
        <v>2025</v>
      </c>
      <c r="Y904" s="9" t="s">
        <v>82</v>
      </c>
      <c r="Z904" s="10">
        <v>45975</v>
      </c>
      <c r="AA904" s="9">
        <v>513900</v>
      </c>
      <c r="AB904" s="10"/>
      <c r="AC904" s="9"/>
      <c r="AD904" s="10"/>
      <c r="AE904" s="9"/>
      <c r="AF904" s="10"/>
      <c r="AG904" s="9"/>
      <c r="AH904" s="10"/>
      <c r="AI904" s="9"/>
      <c r="AJ904" s="10"/>
      <c r="AK904" s="9"/>
      <c r="AL904" s="10"/>
      <c r="AM904" s="9"/>
      <c r="AN904" s="10"/>
      <c r="AO904" s="9"/>
      <c r="AP904" s="10"/>
      <c r="AQ904" s="9"/>
      <c r="AR904" s="10"/>
      <c r="AS904" s="9"/>
      <c r="AT904" s="10"/>
      <c r="AU904" s="9"/>
      <c r="AV904" s="10"/>
      <c r="AW904" s="9"/>
      <c r="AX904" s="10"/>
      <c r="AY904" s="9"/>
      <c r="AZ904" s="10"/>
      <c r="BA904" s="9"/>
      <c r="BB904" s="10"/>
      <c r="BC904" s="4"/>
      <c r="BD904" s="10"/>
      <c r="BE904" s="4"/>
      <c r="BF904" s="10"/>
      <c r="BG904" s="4"/>
      <c r="BH904" s="10"/>
      <c r="BI904" s="4"/>
      <c r="BJ904" s="9">
        <v>0</v>
      </c>
      <c r="BK904" s="11">
        <f t="shared" si="29"/>
        <v>0</v>
      </c>
      <c r="BL904" s="12" t="s">
        <v>122</v>
      </c>
    </row>
    <row r="905" spans="1:64" ht="19.5" customHeight="1" x14ac:dyDescent="0.35">
      <c r="A905" s="3">
        <v>901</v>
      </c>
      <c r="B905" s="3" t="s">
        <v>1401</v>
      </c>
      <c r="C905" s="3">
        <v>2675462</v>
      </c>
      <c r="D905" s="4" t="s">
        <v>2501</v>
      </c>
      <c r="E905" s="3" t="s">
        <v>1919</v>
      </c>
      <c r="F905" s="3" t="s">
        <v>132</v>
      </c>
      <c r="G905" s="4" t="s">
        <v>696</v>
      </c>
      <c r="H905" s="4" t="s">
        <v>696</v>
      </c>
      <c r="I905" s="4" t="s">
        <v>2336</v>
      </c>
      <c r="J905" s="4" t="s">
        <v>1951</v>
      </c>
      <c r="K905" s="4" t="s">
        <v>162</v>
      </c>
      <c r="L905" s="4">
        <v>0</v>
      </c>
      <c r="M905" s="4">
        <v>0</v>
      </c>
      <c r="N905" s="4" t="s">
        <v>780</v>
      </c>
      <c r="O905" s="3">
        <v>2025</v>
      </c>
      <c r="P905" s="5" t="s">
        <v>122</v>
      </c>
      <c r="Q905" s="4" t="s">
        <v>2379</v>
      </c>
      <c r="R905" s="4" t="s">
        <v>2042</v>
      </c>
      <c r="S905" s="6">
        <v>4500</v>
      </c>
      <c r="T905" s="4" t="s">
        <v>74</v>
      </c>
      <c r="U905" s="4" t="s">
        <v>74</v>
      </c>
      <c r="V905" s="7">
        <f t="shared" si="28"/>
        <v>513900</v>
      </c>
      <c r="W905" s="7"/>
      <c r="X905" s="8">
        <v>2025</v>
      </c>
      <c r="Y905" s="9" t="s">
        <v>82</v>
      </c>
      <c r="Z905" s="10">
        <v>45975</v>
      </c>
      <c r="AA905" s="9">
        <v>513900</v>
      </c>
      <c r="AB905" s="10"/>
      <c r="AC905" s="9"/>
      <c r="AD905" s="10"/>
      <c r="AE905" s="9"/>
      <c r="AF905" s="10"/>
      <c r="AG905" s="9"/>
      <c r="AH905" s="10"/>
      <c r="AI905" s="9"/>
      <c r="AJ905" s="10"/>
      <c r="AK905" s="9"/>
      <c r="AL905" s="10"/>
      <c r="AM905" s="9"/>
      <c r="AN905" s="10"/>
      <c r="AO905" s="9"/>
      <c r="AP905" s="10"/>
      <c r="AQ905" s="9"/>
      <c r="AR905" s="10"/>
      <c r="AS905" s="9"/>
      <c r="AT905" s="10"/>
      <c r="AU905" s="9"/>
      <c r="AV905" s="10"/>
      <c r="AW905" s="9"/>
      <c r="AX905" s="10"/>
      <c r="AY905" s="9"/>
      <c r="AZ905" s="10"/>
      <c r="BA905" s="9"/>
      <c r="BB905" s="10"/>
      <c r="BC905" s="4"/>
      <c r="BD905" s="10"/>
      <c r="BE905" s="4"/>
      <c r="BF905" s="10"/>
      <c r="BG905" s="4"/>
      <c r="BH905" s="10"/>
      <c r="BI905" s="4"/>
      <c r="BJ905" s="9">
        <v>0</v>
      </c>
      <c r="BK905" s="11">
        <f t="shared" si="29"/>
        <v>0</v>
      </c>
      <c r="BL905" s="12" t="s">
        <v>122</v>
      </c>
    </row>
    <row r="906" spans="1:64" ht="19.5" customHeight="1" x14ac:dyDescent="0.35">
      <c r="A906" s="3">
        <v>902</v>
      </c>
      <c r="B906" s="3" t="s">
        <v>1401</v>
      </c>
      <c r="C906" s="3">
        <v>2675431</v>
      </c>
      <c r="D906" s="4" t="s">
        <v>2502</v>
      </c>
      <c r="E906" s="3" t="s">
        <v>1919</v>
      </c>
      <c r="F906" s="3" t="s">
        <v>132</v>
      </c>
      <c r="G906" s="4" t="s">
        <v>696</v>
      </c>
      <c r="H906" s="4" t="s">
        <v>2329</v>
      </c>
      <c r="I906" s="4" t="s">
        <v>2732</v>
      </c>
      <c r="J906" s="4" t="s">
        <v>1951</v>
      </c>
      <c r="K906" s="4" t="s">
        <v>162</v>
      </c>
      <c r="L906" s="4">
        <v>0</v>
      </c>
      <c r="M906" s="4">
        <v>0</v>
      </c>
      <c r="N906" s="4" t="s">
        <v>780</v>
      </c>
      <c r="O906" s="3">
        <v>2025</v>
      </c>
      <c r="P906" s="5" t="s">
        <v>122</v>
      </c>
      <c r="Q906" s="4" t="s">
        <v>2379</v>
      </c>
      <c r="R906" s="4" t="s">
        <v>2042</v>
      </c>
      <c r="S906" s="6">
        <v>4500</v>
      </c>
      <c r="T906" s="4" t="s">
        <v>74</v>
      </c>
      <c r="U906" s="4" t="s">
        <v>74</v>
      </c>
      <c r="V906" s="7">
        <f t="shared" si="28"/>
        <v>603766.67000000004</v>
      </c>
      <c r="W906" s="7"/>
      <c r="X906" s="8">
        <v>2025</v>
      </c>
      <c r="Y906" s="9" t="s">
        <v>82</v>
      </c>
      <c r="Z906" s="10">
        <v>45975</v>
      </c>
      <c r="AA906" s="9">
        <v>603766.67000000004</v>
      </c>
      <c r="AB906" s="10"/>
      <c r="AC906" s="9"/>
      <c r="AD906" s="10"/>
      <c r="AE906" s="9"/>
      <c r="AF906" s="10"/>
      <c r="AG906" s="9"/>
      <c r="AH906" s="10"/>
      <c r="AI906" s="9"/>
      <c r="AJ906" s="10"/>
      <c r="AK906" s="9"/>
      <c r="AL906" s="10"/>
      <c r="AM906" s="9"/>
      <c r="AN906" s="10"/>
      <c r="AO906" s="9"/>
      <c r="AP906" s="10"/>
      <c r="AQ906" s="9"/>
      <c r="AR906" s="10"/>
      <c r="AS906" s="9"/>
      <c r="AT906" s="10"/>
      <c r="AU906" s="9"/>
      <c r="AV906" s="10"/>
      <c r="AW906" s="9"/>
      <c r="AX906" s="10"/>
      <c r="AY906" s="9"/>
      <c r="AZ906" s="10"/>
      <c r="BA906" s="9"/>
      <c r="BB906" s="10"/>
      <c r="BC906" s="4"/>
      <c r="BD906" s="10"/>
      <c r="BE906" s="4"/>
      <c r="BF906" s="10"/>
      <c r="BG906" s="4"/>
      <c r="BH906" s="10"/>
      <c r="BI906" s="4"/>
      <c r="BJ906" s="9">
        <v>0</v>
      </c>
      <c r="BK906" s="11">
        <f t="shared" si="29"/>
        <v>0</v>
      </c>
      <c r="BL906" s="12" t="s">
        <v>122</v>
      </c>
    </row>
    <row r="907" spans="1:64" ht="19.5" customHeight="1" x14ac:dyDescent="0.35">
      <c r="A907" s="3">
        <v>903</v>
      </c>
      <c r="B907" s="3" t="s">
        <v>1401</v>
      </c>
      <c r="C907" s="3">
        <v>2675456</v>
      </c>
      <c r="D907" s="4" t="s">
        <v>2503</v>
      </c>
      <c r="E907" s="3" t="s">
        <v>1919</v>
      </c>
      <c r="F907" s="3" t="s">
        <v>132</v>
      </c>
      <c r="G907" s="4" t="s">
        <v>696</v>
      </c>
      <c r="H907" s="4" t="s">
        <v>2329</v>
      </c>
      <c r="I907" s="4" t="s">
        <v>2733</v>
      </c>
      <c r="J907" s="4" t="s">
        <v>1951</v>
      </c>
      <c r="K907" s="4" t="s">
        <v>162</v>
      </c>
      <c r="L907" s="4">
        <v>0</v>
      </c>
      <c r="M907" s="4">
        <v>0</v>
      </c>
      <c r="N907" s="4" t="s">
        <v>780</v>
      </c>
      <c r="O907" s="3">
        <v>2025</v>
      </c>
      <c r="P907" s="5" t="s">
        <v>122</v>
      </c>
      <c r="Q907" s="4" t="s">
        <v>2379</v>
      </c>
      <c r="R907" s="4" t="s">
        <v>2042</v>
      </c>
      <c r="S907" s="6">
        <v>4500</v>
      </c>
      <c r="T907" s="4" t="s">
        <v>74</v>
      </c>
      <c r="U907" s="4" t="s">
        <v>74</v>
      </c>
      <c r="V907" s="7">
        <f t="shared" si="28"/>
        <v>603766.67000000004</v>
      </c>
      <c r="W907" s="7"/>
      <c r="X907" s="8">
        <v>2025</v>
      </c>
      <c r="Y907" s="9" t="s">
        <v>82</v>
      </c>
      <c r="Z907" s="10">
        <v>45975</v>
      </c>
      <c r="AA907" s="9">
        <v>603766.67000000004</v>
      </c>
      <c r="AB907" s="10"/>
      <c r="AC907" s="9"/>
      <c r="AD907" s="10"/>
      <c r="AE907" s="9"/>
      <c r="AF907" s="10"/>
      <c r="AG907" s="9"/>
      <c r="AH907" s="10"/>
      <c r="AI907" s="9"/>
      <c r="AJ907" s="10"/>
      <c r="AK907" s="9"/>
      <c r="AL907" s="10"/>
      <c r="AM907" s="9"/>
      <c r="AN907" s="10"/>
      <c r="AO907" s="9"/>
      <c r="AP907" s="10"/>
      <c r="AQ907" s="9"/>
      <c r="AR907" s="10"/>
      <c r="AS907" s="9"/>
      <c r="AT907" s="10"/>
      <c r="AU907" s="9"/>
      <c r="AV907" s="10"/>
      <c r="AW907" s="9"/>
      <c r="AX907" s="10"/>
      <c r="AY907" s="9"/>
      <c r="AZ907" s="10"/>
      <c r="BA907" s="9"/>
      <c r="BB907" s="10"/>
      <c r="BC907" s="4"/>
      <c r="BD907" s="10"/>
      <c r="BE907" s="4"/>
      <c r="BF907" s="10"/>
      <c r="BG907" s="4"/>
      <c r="BH907" s="10"/>
      <c r="BI907" s="4"/>
      <c r="BJ907" s="9">
        <v>0</v>
      </c>
      <c r="BK907" s="11">
        <f t="shared" si="29"/>
        <v>0</v>
      </c>
      <c r="BL907" s="12" t="s">
        <v>122</v>
      </c>
    </row>
    <row r="908" spans="1:64" ht="19.5" customHeight="1" x14ac:dyDescent="0.35">
      <c r="A908" s="3">
        <v>904</v>
      </c>
      <c r="B908" s="3" t="s">
        <v>1401</v>
      </c>
      <c r="C908" s="3">
        <v>2679077</v>
      </c>
      <c r="D908" s="4" t="s">
        <v>2504</v>
      </c>
      <c r="E908" s="3" t="s">
        <v>1919</v>
      </c>
      <c r="F908" s="3" t="s">
        <v>132</v>
      </c>
      <c r="G908" s="4" t="s">
        <v>696</v>
      </c>
      <c r="H908" s="4" t="s">
        <v>2329</v>
      </c>
      <c r="I908" s="4" t="s">
        <v>2732</v>
      </c>
      <c r="J908" s="4" t="s">
        <v>1951</v>
      </c>
      <c r="K908" s="4" t="s">
        <v>162</v>
      </c>
      <c r="L908" s="4">
        <v>0</v>
      </c>
      <c r="M908" s="4">
        <v>0</v>
      </c>
      <c r="N908" s="4" t="s">
        <v>780</v>
      </c>
      <c r="O908" s="3">
        <v>2025</v>
      </c>
      <c r="P908" s="5" t="s">
        <v>122</v>
      </c>
      <c r="Q908" s="4" t="s">
        <v>2379</v>
      </c>
      <c r="R908" s="4" t="s">
        <v>2042</v>
      </c>
      <c r="S908" s="6">
        <v>4500</v>
      </c>
      <c r="T908" s="4" t="s">
        <v>74</v>
      </c>
      <c r="U908" s="4" t="s">
        <v>74</v>
      </c>
      <c r="V908" s="7">
        <f t="shared" si="28"/>
        <v>507566.67</v>
      </c>
      <c r="W908" s="7"/>
      <c r="X908" s="8">
        <v>2025</v>
      </c>
      <c r="Y908" s="9" t="s">
        <v>82</v>
      </c>
      <c r="Z908" s="10">
        <v>45975</v>
      </c>
      <c r="AA908" s="9">
        <v>507566.67</v>
      </c>
      <c r="AB908" s="10"/>
      <c r="AC908" s="9"/>
      <c r="AD908" s="10"/>
      <c r="AE908" s="9"/>
      <c r="AF908" s="10"/>
      <c r="AG908" s="9"/>
      <c r="AH908" s="10"/>
      <c r="AI908" s="9"/>
      <c r="AJ908" s="10"/>
      <c r="AK908" s="9"/>
      <c r="AL908" s="10"/>
      <c r="AM908" s="9"/>
      <c r="AN908" s="10"/>
      <c r="AO908" s="9"/>
      <c r="AP908" s="10"/>
      <c r="AQ908" s="9"/>
      <c r="AR908" s="10"/>
      <c r="AS908" s="9"/>
      <c r="AT908" s="10"/>
      <c r="AU908" s="9"/>
      <c r="AV908" s="10"/>
      <c r="AW908" s="9"/>
      <c r="AX908" s="10"/>
      <c r="AY908" s="9"/>
      <c r="AZ908" s="10"/>
      <c r="BA908" s="9"/>
      <c r="BB908" s="10"/>
      <c r="BC908" s="4"/>
      <c r="BD908" s="10"/>
      <c r="BE908" s="4"/>
      <c r="BF908" s="10"/>
      <c r="BG908" s="4"/>
      <c r="BH908" s="10"/>
      <c r="BI908" s="4"/>
      <c r="BJ908" s="9">
        <v>0</v>
      </c>
      <c r="BK908" s="11">
        <f t="shared" si="29"/>
        <v>0</v>
      </c>
      <c r="BL908" s="12" t="s">
        <v>122</v>
      </c>
    </row>
    <row r="909" spans="1:64" ht="19.5" customHeight="1" x14ac:dyDescent="0.35">
      <c r="A909" s="3">
        <v>905</v>
      </c>
      <c r="B909" s="3" t="s">
        <v>1401</v>
      </c>
      <c r="C909" s="3">
        <v>2679083</v>
      </c>
      <c r="D909" s="4" t="s">
        <v>2505</v>
      </c>
      <c r="E909" s="3" t="s">
        <v>1919</v>
      </c>
      <c r="F909" s="3" t="s">
        <v>132</v>
      </c>
      <c r="G909" s="4" t="s">
        <v>696</v>
      </c>
      <c r="H909" s="4" t="s">
        <v>2329</v>
      </c>
      <c r="I909" s="4" t="s">
        <v>2734</v>
      </c>
      <c r="J909" s="4" t="s">
        <v>1951</v>
      </c>
      <c r="K909" s="4" t="s">
        <v>162</v>
      </c>
      <c r="L909" s="4">
        <v>0</v>
      </c>
      <c r="M909" s="4">
        <v>0</v>
      </c>
      <c r="N909" s="4" t="s">
        <v>780</v>
      </c>
      <c r="O909" s="3">
        <v>2025</v>
      </c>
      <c r="P909" s="5" t="s">
        <v>122</v>
      </c>
      <c r="Q909" s="4" t="s">
        <v>2379</v>
      </c>
      <c r="R909" s="4" t="s">
        <v>2042</v>
      </c>
      <c r="S909" s="6">
        <v>4500</v>
      </c>
      <c r="T909" s="4" t="s">
        <v>74</v>
      </c>
      <c r="U909" s="4" t="s">
        <v>74</v>
      </c>
      <c r="V909" s="7">
        <f t="shared" si="28"/>
        <v>507566.67</v>
      </c>
      <c r="W909" s="7"/>
      <c r="X909" s="8">
        <v>2025</v>
      </c>
      <c r="Y909" s="9" t="s">
        <v>82</v>
      </c>
      <c r="Z909" s="10">
        <v>45975</v>
      </c>
      <c r="AA909" s="9">
        <v>507566.67</v>
      </c>
      <c r="AB909" s="10"/>
      <c r="AC909" s="9"/>
      <c r="AD909" s="10"/>
      <c r="AE909" s="9"/>
      <c r="AF909" s="10"/>
      <c r="AG909" s="9"/>
      <c r="AH909" s="10"/>
      <c r="AI909" s="9"/>
      <c r="AJ909" s="10"/>
      <c r="AK909" s="9"/>
      <c r="AL909" s="10"/>
      <c r="AM909" s="9"/>
      <c r="AN909" s="10"/>
      <c r="AO909" s="9"/>
      <c r="AP909" s="10"/>
      <c r="AQ909" s="9"/>
      <c r="AR909" s="10"/>
      <c r="AS909" s="9"/>
      <c r="AT909" s="10"/>
      <c r="AU909" s="9"/>
      <c r="AV909" s="10"/>
      <c r="AW909" s="9"/>
      <c r="AX909" s="10"/>
      <c r="AY909" s="9"/>
      <c r="AZ909" s="10"/>
      <c r="BA909" s="9"/>
      <c r="BB909" s="10"/>
      <c r="BC909" s="4"/>
      <c r="BD909" s="10"/>
      <c r="BE909" s="4"/>
      <c r="BF909" s="10"/>
      <c r="BG909" s="4"/>
      <c r="BH909" s="10"/>
      <c r="BI909" s="4"/>
      <c r="BJ909" s="9">
        <v>0</v>
      </c>
      <c r="BK909" s="11">
        <f t="shared" si="29"/>
        <v>0</v>
      </c>
      <c r="BL909" s="12" t="s">
        <v>122</v>
      </c>
    </row>
    <row r="910" spans="1:64" ht="19.5" customHeight="1" x14ac:dyDescent="0.35">
      <c r="A910" s="3">
        <v>906</v>
      </c>
      <c r="B910" s="3" t="s">
        <v>1401</v>
      </c>
      <c r="C910" s="3">
        <v>2675470</v>
      </c>
      <c r="D910" s="4" t="s">
        <v>2506</v>
      </c>
      <c r="E910" s="3" t="s">
        <v>1919</v>
      </c>
      <c r="F910" s="3" t="s">
        <v>132</v>
      </c>
      <c r="G910" s="4" t="s">
        <v>696</v>
      </c>
      <c r="H910" s="4" t="s">
        <v>2329</v>
      </c>
      <c r="I910" s="4" t="s">
        <v>2734</v>
      </c>
      <c r="J910" s="4" t="s">
        <v>1951</v>
      </c>
      <c r="K910" s="4" t="s">
        <v>162</v>
      </c>
      <c r="L910" s="4">
        <v>0</v>
      </c>
      <c r="M910" s="4">
        <v>0</v>
      </c>
      <c r="N910" s="4" t="s">
        <v>780</v>
      </c>
      <c r="O910" s="3">
        <v>2025</v>
      </c>
      <c r="P910" s="5" t="s">
        <v>122</v>
      </c>
      <c r="Q910" s="4" t="s">
        <v>2379</v>
      </c>
      <c r="R910" s="4" t="s">
        <v>2042</v>
      </c>
      <c r="S910" s="6">
        <v>4500</v>
      </c>
      <c r="T910" s="4" t="s">
        <v>74</v>
      </c>
      <c r="U910" s="4" t="s">
        <v>74</v>
      </c>
      <c r="V910" s="7">
        <f t="shared" si="28"/>
        <v>513900</v>
      </c>
      <c r="W910" s="7"/>
      <c r="X910" s="8">
        <v>2025</v>
      </c>
      <c r="Y910" s="9" t="s">
        <v>82</v>
      </c>
      <c r="Z910" s="10">
        <v>45975</v>
      </c>
      <c r="AA910" s="9">
        <v>513900</v>
      </c>
      <c r="AB910" s="10"/>
      <c r="AC910" s="9"/>
      <c r="AD910" s="10"/>
      <c r="AE910" s="9"/>
      <c r="AF910" s="10"/>
      <c r="AG910" s="9"/>
      <c r="AH910" s="10"/>
      <c r="AI910" s="9"/>
      <c r="AJ910" s="10"/>
      <c r="AK910" s="9"/>
      <c r="AL910" s="10"/>
      <c r="AM910" s="9"/>
      <c r="AN910" s="10"/>
      <c r="AO910" s="9"/>
      <c r="AP910" s="10"/>
      <c r="AQ910" s="9"/>
      <c r="AR910" s="10"/>
      <c r="AS910" s="9"/>
      <c r="AT910" s="10"/>
      <c r="AU910" s="9"/>
      <c r="AV910" s="10"/>
      <c r="AW910" s="9"/>
      <c r="AX910" s="10"/>
      <c r="AY910" s="9"/>
      <c r="AZ910" s="10"/>
      <c r="BA910" s="9"/>
      <c r="BB910" s="10"/>
      <c r="BC910" s="4"/>
      <c r="BD910" s="10"/>
      <c r="BE910" s="4"/>
      <c r="BF910" s="10"/>
      <c r="BG910" s="4"/>
      <c r="BH910" s="10"/>
      <c r="BI910" s="4"/>
      <c r="BJ910" s="9">
        <v>0</v>
      </c>
      <c r="BK910" s="11">
        <f t="shared" si="29"/>
        <v>0</v>
      </c>
      <c r="BL910" s="12" t="s">
        <v>122</v>
      </c>
    </row>
    <row r="911" spans="1:64" ht="19.5" customHeight="1" x14ac:dyDescent="0.35">
      <c r="A911" s="3">
        <v>907</v>
      </c>
      <c r="B911" s="3" t="s">
        <v>1401</v>
      </c>
      <c r="C911" s="3">
        <v>2675577</v>
      </c>
      <c r="D911" s="4" t="s">
        <v>2507</v>
      </c>
      <c r="E911" s="3" t="s">
        <v>1919</v>
      </c>
      <c r="F911" s="3" t="s">
        <v>132</v>
      </c>
      <c r="G911" s="4" t="s">
        <v>696</v>
      </c>
      <c r="H911" s="4" t="s">
        <v>2320</v>
      </c>
      <c r="I911" s="4" t="s">
        <v>2320</v>
      </c>
      <c r="J911" s="4" t="s">
        <v>1951</v>
      </c>
      <c r="K911" s="4" t="s">
        <v>162</v>
      </c>
      <c r="L911" s="4">
        <v>0</v>
      </c>
      <c r="M911" s="4">
        <v>0</v>
      </c>
      <c r="N911" s="4" t="s">
        <v>780</v>
      </c>
      <c r="O911" s="3">
        <v>2025</v>
      </c>
      <c r="P911" s="5" t="s">
        <v>122</v>
      </c>
      <c r="Q911" s="4" t="s">
        <v>2379</v>
      </c>
      <c r="R911" s="4" t="s">
        <v>2042</v>
      </c>
      <c r="S911" s="6">
        <v>4500</v>
      </c>
      <c r="T911" s="4" t="s">
        <v>74</v>
      </c>
      <c r="U911" s="4" t="s">
        <v>74</v>
      </c>
      <c r="V911" s="7">
        <f t="shared" si="28"/>
        <v>507566.67</v>
      </c>
      <c r="W911" s="7"/>
      <c r="X911" s="8">
        <v>2025</v>
      </c>
      <c r="Y911" s="9" t="s">
        <v>82</v>
      </c>
      <c r="Z911" s="10">
        <v>45975</v>
      </c>
      <c r="AA911" s="9">
        <v>507566.67</v>
      </c>
      <c r="AB911" s="10"/>
      <c r="AC911" s="9"/>
      <c r="AD911" s="10"/>
      <c r="AE911" s="9"/>
      <c r="AF911" s="10"/>
      <c r="AG911" s="9"/>
      <c r="AH911" s="10"/>
      <c r="AI911" s="9"/>
      <c r="AJ911" s="10"/>
      <c r="AK911" s="9"/>
      <c r="AL911" s="10"/>
      <c r="AM911" s="9"/>
      <c r="AN911" s="10"/>
      <c r="AO911" s="9"/>
      <c r="AP911" s="10"/>
      <c r="AQ911" s="9"/>
      <c r="AR911" s="10"/>
      <c r="AS911" s="9"/>
      <c r="AT911" s="10"/>
      <c r="AU911" s="9"/>
      <c r="AV911" s="10"/>
      <c r="AW911" s="9"/>
      <c r="AX911" s="10"/>
      <c r="AY911" s="9"/>
      <c r="AZ911" s="10"/>
      <c r="BA911" s="9"/>
      <c r="BB911" s="10"/>
      <c r="BC911" s="4"/>
      <c r="BD911" s="10"/>
      <c r="BE911" s="4"/>
      <c r="BF911" s="10"/>
      <c r="BG911" s="4"/>
      <c r="BH911" s="10"/>
      <c r="BI911" s="4"/>
      <c r="BJ911" s="9">
        <v>0</v>
      </c>
      <c r="BK911" s="11">
        <f t="shared" si="29"/>
        <v>0</v>
      </c>
      <c r="BL911" s="12" t="s">
        <v>122</v>
      </c>
    </row>
    <row r="912" spans="1:64" ht="19.5" customHeight="1" x14ac:dyDescent="0.35">
      <c r="A912" s="3">
        <v>908</v>
      </c>
      <c r="B912" s="3" t="s">
        <v>1401</v>
      </c>
      <c r="C912" s="3">
        <v>2679010</v>
      </c>
      <c r="D912" s="4" t="s">
        <v>2508</v>
      </c>
      <c r="E912" s="3" t="s">
        <v>1919</v>
      </c>
      <c r="F912" s="3" t="s">
        <v>132</v>
      </c>
      <c r="G912" s="4" t="s">
        <v>696</v>
      </c>
      <c r="H912" s="4" t="s">
        <v>2320</v>
      </c>
      <c r="I912" s="4" t="s">
        <v>2320</v>
      </c>
      <c r="J912" s="4" t="s">
        <v>1951</v>
      </c>
      <c r="K912" s="4" t="s">
        <v>162</v>
      </c>
      <c r="L912" s="4">
        <v>0</v>
      </c>
      <c r="M912" s="4">
        <v>0</v>
      </c>
      <c r="N912" s="4" t="s">
        <v>780</v>
      </c>
      <c r="O912" s="3">
        <v>2025</v>
      </c>
      <c r="P912" s="5" t="s">
        <v>122</v>
      </c>
      <c r="Q912" s="4" t="s">
        <v>2379</v>
      </c>
      <c r="R912" s="4" t="s">
        <v>2042</v>
      </c>
      <c r="S912" s="6">
        <v>4500</v>
      </c>
      <c r="T912" s="4" t="s">
        <v>74</v>
      </c>
      <c r="U912" s="4" t="s">
        <v>74</v>
      </c>
      <c r="V912" s="7">
        <f t="shared" si="28"/>
        <v>507566.67</v>
      </c>
      <c r="W912" s="7"/>
      <c r="X912" s="8">
        <v>2025</v>
      </c>
      <c r="Y912" s="9" t="s">
        <v>82</v>
      </c>
      <c r="Z912" s="10">
        <v>45975</v>
      </c>
      <c r="AA912" s="9">
        <v>507566.67</v>
      </c>
      <c r="AB912" s="10"/>
      <c r="AC912" s="9"/>
      <c r="AD912" s="10"/>
      <c r="AE912" s="9"/>
      <c r="AF912" s="10"/>
      <c r="AG912" s="9"/>
      <c r="AH912" s="10"/>
      <c r="AI912" s="9"/>
      <c r="AJ912" s="10"/>
      <c r="AK912" s="9"/>
      <c r="AL912" s="10"/>
      <c r="AM912" s="9"/>
      <c r="AN912" s="10"/>
      <c r="AO912" s="9"/>
      <c r="AP912" s="10"/>
      <c r="AQ912" s="9"/>
      <c r="AR912" s="10"/>
      <c r="AS912" s="9"/>
      <c r="AT912" s="10"/>
      <c r="AU912" s="9"/>
      <c r="AV912" s="10"/>
      <c r="AW912" s="9"/>
      <c r="AX912" s="10"/>
      <c r="AY912" s="9"/>
      <c r="AZ912" s="10"/>
      <c r="BA912" s="9"/>
      <c r="BB912" s="10"/>
      <c r="BC912" s="4"/>
      <c r="BD912" s="10"/>
      <c r="BE912" s="4"/>
      <c r="BF912" s="10"/>
      <c r="BG912" s="4"/>
      <c r="BH912" s="10"/>
      <c r="BI912" s="4"/>
      <c r="BJ912" s="9">
        <v>0</v>
      </c>
      <c r="BK912" s="11">
        <f t="shared" si="29"/>
        <v>0</v>
      </c>
      <c r="BL912" s="12" t="s">
        <v>122</v>
      </c>
    </row>
    <row r="913" spans="1:64" ht="19.5" customHeight="1" x14ac:dyDescent="0.35">
      <c r="A913" s="3">
        <v>909</v>
      </c>
      <c r="B913" s="3" t="s">
        <v>1401</v>
      </c>
      <c r="C913" s="3">
        <v>2679023</v>
      </c>
      <c r="D913" s="4" t="s">
        <v>2509</v>
      </c>
      <c r="E913" s="3" t="s">
        <v>1919</v>
      </c>
      <c r="F913" s="3" t="s">
        <v>132</v>
      </c>
      <c r="G913" s="4" t="s">
        <v>696</v>
      </c>
      <c r="H913" s="4" t="s">
        <v>2320</v>
      </c>
      <c r="I913" s="4" t="s">
        <v>2735</v>
      </c>
      <c r="J913" s="4" t="s">
        <v>1951</v>
      </c>
      <c r="K913" s="4" t="s">
        <v>162</v>
      </c>
      <c r="L913" s="4">
        <v>0</v>
      </c>
      <c r="M913" s="4">
        <v>0</v>
      </c>
      <c r="N913" s="4" t="s">
        <v>780</v>
      </c>
      <c r="O913" s="3">
        <v>2025</v>
      </c>
      <c r="P913" s="5" t="s">
        <v>122</v>
      </c>
      <c r="Q913" s="4" t="s">
        <v>2379</v>
      </c>
      <c r="R913" s="4" t="s">
        <v>2042</v>
      </c>
      <c r="S913" s="6">
        <v>4500</v>
      </c>
      <c r="T913" s="4" t="s">
        <v>74</v>
      </c>
      <c r="U913" s="4" t="s">
        <v>74</v>
      </c>
      <c r="V913" s="7">
        <f t="shared" si="28"/>
        <v>507566.67</v>
      </c>
      <c r="W913" s="7"/>
      <c r="X913" s="8">
        <v>2025</v>
      </c>
      <c r="Y913" s="9" t="s">
        <v>82</v>
      </c>
      <c r="Z913" s="10">
        <v>45975</v>
      </c>
      <c r="AA913" s="9">
        <v>507566.67</v>
      </c>
      <c r="AB913" s="10"/>
      <c r="AC913" s="9"/>
      <c r="AD913" s="10"/>
      <c r="AE913" s="9"/>
      <c r="AF913" s="10"/>
      <c r="AG913" s="9"/>
      <c r="AH913" s="10"/>
      <c r="AI913" s="9"/>
      <c r="AJ913" s="10"/>
      <c r="AK913" s="9"/>
      <c r="AL913" s="10"/>
      <c r="AM913" s="9"/>
      <c r="AN913" s="10"/>
      <c r="AO913" s="9"/>
      <c r="AP913" s="10"/>
      <c r="AQ913" s="9"/>
      <c r="AR913" s="10"/>
      <c r="AS913" s="9"/>
      <c r="AT913" s="10"/>
      <c r="AU913" s="9"/>
      <c r="AV913" s="10"/>
      <c r="AW913" s="9"/>
      <c r="AX913" s="10"/>
      <c r="AY913" s="9"/>
      <c r="AZ913" s="10"/>
      <c r="BA913" s="9"/>
      <c r="BB913" s="10"/>
      <c r="BC913" s="4"/>
      <c r="BD913" s="10"/>
      <c r="BE913" s="4"/>
      <c r="BF913" s="10"/>
      <c r="BG913" s="4"/>
      <c r="BH913" s="10"/>
      <c r="BI913" s="4"/>
      <c r="BJ913" s="9">
        <v>0</v>
      </c>
      <c r="BK913" s="11">
        <f t="shared" si="29"/>
        <v>0</v>
      </c>
      <c r="BL913" s="12" t="s">
        <v>122</v>
      </c>
    </row>
    <row r="914" spans="1:64" ht="19.5" customHeight="1" x14ac:dyDescent="0.35">
      <c r="A914" s="3">
        <v>910</v>
      </c>
      <c r="B914" s="3" t="s">
        <v>1401</v>
      </c>
      <c r="C914" s="3">
        <v>2679028</v>
      </c>
      <c r="D914" s="4" t="s">
        <v>2510</v>
      </c>
      <c r="E914" s="3" t="s">
        <v>1919</v>
      </c>
      <c r="F914" s="3" t="s">
        <v>132</v>
      </c>
      <c r="G914" s="4" t="s">
        <v>696</v>
      </c>
      <c r="H914" s="4" t="s">
        <v>2337</v>
      </c>
      <c r="I914" s="4" t="s">
        <v>2339</v>
      </c>
      <c r="J914" s="4" t="s">
        <v>1951</v>
      </c>
      <c r="K914" s="4" t="s">
        <v>162</v>
      </c>
      <c r="L914" s="4">
        <v>0</v>
      </c>
      <c r="M914" s="4">
        <v>0</v>
      </c>
      <c r="N914" s="4" t="s">
        <v>780</v>
      </c>
      <c r="O914" s="3">
        <v>2025</v>
      </c>
      <c r="P914" s="5" t="s">
        <v>122</v>
      </c>
      <c r="Q914" s="4" t="s">
        <v>2379</v>
      </c>
      <c r="R914" s="4" t="s">
        <v>2042</v>
      </c>
      <c r="S914" s="6">
        <v>4500</v>
      </c>
      <c r="T914" s="4" t="s">
        <v>74</v>
      </c>
      <c r="U914" s="4" t="s">
        <v>74</v>
      </c>
      <c r="V914" s="7">
        <f t="shared" si="28"/>
        <v>507566.67</v>
      </c>
      <c r="W914" s="7"/>
      <c r="X914" s="8">
        <v>2025</v>
      </c>
      <c r="Y914" s="9" t="s">
        <v>82</v>
      </c>
      <c r="Z914" s="10">
        <v>45975</v>
      </c>
      <c r="AA914" s="9">
        <v>507566.67</v>
      </c>
      <c r="AB914" s="10"/>
      <c r="AC914" s="9"/>
      <c r="AD914" s="10"/>
      <c r="AE914" s="9"/>
      <c r="AF914" s="10"/>
      <c r="AG914" s="9"/>
      <c r="AH914" s="10"/>
      <c r="AI914" s="9"/>
      <c r="AJ914" s="10"/>
      <c r="AK914" s="9"/>
      <c r="AL914" s="10"/>
      <c r="AM914" s="9"/>
      <c r="AN914" s="10"/>
      <c r="AO914" s="9"/>
      <c r="AP914" s="10"/>
      <c r="AQ914" s="9"/>
      <c r="AR914" s="10"/>
      <c r="AS914" s="9"/>
      <c r="AT914" s="10"/>
      <c r="AU914" s="9"/>
      <c r="AV914" s="10"/>
      <c r="AW914" s="9"/>
      <c r="AX914" s="10"/>
      <c r="AY914" s="9"/>
      <c r="AZ914" s="10"/>
      <c r="BA914" s="9"/>
      <c r="BB914" s="10"/>
      <c r="BC914" s="4"/>
      <c r="BD914" s="10"/>
      <c r="BE914" s="4"/>
      <c r="BF914" s="10"/>
      <c r="BG914" s="4"/>
      <c r="BH914" s="10"/>
      <c r="BI914" s="4"/>
      <c r="BJ914" s="9">
        <v>0</v>
      </c>
      <c r="BK914" s="11">
        <f t="shared" si="29"/>
        <v>0</v>
      </c>
      <c r="BL914" s="12" t="s">
        <v>122</v>
      </c>
    </row>
    <row r="915" spans="1:64" ht="19.5" customHeight="1" x14ac:dyDescent="0.35">
      <c r="A915" s="3">
        <v>911</v>
      </c>
      <c r="B915" s="3" t="s">
        <v>1401</v>
      </c>
      <c r="C915" s="3">
        <v>2675561</v>
      </c>
      <c r="D915" s="4" t="s">
        <v>2511</v>
      </c>
      <c r="E915" s="3" t="s">
        <v>1919</v>
      </c>
      <c r="F915" s="3" t="s">
        <v>132</v>
      </c>
      <c r="G915" s="4" t="s">
        <v>696</v>
      </c>
      <c r="H915" s="4" t="s">
        <v>2337</v>
      </c>
      <c r="I915" s="4" t="s">
        <v>2339</v>
      </c>
      <c r="J915" s="4" t="s">
        <v>1951</v>
      </c>
      <c r="K915" s="4" t="s">
        <v>162</v>
      </c>
      <c r="L915" s="4">
        <v>0</v>
      </c>
      <c r="M915" s="4">
        <v>0</v>
      </c>
      <c r="N915" s="4" t="s">
        <v>780</v>
      </c>
      <c r="O915" s="3">
        <v>2025</v>
      </c>
      <c r="P915" s="5" t="s">
        <v>1687</v>
      </c>
      <c r="Q915" s="4" t="s">
        <v>2379</v>
      </c>
      <c r="R915" s="4" t="s">
        <v>2042</v>
      </c>
      <c r="S915" s="6">
        <v>4500</v>
      </c>
      <c r="T915" s="4" t="s">
        <v>74</v>
      </c>
      <c r="U915" s="4" t="s">
        <v>74</v>
      </c>
      <c r="V915" s="7">
        <f t="shared" si="28"/>
        <v>507566.67</v>
      </c>
      <c r="W915" s="7">
        <v>507566.67</v>
      </c>
      <c r="X915" s="8"/>
      <c r="Y915" s="9"/>
      <c r="Z915" s="10"/>
      <c r="AA915" s="9"/>
      <c r="AB915" s="10"/>
      <c r="AC915" s="9"/>
      <c r="AD915" s="10"/>
      <c r="AE915" s="9"/>
      <c r="AF915" s="10"/>
      <c r="AG915" s="9"/>
      <c r="AH915" s="10"/>
      <c r="AI915" s="9"/>
      <c r="AJ915" s="10"/>
      <c r="AK915" s="9"/>
      <c r="AL915" s="10"/>
      <c r="AM915" s="9"/>
      <c r="AN915" s="10"/>
      <c r="AO915" s="9"/>
      <c r="AP915" s="10"/>
      <c r="AQ915" s="9"/>
      <c r="AR915" s="10"/>
      <c r="AS915" s="9"/>
      <c r="AT915" s="10"/>
      <c r="AU915" s="9"/>
      <c r="AV915" s="10"/>
      <c r="AW915" s="9"/>
      <c r="AX915" s="10"/>
      <c r="AY915" s="9"/>
      <c r="AZ915" s="10"/>
      <c r="BA915" s="9"/>
      <c r="BB915" s="10"/>
      <c r="BC915" s="4"/>
      <c r="BD915" s="10"/>
      <c r="BE915" s="4"/>
      <c r="BF915" s="10"/>
      <c r="BG915" s="4"/>
      <c r="BH915" s="10"/>
      <c r="BI915" s="4"/>
      <c r="BJ915" s="9">
        <v>0</v>
      </c>
      <c r="BK915" s="11">
        <f t="shared" si="29"/>
        <v>0</v>
      </c>
      <c r="BL915" s="12" t="s">
        <v>1687</v>
      </c>
    </row>
    <row r="916" spans="1:64" ht="19.5" customHeight="1" x14ac:dyDescent="0.35">
      <c r="A916" s="3">
        <v>912</v>
      </c>
      <c r="B916" s="3" t="s">
        <v>1401</v>
      </c>
      <c r="C916" s="3">
        <v>2675572</v>
      </c>
      <c r="D916" s="4" t="s">
        <v>2512</v>
      </c>
      <c r="E916" s="3" t="s">
        <v>1919</v>
      </c>
      <c r="F916" s="3" t="s">
        <v>132</v>
      </c>
      <c r="G916" s="4" t="s">
        <v>696</v>
      </c>
      <c r="H916" s="4" t="s">
        <v>2337</v>
      </c>
      <c r="I916" s="4" t="s">
        <v>2736</v>
      </c>
      <c r="J916" s="4" t="s">
        <v>1951</v>
      </c>
      <c r="K916" s="4" t="s">
        <v>162</v>
      </c>
      <c r="L916" s="4">
        <v>0</v>
      </c>
      <c r="M916" s="4">
        <v>0</v>
      </c>
      <c r="N916" s="4" t="s">
        <v>780</v>
      </c>
      <c r="O916" s="3">
        <v>2025</v>
      </c>
      <c r="P916" s="5" t="s">
        <v>122</v>
      </c>
      <c r="Q916" s="4" t="s">
        <v>2379</v>
      </c>
      <c r="R916" s="4" t="s">
        <v>2042</v>
      </c>
      <c r="S916" s="6">
        <v>4500</v>
      </c>
      <c r="T916" s="4" t="s">
        <v>74</v>
      </c>
      <c r="U916" s="4" t="s">
        <v>74</v>
      </c>
      <c r="V916" s="7">
        <f t="shared" si="28"/>
        <v>507566.67</v>
      </c>
      <c r="W916" s="7"/>
      <c r="X916" s="8">
        <v>2025</v>
      </c>
      <c r="Y916" s="9" t="s">
        <v>82</v>
      </c>
      <c r="Z916" s="10">
        <v>45975</v>
      </c>
      <c r="AA916" s="9">
        <v>507566.67</v>
      </c>
      <c r="AB916" s="10"/>
      <c r="AC916" s="9"/>
      <c r="AD916" s="10"/>
      <c r="AE916" s="9"/>
      <c r="AF916" s="10"/>
      <c r="AG916" s="9"/>
      <c r="AH916" s="10"/>
      <c r="AI916" s="9"/>
      <c r="AJ916" s="10"/>
      <c r="AK916" s="9"/>
      <c r="AL916" s="10"/>
      <c r="AM916" s="9"/>
      <c r="AN916" s="10"/>
      <c r="AO916" s="9"/>
      <c r="AP916" s="10"/>
      <c r="AQ916" s="9"/>
      <c r="AR916" s="10"/>
      <c r="AS916" s="9"/>
      <c r="AT916" s="10"/>
      <c r="AU916" s="9"/>
      <c r="AV916" s="10"/>
      <c r="AW916" s="9"/>
      <c r="AX916" s="10"/>
      <c r="AY916" s="9"/>
      <c r="AZ916" s="10"/>
      <c r="BA916" s="9"/>
      <c r="BB916" s="10"/>
      <c r="BC916" s="4"/>
      <c r="BD916" s="10"/>
      <c r="BE916" s="4"/>
      <c r="BF916" s="10"/>
      <c r="BG916" s="4"/>
      <c r="BH916" s="10"/>
      <c r="BI916" s="4"/>
      <c r="BJ916" s="9">
        <v>0</v>
      </c>
      <c r="BK916" s="11">
        <f t="shared" si="29"/>
        <v>0</v>
      </c>
      <c r="BL916" s="12" t="s">
        <v>122</v>
      </c>
    </row>
    <row r="917" spans="1:64" ht="19.5" customHeight="1" x14ac:dyDescent="0.35">
      <c r="A917" s="3">
        <v>913</v>
      </c>
      <c r="B917" s="3" t="s">
        <v>1401</v>
      </c>
      <c r="C917" s="3">
        <v>2675563</v>
      </c>
      <c r="D917" s="4" t="s">
        <v>2513</v>
      </c>
      <c r="E917" s="3" t="s">
        <v>1919</v>
      </c>
      <c r="F917" s="3" t="s">
        <v>132</v>
      </c>
      <c r="G917" s="4" t="s">
        <v>696</v>
      </c>
      <c r="H917" s="4" t="s">
        <v>2337</v>
      </c>
      <c r="I917" s="4" t="s">
        <v>2737</v>
      </c>
      <c r="J917" s="4" t="s">
        <v>1951</v>
      </c>
      <c r="K917" s="4" t="s">
        <v>162</v>
      </c>
      <c r="L917" s="4">
        <v>0</v>
      </c>
      <c r="M917" s="4">
        <v>0</v>
      </c>
      <c r="N917" s="4" t="s">
        <v>780</v>
      </c>
      <c r="O917" s="3">
        <v>2025</v>
      </c>
      <c r="P917" s="5" t="s">
        <v>122</v>
      </c>
      <c r="Q917" s="4" t="s">
        <v>2379</v>
      </c>
      <c r="R917" s="4" t="s">
        <v>2042</v>
      </c>
      <c r="S917" s="6">
        <v>4500</v>
      </c>
      <c r="T917" s="4" t="s">
        <v>74</v>
      </c>
      <c r="U917" s="4" t="s">
        <v>74</v>
      </c>
      <c r="V917" s="7">
        <f t="shared" si="28"/>
        <v>507566.67</v>
      </c>
      <c r="W917" s="7"/>
      <c r="X917" s="8">
        <v>2025</v>
      </c>
      <c r="Y917" s="9" t="s">
        <v>82</v>
      </c>
      <c r="Z917" s="10">
        <v>45975</v>
      </c>
      <c r="AA917" s="9">
        <v>507566.67</v>
      </c>
      <c r="AB917" s="10"/>
      <c r="AC917" s="9"/>
      <c r="AD917" s="10"/>
      <c r="AE917" s="9"/>
      <c r="AF917" s="10"/>
      <c r="AG917" s="9"/>
      <c r="AH917" s="10"/>
      <c r="AI917" s="9"/>
      <c r="AJ917" s="10"/>
      <c r="AK917" s="9"/>
      <c r="AL917" s="10"/>
      <c r="AM917" s="9"/>
      <c r="AN917" s="10"/>
      <c r="AO917" s="9"/>
      <c r="AP917" s="10"/>
      <c r="AQ917" s="9"/>
      <c r="AR917" s="10"/>
      <c r="AS917" s="9"/>
      <c r="AT917" s="10"/>
      <c r="AU917" s="9"/>
      <c r="AV917" s="10"/>
      <c r="AW917" s="9"/>
      <c r="AX917" s="10"/>
      <c r="AY917" s="9"/>
      <c r="AZ917" s="10"/>
      <c r="BA917" s="9"/>
      <c r="BB917" s="10"/>
      <c r="BC917" s="4"/>
      <c r="BD917" s="10"/>
      <c r="BE917" s="4"/>
      <c r="BF917" s="10"/>
      <c r="BG917" s="4"/>
      <c r="BH917" s="10"/>
      <c r="BI917" s="4"/>
      <c r="BJ917" s="9">
        <v>0</v>
      </c>
      <c r="BK917" s="11">
        <f t="shared" si="29"/>
        <v>0</v>
      </c>
      <c r="BL917" s="12" t="s">
        <v>122</v>
      </c>
    </row>
    <row r="918" spans="1:64" ht="19.5" customHeight="1" x14ac:dyDescent="0.35">
      <c r="A918" s="3">
        <v>914</v>
      </c>
      <c r="B918" s="3" t="s">
        <v>1401</v>
      </c>
      <c r="C918" s="3">
        <v>2679061</v>
      </c>
      <c r="D918" s="4" t="s">
        <v>2514</v>
      </c>
      <c r="E918" s="3" t="s">
        <v>1919</v>
      </c>
      <c r="F918" s="3" t="s">
        <v>132</v>
      </c>
      <c r="G918" s="4" t="s">
        <v>696</v>
      </c>
      <c r="H918" s="4" t="s">
        <v>2337</v>
      </c>
      <c r="I918" s="4" t="s">
        <v>2738</v>
      </c>
      <c r="J918" s="4" t="s">
        <v>1951</v>
      </c>
      <c r="K918" s="4" t="s">
        <v>162</v>
      </c>
      <c r="L918" s="4">
        <v>0</v>
      </c>
      <c r="M918" s="4">
        <v>0</v>
      </c>
      <c r="N918" s="4" t="s">
        <v>780</v>
      </c>
      <c r="O918" s="3">
        <v>2025</v>
      </c>
      <c r="P918" s="5" t="s">
        <v>122</v>
      </c>
      <c r="Q918" s="4" t="s">
        <v>2379</v>
      </c>
      <c r="R918" s="4" t="s">
        <v>2042</v>
      </c>
      <c r="S918" s="6">
        <v>4500</v>
      </c>
      <c r="T918" s="4" t="s">
        <v>74</v>
      </c>
      <c r="U918" s="4" t="s">
        <v>74</v>
      </c>
      <c r="V918" s="7">
        <f t="shared" si="28"/>
        <v>507566.67</v>
      </c>
      <c r="W918" s="7"/>
      <c r="X918" s="8">
        <v>2025</v>
      </c>
      <c r="Y918" s="9" t="s">
        <v>82</v>
      </c>
      <c r="Z918" s="10">
        <v>45975</v>
      </c>
      <c r="AA918" s="9">
        <v>507566.67</v>
      </c>
      <c r="AB918" s="10"/>
      <c r="AC918" s="9"/>
      <c r="AD918" s="10"/>
      <c r="AE918" s="9"/>
      <c r="AF918" s="10"/>
      <c r="AG918" s="9"/>
      <c r="AH918" s="10"/>
      <c r="AI918" s="9"/>
      <c r="AJ918" s="10"/>
      <c r="AK918" s="9"/>
      <c r="AL918" s="10"/>
      <c r="AM918" s="9"/>
      <c r="AN918" s="10"/>
      <c r="AO918" s="9"/>
      <c r="AP918" s="10"/>
      <c r="AQ918" s="9"/>
      <c r="AR918" s="10"/>
      <c r="AS918" s="9"/>
      <c r="AT918" s="10"/>
      <c r="AU918" s="9"/>
      <c r="AV918" s="10"/>
      <c r="AW918" s="9"/>
      <c r="AX918" s="10"/>
      <c r="AY918" s="9"/>
      <c r="AZ918" s="10"/>
      <c r="BA918" s="9"/>
      <c r="BB918" s="10"/>
      <c r="BC918" s="4"/>
      <c r="BD918" s="10"/>
      <c r="BE918" s="4"/>
      <c r="BF918" s="10"/>
      <c r="BG918" s="4"/>
      <c r="BH918" s="10"/>
      <c r="BI918" s="4"/>
      <c r="BJ918" s="9">
        <v>0</v>
      </c>
      <c r="BK918" s="11">
        <f t="shared" si="29"/>
        <v>0</v>
      </c>
      <c r="BL918" s="12" t="s">
        <v>122</v>
      </c>
    </row>
    <row r="919" spans="1:64" ht="19.5" customHeight="1" x14ac:dyDescent="0.35">
      <c r="A919" s="3">
        <v>915</v>
      </c>
      <c r="B919" s="3" t="s">
        <v>1401</v>
      </c>
      <c r="C919" s="3">
        <v>2675554</v>
      </c>
      <c r="D919" s="4" t="s">
        <v>2515</v>
      </c>
      <c r="E919" s="3" t="s">
        <v>1919</v>
      </c>
      <c r="F919" s="3" t="s">
        <v>132</v>
      </c>
      <c r="G919" s="4" t="s">
        <v>696</v>
      </c>
      <c r="H919" s="4" t="s">
        <v>2337</v>
      </c>
      <c r="I919" s="4" t="s">
        <v>2339</v>
      </c>
      <c r="J919" s="4" t="s">
        <v>1951</v>
      </c>
      <c r="K919" s="4" t="s">
        <v>162</v>
      </c>
      <c r="L919" s="4">
        <v>0</v>
      </c>
      <c r="M919" s="4">
        <v>0</v>
      </c>
      <c r="N919" s="4" t="s">
        <v>780</v>
      </c>
      <c r="O919" s="3">
        <v>2025</v>
      </c>
      <c r="P919" s="5" t="s">
        <v>122</v>
      </c>
      <c r="Q919" s="4" t="s">
        <v>2379</v>
      </c>
      <c r="R919" s="4" t="s">
        <v>2042</v>
      </c>
      <c r="S919" s="6">
        <v>4500</v>
      </c>
      <c r="T919" s="4" t="s">
        <v>74</v>
      </c>
      <c r="U919" s="4" t="s">
        <v>74</v>
      </c>
      <c r="V919" s="7">
        <f t="shared" si="28"/>
        <v>513900</v>
      </c>
      <c r="W919" s="7"/>
      <c r="X919" s="8">
        <v>2025</v>
      </c>
      <c r="Y919" s="9" t="s">
        <v>82</v>
      </c>
      <c r="Z919" s="10">
        <v>45975</v>
      </c>
      <c r="AA919" s="9">
        <v>513900</v>
      </c>
      <c r="AB919" s="10"/>
      <c r="AC919" s="9"/>
      <c r="AD919" s="10"/>
      <c r="AE919" s="9"/>
      <c r="AF919" s="10"/>
      <c r="AG919" s="9"/>
      <c r="AH919" s="10"/>
      <c r="AI919" s="9"/>
      <c r="AJ919" s="10"/>
      <c r="AK919" s="9"/>
      <c r="AL919" s="10"/>
      <c r="AM919" s="9"/>
      <c r="AN919" s="10"/>
      <c r="AO919" s="9"/>
      <c r="AP919" s="10"/>
      <c r="AQ919" s="9"/>
      <c r="AR919" s="10"/>
      <c r="AS919" s="9"/>
      <c r="AT919" s="10"/>
      <c r="AU919" s="9"/>
      <c r="AV919" s="10"/>
      <c r="AW919" s="9"/>
      <c r="AX919" s="10"/>
      <c r="AY919" s="9"/>
      <c r="AZ919" s="10"/>
      <c r="BA919" s="9"/>
      <c r="BB919" s="10"/>
      <c r="BC919" s="4"/>
      <c r="BD919" s="10"/>
      <c r="BE919" s="4"/>
      <c r="BF919" s="10"/>
      <c r="BG919" s="4"/>
      <c r="BH919" s="10"/>
      <c r="BI919" s="4"/>
      <c r="BJ919" s="9">
        <v>0</v>
      </c>
      <c r="BK919" s="11">
        <f t="shared" si="29"/>
        <v>0</v>
      </c>
      <c r="BL919" s="12" t="s">
        <v>122</v>
      </c>
    </row>
    <row r="920" spans="1:64" ht="19.5" customHeight="1" x14ac:dyDescent="0.35">
      <c r="A920" s="3">
        <v>916</v>
      </c>
      <c r="B920" s="3" t="s">
        <v>1401</v>
      </c>
      <c r="C920" s="3">
        <v>2675598</v>
      </c>
      <c r="D920" s="4" t="s">
        <v>2516</v>
      </c>
      <c r="E920" s="3" t="s">
        <v>1919</v>
      </c>
      <c r="F920" s="3" t="s">
        <v>132</v>
      </c>
      <c r="G920" s="4" t="s">
        <v>696</v>
      </c>
      <c r="H920" s="4" t="s">
        <v>2334</v>
      </c>
      <c r="I920" s="4" t="s">
        <v>2335</v>
      </c>
      <c r="J920" s="4" t="s">
        <v>1951</v>
      </c>
      <c r="K920" s="4" t="s">
        <v>162</v>
      </c>
      <c r="L920" s="4">
        <v>0</v>
      </c>
      <c r="M920" s="4">
        <v>0</v>
      </c>
      <c r="N920" s="4" t="s">
        <v>780</v>
      </c>
      <c r="O920" s="3">
        <v>2025</v>
      </c>
      <c r="P920" s="5" t="s">
        <v>122</v>
      </c>
      <c r="Q920" s="4" t="s">
        <v>2379</v>
      </c>
      <c r="R920" s="4" t="s">
        <v>2042</v>
      </c>
      <c r="S920" s="6">
        <v>4500</v>
      </c>
      <c r="T920" s="4" t="s">
        <v>74</v>
      </c>
      <c r="U920" s="4" t="s">
        <v>74</v>
      </c>
      <c r="V920" s="7">
        <f t="shared" si="28"/>
        <v>507566.67</v>
      </c>
      <c r="W920" s="7"/>
      <c r="X920" s="8">
        <v>2025</v>
      </c>
      <c r="Y920" s="9" t="s">
        <v>82</v>
      </c>
      <c r="Z920" s="10">
        <v>45975</v>
      </c>
      <c r="AA920" s="9">
        <v>507566.67</v>
      </c>
      <c r="AB920" s="10"/>
      <c r="AC920" s="9"/>
      <c r="AD920" s="10"/>
      <c r="AE920" s="9"/>
      <c r="AF920" s="10"/>
      <c r="AG920" s="9"/>
      <c r="AH920" s="10"/>
      <c r="AI920" s="9"/>
      <c r="AJ920" s="10"/>
      <c r="AK920" s="9"/>
      <c r="AL920" s="10"/>
      <c r="AM920" s="9"/>
      <c r="AN920" s="10"/>
      <c r="AO920" s="9"/>
      <c r="AP920" s="10"/>
      <c r="AQ920" s="9"/>
      <c r="AR920" s="10"/>
      <c r="AS920" s="9"/>
      <c r="AT920" s="10"/>
      <c r="AU920" s="9"/>
      <c r="AV920" s="10"/>
      <c r="AW920" s="9"/>
      <c r="AX920" s="10"/>
      <c r="AY920" s="9"/>
      <c r="AZ920" s="10"/>
      <c r="BA920" s="9"/>
      <c r="BB920" s="10"/>
      <c r="BC920" s="4"/>
      <c r="BD920" s="10"/>
      <c r="BE920" s="4"/>
      <c r="BF920" s="10"/>
      <c r="BG920" s="4"/>
      <c r="BH920" s="10"/>
      <c r="BI920" s="4"/>
      <c r="BJ920" s="9">
        <v>0</v>
      </c>
      <c r="BK920" s="11">
        <f t="shared" si="29"/>
        <v>0</v>
      </c>
      <c r="BL920" s="12" t="s">
        <v>122</v>
      </c>
    </row>
    <row r="921" spans="1:64" ht="19.5" customHeight="1" x14ac:dyDescent="0.35">
      <c r="A921" s="3">
        <v>917</v>
      </c>
      <c r="B921" s="3" t="s">
        <v>1401</v>
      </c>
      <c r="C921" s="3">
        <v>2675600</v>
      </c>
      <c r="D921" s="4" t="s">
        <v>2517</v>
      </c>
      <c r="E921" s="3" t="s">
        <v>1919</v>
      </c>
      <c r="F921" s="3" t="s">
        <v>132</v>
      </c>
      <c r="G921" s="4" t="s">
        <v>696</v>
      </c>
      <c r="H921" s="4" t="s">
        <v>2334</v>
      </c>
      <c r="I921" s="4" t="s">
        <v>2739</v>
      </c>
      <c r="J921" s="4" t="s">
        <v>1951</v>
      </c>
      <c r="K921" s="4" t="s">
        <v>162</v>
      </c>
      <c r="L921" s="4">
        <v>0</v>
      </c>
      <c r="M921" s="4">
        <v>0</v>
      </c>
      <c r="N921" s="4" t="s">
        <v>780</v>
      </c>
      <c r="O921" s="3">
        <v>2025</v>
      </c>
      <c r="P921" s="5" t="s">
        <v>122</v>
      </c>
      <c r="Q921" s="4" t="s">
        <v>2379</v>
      </c>
      <c r="R921" s="4" t="s">
        <v>2042</v>
      </c>
      <c r="S921" s="6">
        <v>4500</v>
      </c>
      <c r="T921" s="4" t="s">
        <v>74</v>
      </c>
      <c r="U921" s="4" t="s">
        <v>74</v>
      </c>
      <c r="V921" s="7">
        <f t="shared" si="28"/>
        <v>507566.67</v>
      </c>
      <c r="W921" s="7"/>
      <c r="X921" s="8">
        <v>2025</v>
      </c>
      <c r="Y921" s="9" t="s">
        <v>82</v>
      </c>
      <c r="Z921" s="10">
        <v>45975</v>
      </c>
      <c r="AA921" s="9">
        <v>507566.67</v>
      </c>
      <c r="AB921" s="10"/>
      <c r="AC921" s="9"/>
      <c r="AD921" s="10"/>
      <c r="AE921" s="9"/>
      <c r="AF921" s="10"/>
      <c r="AG921" s="9"/>
      <c r="AH921" s="10"/>
      <c r="AI921" s="9"/>
      <c r="AJ921" s="10"/>
      <c r="AK921" s="9"/>
      <c r="AL921" s="10"/>
      <c r="AM921" s="9"/>
      <c r="AN921" s="10"/>
      <c r="AO921" s="9"/>
      <c r="AP921" s="10"/>
      <c r="AQ921" s="9"/>
      <c r="AR921" s="10"/>
      <c r="AS921" s="9"/>
      <c r="AT921" s="10"/>
      <c r="AU921" s="9"/>
      <c r="AV921" s="10"/>
      <c r="AW921" s="9"/>
      <c r="AX921" s="10"/>
      <c r="AY921" s="9"/>
      <c r="AZ921" s="10"/>
      <c r="BA921" s="9"/>
      <c r="BB921" s="10"/>
      <c r="BC921" s="4"/>
      <c r="BD921" s="10"/>
      <c r="BE921" s="4"/>
      <c r="BF921" s="10"/>
      <c r="BG921" s="4"/>
      <c r="BH921" s="10"/>
      <c r="BI921" s="4"/>
      <c r="BJ921" s="9">
        <v>0</v>
      </c>
      <c r="BK921" s="11">
        <f t="shared" si="29"/>
        <v>0</v>
      </c>
      <c r="BL921" s="12" t="s">
        <v>122</v>
      </c>
    </row>
    <row r="922" spans="1:64" ht="19.5" customHeight="1" x14ac:dyDescent="0.35">
      <c r="A922" s="3">
        <v>918</v>
      </c>
      <c r="B922" s="3" t="s">
        <v>1401</v>
      </c>
      <c r="C922" s="3">
        <v>2679066</v>
      </c>
      <c r="D922" s="4" t="s">
        <v>2518</v>
      </c>
      <c r="E922" s="3" t="s">
        <v>1919</v>
      </c>
      <c r="F922" s="3" t="s">
        <v>132</v>
      </c>
      <c r="G922" s="4" t="s">
        <v>696</v>
      </c>
      <c r="H922" s="4" t="s">
        <v>2318</v>
      </c>
      <c r="I922" s="4" t="s">
        <v>698</v>
      </c>
      <c r="J922" s="4" t="s">
        <v>1951</v>
      </c>
      <c r="K922" s="4" t="s">
        <v>162</v>
      </c>
      <c r="L922" s="4">
        <v>0</v>
      </c>
      <c r="M922" s="4">
        <v>0</v>
      </c>
      <c r="N922" s="4" t="s">
        <v>780</v>
      </c>
      <c r="O922" s="3">
        <v>2025</v>
      </c>
      <c r="P922" s="5" t="s">
        <v>122</v>
      </c>
      <c r="Q922" s="4" t="s">
        <v>2379</v>
      </c>
      <c r="R922" s="4" t="s">
        <v>2042</v>
      </c>
      <c r="S922" s="6">
        <v>4500</v>
      </c>
      <c r="T922" s="4" t="s">
        <v>74</v>
      </c>
      <c r="U922" s="4" t="s">
        <v>74</v>
      </c>
      <c r="V922" s="7">
        <f t="shared" si="28"/>
        <v>507566.67</v>
      </c>
      <c r="W922" s="7"/>
      <c r="X922" s="8">
        <v>2025</v>
      </c>
      <c r="Y922" s="9" t="s">
        <v>82</v>
      </c>
      <c r="Z922" s="10">
        <v>45975</v>
      </c>
      <c r="AA922" s="9">
        <v>507566.67</v>
      </c>
      <c r="AB922" s="10"/>
      <c r="AC922" s="9"/>
      <c r="AD922" s="10"/>
      <c r="AE922" s="9"/>
      <c r="AF922" s="10"/>
      <c r="AG922" s="9"/>
      <c r="AH922" s="10"/>
      <c r="AI922" s="9"/>
      <c r="AJ922" s="10"/>
      <c r="AK922" s="9"/>
      <c r="AL922" s="10"/>
      <c r="AM922" s="9"/>
      <c r="AN922" s="10"/>
      <c r="AO922" s="9"/>
      <c r="AP922" s="10"/>
      <c r="AQ922" s="9"/>
      <c r="AR922" s="10"/>
      <c r="AS922" s="9"/>
      <c r="AT922" s="10"/>
      <c r="AU922" s="9"/>
      <c r="AV922" s="10"/>
      <c r="AW922" s="9"/>
      <c r="AX922" s="10"/>
      <c r="AY922" s="9"/>
      <c r="AZ922" s="10"/>
      <c r="BA922" s="9"/>
      <c r="BB922" s="10"/>
      <c r="BC922" s="4"/>
      <c r="BD922" s="10"/>
      <c r="BE922" s="4"/>
      <c r="BF922" s="10"/>
      <c r="BG922" s="4"/>
      <c r="BH922" s="10"/>
      <c r="BI922" s="4"/>
      <c r="BJ922" s="9">
        <v>0</v>
      </c>
      <c r="BK922" s="11">
        <f t="shared" si="29"/>
        <v>0</v>
      </c>
      <c r="BL922" s="12" t="s">
        <v>122</v>
      </c>
    </row>
    <row r="923" spans="1:64" ht="19.5" customHeight="1" x14ac:dyDescent="0.35">
      <c r="A923" s="3">
        <v>919</v>
      </c>
      <c r="B923" s="3" t="s">
        <v>1401</v>
      </c>
      <c r="C923" s="3">
        <v>2675580</v>
      </c>
      <c r="D923" s="4" t="s">
        <v>2519</v>
      </c>
      <c r="E923" s="3" t="s">
        <v>1919</v>
      </c>
      <c r="F923" s="3" t="s">
        <v>132</v>
      </c>
      <c r="G923" s="4" t="s">
        <v>696</v>
      </c>
      <c r="H923" s="4" t="s">
        <v>2318</v>
      </c>
      <c r="I923" s="4" t="s">
        <v>2740</v>
      </c>
      <c r="J923" s="4" t="s">
        <v>1951</v>
      </c>
      <c r="K923" s="4" t="s">
        <v>162</v>
      </c>
      <c r="L923" s="4">
        <v>0</v>
      </c>
      <c r="M923" s="4">
        <v>0</v>
      </c>
      <c r="N923" s="4" t="s">
        <v>780</v>
      </c>
      <c r="O923" s="3">
        <v>2025</v>
      </c>
      <c r="P923" s="5" t="s">
        <v>122</v>
      </c>
      <c r="Q923" s="4" t="s">
        <v>2379</v>
      </c>
      <c r="R923" s="4" t="s">
        <v>2042</v>
      </c>
      <c r="S923" s="6">
        <v>4500</v>
      </c>
      <c r="T923" s="4" t="s">
        <v>74</v>
      </c>
      <c r="U923" s="4" t="s">
        <v>74</v>
      </c>
      <c r="V923" s="7">
        <f t="shared" si="28"/>
        <v>507566.67</v>
      </c>
      <c r="W923" s="7"/>
      <c r="X923" s="8">
        <v>2025</v>
      </c>
      <c r="Y923" s="9" t="s">
        <v>82</v>
      </c>
      <c r="Z923" s="10">
        <v>45975</v>
      </c>
      <c r="AA923" s="9">
        <v>507566.67</v>
      </c>
      <c r="AB923" s="10"/>
      <c r="AC923" s="9"/>
      <c r="AD923" s="10"/>
      <c r="AE923" s="9"/>
      <c r="AF923" s="10"/>
      <c r="AG923" s="9"/>
      <c r="AH923" s="10"/>
      <c r="AI923" s="9"/>
      <c r="AJ923" s="10"/>
      <c r="AK923" s="9"/>
      <c r="AL923" s="10"/>
      <c r="AM923" s="9"/>
      <c r="AN923" s="10"/>
      <c r="AO923" s="9"/>
      <c r="AP923" s="10"/>
      <c r="AQ923" s="9"/>
      <c r="AR923" s="10"/>
      <c r="AS923" s="9"/>
      <c r="AT923" s="10"/>
      <c r="AU923" s="9"/>
      <c r="AV923" s="10"/>
      <c r="AW923" s="9"/>
      <c r="AX923" s="10"/>
      <c r="AY923" s="9"/>
      <c r="AZ923" s="10"/>
      <c r="BA923" s="9"/>
      <c r="BB923" s="10"/>
      <c r="BC923" s="4"/>
      <c r="BD923" s="10"/>
      <c r="BE923" s="4"/>
      <c r="BF923" s="10"/>
      <c r="BG923" s="4"/>
      <c r="BH923" s="10"/>
      <c r="BI923" s="4"/>
      <c r="BJ923" s="9">
        <v>0</v>
      </c>
      <c r="BK923" s="11">
        <f t="shared" si="29"/>
        <v>0</v>
      </c>
      <c r="BL923" s="12" t="s">
        <v>122</v>
      </c>
    </row>
    <row r="924" spans="1:64" ht="19.5" customHeight="1" x14ac:dyDescent="0.35">
      <c r="A924" s="3">
        <v>920</v>
      </c>
      <c r="B924" s="3" t="s">
        <v>1401</v>
      </c>
      <c r="C924" s="3">
        <v>2675610</v>
      </c>
      <c r="D924" s="4" t="s">
        <v>2520</v>
      </c>
      <c r="E924" s="3" t="s">
        <v>1919</v>
      </c>
      <c r="F924" s="3" t="s">
        <v>132</v>
      </c>
      <c r="G924" s="4" t="s">
        <v>696</v>
      </c>
      <c r="H924" s="4" t="s">
        <v>2318</v>
      </c>
      <c r="I924" s="4" t="s">
        <v>2741</v>
      </c>
      <c r="J924" s="4" t="s">
        <v>1951</v>
      </c>
      <c r="K924" s="4" t="s">
        <v>162</v>
      </c>
      <c r="L924" s="4">
        <v>0</v>
      </c>
      <c r="M924" s="4">
        <v>0</v>
      </c>
      <c r="N924" s="4" t="s">
        <v>780</v>
      </c>
      <c r="O924" s="3">
        <v>2025</v>
      </c>
      <c r="P924" s="5" t="s">
        <v>122</v>
      </c>
      <c r="Q924" s="4" t="s">
        <v>2379</v>
      </c>
      <c r="R924" s="4" t="s">
        <v>2042</v>
      </c>
      <c r="S924" s="6">
        <v>4500</v>
      </c>
      <c r="T924" s="4" t="s">
        <v>74</v>
      </c>
      <c r="U924" s="4" t="s">
        <v>74</v>
      </c>
      <c r="V924" s="7">
        <f t="shared" si="28"/>
        <v>1004133.33</v>
      </c>
      <c r="W924" s="7"/>
      <c r="X924" s="8">
        <v>2025</v>
      </c>
      <c r="Y924" s="9" t="s">
        <v>82</v>
      </c>
      <c r="Z924" s="10">
        <v>45975</v>
      </c>
      <c r="AA924" s="9">
        <v>1004133.33</v>
      </c>
      <c r="AB924" s="10"/>
      <c r="AC924" s="9"/>
      <c r="AD924" s="10"/>
      <c r="AE924" s="9"/>
      <c r="AF924" s="10"/>
      <c r="AG924" s="9"/>
      <c r="AH924" s="10"/>
      <c r="AI924" s="9"/>
      <c r="AJ924" s="10"/>
      <c r="AK924" s="9"/>
      <c r="AL924" s="10"/>
      <c r="AM924" s="9"/>
      <c r="AN924" s="10"/>
      <c r="AO924" s="9"/>
      <c r="AP924" s="10"/>
      <c r="AQ924" s="9"/>
      <c r="AR924" s="10"/>
      <c r="AS924" s="9"/>
      <c r="AT924" s="10"/>
      <c r="AU924" s="9"/>
      <c r="AV924" s="10"/>
      <c r="AW924" s="9"/>
      <c r="AX924" s="10"/>
      <c r="AY924" s="9"/>
      <c r="AZ924" s="10"/>
      <c r="BA924" s="9"/>
      <c r="BB924" s="10"/>
      <c r="BC924" s="4"/>
      <c r="BD924" s="10"/>
      <c r="BE924" s="4"/>
      <c r="BF924" s="10"/>
      <c r="BG924" s="4"/>
      <c r="BH924" s="10"/>
      <c r="BI924" s="4"/>
      <c r="BJ924" s="9">
        <v>0</v>
      </c>
      <c r="BK924" s="11">
        <f t="shared" si="29"/>
        <v>0</v>
      </c>
      <c r="BL924" s="12" t="s">
        <v>122</v>
      </c>
    </row>
    <row r="925" spans="1:64" ht="19.5" customHeight="1" x14ac:dyDescent="0.35">
      <c r="A925" s="3">
        <v>921</v>
      </c>
      <c r="B925" s="3" t="s">
        <v>1401</v>
      </c>
      <c r="C925" s="3">
        <v>2675578</v>
      </c>
      <c r="D925" s="4" t="s">
        <v>2521</v>
      </c>
      <c r="E925" s="3" t="s">
        <v>1919</v>
      </c>
      <c r="F925" s="3" t="s">
        <v>132</v>
      </c>
      <c r="G925" s="4" t="s">
        <v>696</v>
      </c>
      <c r="H925" s="4" t="s">
        <v>2318</v>
      </c>
      <c r="I925" s="4" t="s">
        <v>2741</v>
      </c>
      <c r="J925" s="4" t="s">
        <v>1951</v>
      </c>
      <c r="K925" s="4" t="s">
        <v>162</v>
      </c>
      <c r="L925" s="4">
        <v>0</v>
      </c>
      <c r="M925" s="4">
        <v>0</v>
      </c>
      <c r="N925" s="4" t="s">
        <v>780</v>
      </c>
      <c r="O925" s="3">
        <v>2025</v>
      </c>
      <c r="P925" s="5" t="s">
        <v>122</v>
      </c>
      <c r="Q925" s="4" t="s">
        <v>2379</v>
      </c>
      <c r="R925" s="4" t="s">
        <v>2042</v>
      </c>
      <c r="S925" s="6">
        <v>4500</v>
      </c>
      <c r="T925" s="4" t="s">
        <v>74</v>
      </c>
      <c r="U925" s="4" t="s">
        <v>74</v>
      </c>
      <c r="V925" s="7">
        <f t="shared" si="28"/>
        <v>507566.67</v>
      </c>
      <c r="W925" s="7"/>
      <c r="X925" s="8">
        <v>2025</v>
      </c>
      <c r="Y925" s="9" t="s">
        <v>82</v>
      </c>
      <c r="Z925" s="10">
        <v>45975</v>
      </c>
      <c r="AA925" s="9">
        <v>507566.67</v>
      </c>
      <c r="AB925" s="10"/>
      <c r="AC925" s="9"/>
      <c r="AD925" s="10"/>
      <c r="AE925" s="9"/>
      <c r="AF925" s="10"/>
      <c r="AG925" s="9"/>
      <c r="AH925" s="10"/>
      <c r="AI925" s="9"/>
      <c r="AJ925" s="10"/>
      <c r="AK925" s="9"/>
      <c r="AL925" s="10"/>
      <c r="AM925" s="9"/>
      <c r="AN925" s="10"/>
      <c r="AO925" s="9"/>
      <c r="AP925" s="10"/>
      <c r="AQ925" s="9"/>
      <c r="AR925" s="10"/>
      <c r="AS925" s="9"/>
      <c r="AT925" s="10"/>
      <c r="AU925" s="9"/>
      <c r="AV925" s="10"/>
      <c r="AW925" s="9"/>
      <c r="AX925" s="10"/>
      <c r="AY925" s="9"/>
      <c r="AZ925" s="10"/>
      <c r="BA925" s="9"/>
      <c r="BB925" s="10"/>
      <c r="BC925" s="4"/>
      <c r="BD925" s="10"/>
      <c r="BE925" s="4"/>
      <c r="BF925" s="10"/>
      <c r="BG925" s="4"/>
      <c r="BH925" s="10"/>
      <c r="BI925" s="4"/>
      <c r="BJ925" s="9">
        <v>0</v>
      </c>
      <c r="BK925" s="11">
        <f t="shared" si="29"/>
        <v>0</v>
      </c>
      <c r="BL925" s="12" t="s">
        <v>122</v>
      </c>
    </row>
    <row r="926" spans="1:64" ht="19.5" customHeight="1" x14ac:dyDescent="0.35">
      <c r="A926" s="3">
        <v>922</v>
      </c>
      <c r="B926" s="3" t="s">
        <v>1401</v>
      </c>
      <c r="C926" s="3">
        <v>2679086</v>
      </c>
      <c r="D926" s="4" t="s">
        <v>2522</v>
      </c>
      <c r="E926" s="3" t="s">
        <v>1919</v>
      </c>
      <c r="F926" s="3" t="s">
        <v>132</v>
      </c>
      <c r="G926" s="4" t="s">
        <v>696</v>
      </c>
      <c r="H926" s="4" t="s">
        <v>2742</v>
      </c>
      <c r="I926" s="4" t="s">
        <v>2742</v>
      </c>
      <c r="J926" s="4" t="s">
        <v>1951</v>
      </c>
      <c r="K926" s="4" t="s">
        <v>162</v>
      </c>
      <c r="L926" s="4">
        <v>0</v>
      </c>
      <c r="M926" s="4">
        <v>0</v>
      </c>
      <c r="N926" s="4" t="s">
        <v>780</v>
      </c>
      <c r="O926" s="3">
        <v>2025</v>
      </c>
      <c r="P926" s="5" t="s">
        <v>122</v>
      </c>
      <c r="Q926" s="4" t="s">
        <v>2379</v>
      </c>
      <c r="R926" s="4" t="s">
        <v>2042</v>
      </c>
      <c r="S926" s="6">
        <v>4500</v>
      </c>
      <c r="T926" s="4" t="s">
        <v>74</v>
      </c>
      <c r="U926" s="4" t="s">
        <v>74</v>
      </c>
      <c r="V926" s="7">
        <f t="shared" si="28"/>
        <v>507566.67</v>
      </c>
      <c r="W926" s="7"/>
      <c r="X926" s="8">
        <v>2025</v>
      </c>
      <c r="Y926" s="9" t="s">
        <v>82</v>
      </c>
      <c r="Z926" s="10">
        <v>45975</v>
      </c>
      <c r="AA926" s="9">
        <v>507566.67</v>
      </c>
      <c r="AB926" s="10"/>
      <c r="AC926" s="9"/>
      <c r="AD926" s="10"/>
      <c r="AE926" s="9"/>
      <c r="AF926" s="10"/>
      <c r="AG926" s="9"/>
      <c r="AH926" s="10"/>
      <c r="AI926" s="9"/>
      <c r="AJ926" s="10"/>
      <c r="AK926" s="9"/>
      <c r="AL926" s="10"/>
      <c r="AM926" s="9"/>
      <c r="AN926" s="10"/>
      <c r="AO926" s="9"/>
      <c r="AP926" s="10"/>
      <c r="AQ926" s="9"/>
      <c r="AR926" s="10"/>
      <c r="AS926" s="9"/>
      <c r="AT926" s="10"/>
      <c r="AU926" s="9"/>
      <c r="AV926" s="10"/>
      <c r="AW926" s="9"/>
      <c r="AX926" s="10"/>
      <c r="AY926" s="9"/>
      <c r="AZ926" s="10"/>
      <c r="BA926" s="9"/>
      <c r="BB926" s="10"/>
      <c r="BC926" s="4"/>
      <c r="BD926" s="10"/>
      <c r="BE926" s="4"/>
      <c r="BF926" s="10"/>
      <c r="BG926" s="4"/>
      <c r="BH926" s="10"/>
      <c r="BI926" s="4"/>
      <c r="BJ926" s="9">
        <v>0</v>
      </c>
      <c r="BK926" s="11">
        <f t="shared" si="29"/>
        <v>0</v>
      </c>
      <c r="BL926" s="12" t="s">
        <v>122</v>
      </c>
    </row>
    <row r="927" spans="1:64" ht="19.5" customHeight="1" x14ac:dyDescent="0.35">
      <c r="A927" s="3">
        <v>923</v>
      </c>
      <c r="B927" s="3" t="s">
        <v>1401</v>
      </c>
      <c r="C927" s="3">
        <v>2675582</v>
      </c>
      <c r="D927" s="4" t="s">
        <v>2523</v>
      </c>
      <c r="E927" s="3" t="s">
        <v>1919</v>
      </c>
      <c r="F927" s="3" t="s">
        <v>132</v>
      </c>
      <c r="G927" s="4" t="s">
        <v>696</v>
      </c>
      <c r="H927" s="4" t="s">
        <v>2324</v>
      </c>
      <c r="I927" s="4" t="s">
        <v>2328</v>
      </c>
      <c r="J927" s="4" t="s">
        <v>1951</v>
      </c>
      <c r="K927" s="4" t="s">
        <v>162</v>
      </c>
      <c r="L927" s="4">
        <v>0</v>
      </c>
      <c r="M927" s="4">
        <v>0</v>
      </c>
      <c r="N927" s="4" t="s">
        <v>780</v>
      </c>
      <c r="O927" s="3">
        <v>2025</v>
      </c>
      <c r="P927" s="5" t="s">
        <v>122</v>
      </c>
      <c r="Q927" s="4" t="s">
        <v>2379</v>
      </c>
      <c r="R927" s="4" t="s">
        <v>2042</v>
      </c>
      <c r="S927" s="6">
        <v>4500</v>
      </c>
      <c r="T927" s="4" t="s">
        <v>74</v>
      </c>
      <c r="U927" s="4" t="s">
        <v>74</v>
      </c>
      <c r="V927" s="7">
        <f t="shared" si="28"/>
        <v>507566.67</v>
      </c>
      <c r="W927" s="7"/>
      <c r="X927" s="8">
        <v>2025</v>
      </c>
      <c r="Y927" s="9" t="s">
        <v>82</v>
      </c>
      <c r="Z927" s="10">
        <v>45975</v>
      </c>
      <c r="AA927" s="9">
        <v>507566.67</v>
      </c>
      <c r="AB927" s="10"/>
      <c r="AC927" s="9"/>
      <c r="AD927" s="10"/>
      <c r="AE927" s="9"/>
      <c r="AF927" s="10"/>
      <c r="AG927" s="9"/>
      <c r="AH927" s="10"/>
      <c r="AI927" s="9"/>
      <c r="AJ927" s="10"/>
      <c r="AK927" s="9"/>
      <c r="AL927" s="10"/>
      <c r="AM927" s="9"/>
      <c r="AN927" s="10"/>
      <c r="AO927" s="9"/>
      <c r="AP927" s="10"/>
      <c r="AQ927" s="9"/>
      <c r="AR927" s="10"/>
      <c r="AS927" s="9"/>
      <c r="AT927" s="10"/>
      <c r="AU927" s="9"/>
      <c r="AV927" s="10"/>
      <c r="AW927" s="9"/>
      <c r="AX927" s="10"/>
      <c r="AY927" s="9"/>
      <c r="AZ927" s="10"/>
      <c r="BA927" s="9"/>
      <c r="BB927" s="10"/>
      <c r="BC927" s="4"/>
      <c r="BD927" s="10"/>
      <c r="BE927" s="4"/>
      <c r="BF927" s="10"/>
      <c r="BG927" s="4"/>
      <c r="BH927" s="10"/>
      <c r="BI927" s="4"/>
      <c r="BJ927" s="9">
        <v>0</v>
      </c>
      <c r="BK927" s="11">
        <f t="shared" si="29"/>
        <v>0</v>
      </c>
      <c r="BL927" s="12" t="s">
        <v>122</v>
      </c>
    </row>
    <row r="928" spans="1:64" ht="19.5" customHeight="1" x14ac:dyDescent="0.35">
      <c r="A928" s="3">
        <v>924</v>
      </c>
      <c r="B928" s="3" t="s">
        <v>1401</v>
      </c>
      <c r="C928" s="3">
        <v>2679089</v>
      </c>
      <c r="D928" s="4" t="s">
        <v>2524</v>
      </c>
      <c r="E928" s="3" t="s">
        <v>1919</v>
      </c>
      <c r="F928" s="3" t="s">
        <v>132</v>
      </c>
      <c r="G928" s="4" t="s">
        <v>696</v>
      </c>
      <c r="H928" s="4" t="s">
        <v>2324</v>
      </c>
      <c r="I928" s="4" t="s">
        <v>2328</v>
      </c>
      <c r="J928" s="4" t="s">
        <v>1951</v>
      </c>
      <c r="K928" s="4" t="s">
        <v>162</v>
      </c>
      <c r="L928" s="4">
        <v>0</v>
      </c>
      <c r="M928" s="4">
        <v>0</v>
      </c>
      <c r="N928" s="4" t="s">
        <v>780</v>
      </c>
      <c r="O928" s="3">
        <v>2025</v>
      </c>
      <c r="P928" s="5" t="s">
        <v>122</v>
      </c>
      <c r="Q928" s="4" t="s">
        <v>2379</v>
      </c>
      <c r="R928" s="4" t="s">
        <v>2042</v>
      </c>
      <c r="S928" s="6">
        <v>4500</v>
      </c>
      <c r="T928" s="4" t="s">
        <v>74</v>
      </c>
      <c r="U928" s="4" t="s">
        <v>74</v>
      </c>
      <c r="V928" s="7">
        <f t="shared" si="28"/>
        <v>507566.67</v>
      </c>
      <c r="W928" s="7"/>
      <c r="X928" s="8">
        <v>2025</v>
      </c>
      <c r="Y928" s="9" t="s">
        <v>82</v>
      </c>
      <c r="Z928" s="10">
        <v>45975</v>
      </c>
      <c r="AA928" s="9">
        <v>507566.67</v>
      </c>
      <c r="AB928" s="10"/>
      <c r="AC928" s="9"/>
      <c r="AD928" s="10"/>
      <c r="AE928" s="9"/>
      <c r="AF928" s="10"/>
      <c r="AG928" s="9"/>
      <c r="AH928" s="10"/>
      <c r="AI928" s="9"/>
      <c r="AJ928" s="10"/>
      <c r="AK928" s="9"/>
      <c r="AL928" s="10"/>
      <c r="AM928" s="9"/>
      <c r="AN928" s="10"/>
      <c r="AO928" s="9"/>
      <c r="AP928" s="10"/>
      <c r="AQ928" s="9"/>
      <c r="AR928" s="10"/>
      <c r="AS928" s="9"/>
      <c r="AT928" s="10"/>
      <c r="AU928" s="9"/>
      <c r="AV928" s="10"/>
      <c r="AW928" s="9"/>
      <c r="AX928" s="10"/>
      <c r="AY928" s="9"/>
      <c r="AZ928" s="10"/>
      <c r="BA928" s="9"/>
      <c r="BB928" s="10"/>
      <c r="BC928" s="4"/>
      <c r="BD928" s="10"/>
      <c r="BE928" s="4"/>
      <c r="BF928" s="10"/>
      <c r="BG928" s="4"/>
      <c r="BH928" s="10"/>
      <c r="BI928" s="4"/>
      <c r="BJ928" s="9">
        <v>0</v>
      </c>
      <c r="BK928" s="11">
        <f t="shared" si="29"/>
        <v>0</v>
      </c>
      <c r="BL928" s="12" t="s">
        <v>122</v>
      </c>
    </row>
    <row r="929" spans="1:64" ht="19.5" customHeight="1" x14ac:dyDescent="0.35">
      <c r="A929" s="3">
        <v>925</v>
      </c>
      <c r="B929" s="3" t="s">
        <v>63</v>
      </c>
      <c r="C929" s="3">
        <v>2527897</v>
      </c>
      <c r="D929" s="4" t="s">
        <v>2525</v>
      </c>
      <c r="E929" s="3" t="s">
        <v>1537</v>
      </c>
      <c r="F929" s="3" t="s">
        <v>66</v>
      </c>
      <c r="G929" s="4" t="s">
        <v>246</v>
      </c>
      <c r="H929" s="4" t="s">
        <v>687</v>
      </c>
      <c r="I929" s="4" t="s">
        <v>1539</v>
      </c>
      <c r="J929" s="4" t="s">
        <v>1540</v>
      </c>
      <c r="K929" s="4" t="s">
        <v>70</v>
      </c>
      <c r="L929" s="4">
        <v>572</v>
      </c>
      <c r="M929" s="4">
        <v>5444</v>
      </c>
      <c r="N929" s="4" t="s">
        <v>780</v>
      </c>
      <c r="O929" s="3">
        <v>2025</v>
      </c>
      <c r="P929" s="5" t="s">
        <v>122</v>
      </c>
      <c r="Q929" s="4" t="s">
        <v>2854</v>
      </c>
      <c r="R929" s="4" t="s">
        <v>74</v>
      </c>
      <c r="S929" s="6"/>
      <c r="T929" s="4" t="s">
        <v>74</v>
      </c>
      <c r="U929" s="4" t="s">
        <v>74</v>
      </c>
      <c r="V929" s="7">
        <f t="shared" si="28"/>
        <v>12533974.439999999</v>
      </c>
      <c r="W929" s="7"/>
      <c r="X929" s="8">
        <v>2025</v>
      </c>
      <c r="Y929" s="9" t="s">
        <v>110</v>
      </c>
      <c r="Z929" s="10">
        <v>46009</v>
      </c>
      <c r="AA929" s="9">
        <v>12533974.439999999</v>
      </c>
      <c r="AB929" s="10"/>
      <c r="AC929" s="9"/>
      <c r="AD929" s="10"/>
      <c r="AE929" s="9"/>
      <c r="AF929" s="10"/>
      <c r="AG929" s="9"/>
      <c r="AH929" s="10"/>
      <c r="AI929" s="9"/>
      <c r="AJ929" s="10"/>
      <c r="AK929" s="9"/>
      <c r="AL929" s="10"/>
      <c r="AM929" s="9"/>
      <c r="AN929" s="10"/>
      <c r="AO929" s="9"/>
      <c r="AP929" s="10"/>
      <c r="AQ929" s="9"/>
      <c r="AR929" s="10"/>
      <c r="AS929" s="9"/>
      <c r="AT929" s="10"/>
      <c r="AU929" s="9"/>
      <c r="AV929" s="10"/>
      <c r="AW929" s="9"/>
      <c r="AX929" s="10"/>
      <c r="AY929" s="9"/>
      <c r="AZ929" s="10"/>
      <c r="BA929" s="9"/>
      <c r="BB929" s="10"/>
      <c r="BC929" s="4"/>
      <c r="BD929" s="10"/>
      <c r="BE929" s="4"/>
      <c r="BF929" s="10"/>
      <c r="BG929" s="4"/>
      <c r="BH929" s="10"/>
      <c r="BI929" s="4"/>
      <c r="BJ929" s="9">
        <v>0</v>
      </c>
      <c r="BK929" s="11">
        <f t="shared" si="29"/>
        <v>0</v>
      </c>
      <c r="BL929" s="12" t="s">
        <v>122</v>
      </c>
    </row>
    <row r="930" spans="1:64" ht="19.5" customHeight="1" x14ac:dyDescent="0.35">
      <c r="A930" s="3">
        <v>926</v>
      </c>
      <c r="B930" s="3" t="s">
        <v>63</v>
      </c>
      <c r="C930" s="3">
        <v>2629374</v>
      </c>
      <c r="D930" s="4" t="s">
        <v>2526</v>
      </c>
      <c r="E930" s="3" t="s">
        <v>1159</v>
      </c>
      <c r="F930" s="3" t="s">
        <v>66</v>
      </c>
      <c r="G930" s="4" t="s">
        <v>125</v>
      </c>
      <c r="H930" s="4" t="s">
        <v>125</v>
      </c>
      <c r="I930" s="4" t="s">
        <v>1160</v>
      </c>
      <c r="J930" s="4" t="s">
        <v>1161</v>
      </c>
      <c r="K930" s="4" t="s">
        <v>162</v>
      </c>
      <c r="L930" s="4">
        <v>7074</v>
      </c>
      <c r="M930" s="4">
        <v>91088</v>
      </c>
      <c r="N930" s="4" t="s">
        <v>780</v>
      </c>
      <c r="O930" s="3">
        <v>2025</v>
      </c>
      <c r="P930" s="5" t="s">
        <v>1687</v>
      </c>
      <c r="Q930" s="4" t="s">
        <v>2855</v>
      </c>
      <c r="R930" s="4" t="s">
        <v>81</v>
      </c>
      <c r="S930" s="6">
        <v>237325.08</v>
      </c>
      <c r="T930" s="4" t="s">
        <v>74</v>
      </c>
      <c r="U930" s="4" t="s">
        <v>74</v>
      </c>
      <c r="V930" s="7">
        <f t="shared" si="28"/>
        <v>10108796.24</v>
      </c>
      <c r="W930" s="7">
        <v>10108796.24</v>
      </c>
      <c r="X930" s="8"/>
      <c r="Y930" s="9"/>
      <c r="Z930" s="10"/>
      <c r="AA930" s="9"/>
      <c r="AB930" s="10"/>
      <c r="AC930" s="9"/>
      <c r="AD930" s="10"/>
      <c r="AE930" s="9"/>
      <c r="AF930" s="10"/>
      <c r="AG930" s="9"/>
      <c r="AH930" s="10"/>
      <c r="AI930" s="9"/>
      <c r="AJ930" s="10"/>
      <c r="AK930" s="9"/>
      <c r="AL930" s="10"/>
      <c r="AM930" s="9"/>
      <c r="AN930" s="10"/>
      <c r="AO930" s="9"/>
      <c r="AP930" s="10"/>
      <c r="AQ930" s="9"/>
      <c r="AR930" s="10"/>
      <c r="AS930" s="9"/>
      <c r="AT930" s="10"/>
      <c r="AU930" s="9"/>
      <c r="AV930" s="10"/>
      <c r="AW930" s="9"/>
      <c r="AX930" s="10"/>
      <c r="AY930" s="9"/>
      <c r="AZ930" s="10"/>
      <c r="BA930" s="9"/>
      <c r="BB930" s="10"/>
      <c r="BC930" s="4"/>
      <c r="BD930" s="10"/>
      <c r="BE930" s="4"/>
      <c r="BF930" s="10"/>
      <c r="BG930" s="4"/>
      <c r="BH930" s="10"/>
      <c r="BI930" s="4"/>
      <c r="BJ930" s="9">
        <v>0</v>
      </c>
      <c r="BK930" s="11">
        <f t="shared" si="29"/>
        <v>0</v>
      </c>
      <c r="BL930" s="12" t="s">
        <v>1687</v>
      </c>
    </row>
    <row r="931" spans="1:64" ht="19.5" customHeight="1" x14ac:dyDescent="0.35">
      <c r="A931" s="3">
        <v>927</v>
      </c>
      <c r="B931" s="3" t="s">
        <v>1401</v>
      </c>
      <c r="C931" s="3">
        <v>2690395</v>
      </c>
      <c r="D931" s="4" t="s">
        <v>2527</v>
      </c>
      <c r="E931" s="3" t="s">
        <v>827</v>
      </c>
      <c r="F931" s="3" t="s">
        <v>66</v>
      </c>
      <c r="G931" s="4" t="s">
        <v>246</v>
      </c>
      <c r="H931" s="4" t="s">
        <v>253</v>
      </c>
      <c r="I931" s="4" t="s">
        <v>253</v>
      </c>
      <c r="J931" s="4" t="s">
        <v>828</v>
      </c>
      <c r="K931" s="4" t="s">
        <v>301</v>
      </c>
      <c r="L931" s="4">
        <v>0</v>
      </c>
      <c r="M931" s="4">
        <v>0</v>
      </c>
      <c r="N931" s="4" t="s">
        <v>780</v>
      </c>
      <c r="O931" s="3">
        <v>2025</v>
      </c>
      <c r="P931" s="5" t="s">
        <v>1687</v>
      </c>
      <c r="Q931" s="4" t="s">
        <v>2856</v>
      </c>
      <c r="R931" s="4" t="s">
        <v>2042</v>
      </c>
      <c r="S931" s="6">
        <v>37881.449999999997</v>
      </c>
      <c r="T931" s="4" t="s">
        <v>74</v>
      </c>
      <c r="U931" s="4" t="s">
        <v>74</v>
      </c>
      <c r="V931" s="7">
        <f t="shared" si="28"/>
        <v>8877526.9000000004</v>
      </c>
      <c r="W931" s="7">
        <v>8877526.9000000004</v>
      </c>
      <c r="X931" s="8"/>
      <c r="Y931" s="9"/>
      <c r="Z931" s="10"/>
      <c r="AA931" s="9"/>
      <c r="AB931" s="10"/>
      <c r="AC931" s="9"/>
      <c r="AD931" s="10"/>
      <c r="AE931" s="9"/>
      <c r="AF931" s="10"/>
      <c r="AG931" s="9"/>
      <c r="AH931" s="10"/>
      <c r="AI931" s="9"/>
      <c r="AJ931" s="10"/>
      <c r="AK931" s="9"/>
      <c r="AL931" s="10"/>
      <c r="AM931" s="9"/>
      <c r="AN931" s="10"/>
      <c r="AO931" s="9"/>
      <c r="AP931" s="10"/>
      <c r="AQ931" s="9"/>
      <c r="AR931" s="10"/>
      <c r="AS931" s="9"/>
      <c r="AT931" s="10"/>
      <c r="AU931" s="9"/>
      <c r="AV931" s="10"/>
      <c r="AW931" s="9"/>
      <c r="AX931" s="10"/>
      <c r="AY931" s="9"/>
      <c r="AZ931" s="10"/>
      <c r="BA931" s="9"/>
      <c r="BB931" s="10"/>
      <c r="BC931" s="4"/>
      <c r="BD931" s="10"/>
      <c r="BE931" s="4"/>
      <c r="BF931" s="10"/>
      <c r="BG931" s="4"/>
      <c r="BH931" s="10"/>
      <c r="BI931" s="4"/>
      <c r="BJ931" s="9">
        <v>0</v>
      </c>
      <c r="BK931" s="11">
        <f t="shared" si="29"/>
        <v>0</v>
      </c>
      <c r="BL931" s="12" t="s">
        <v>1687</v>
      </c>
    </row>
    <row r="932" spans="1:64" ht="19.5" customHeight="1" x14ac:dyDescent="0.35">
      <c r="A932" s="3">
        <v>928</v>
      </c>
      <c r="B932" s="3" t="s">
        <v>63</v>
      </c>
      <c r="C932" s="3">
        <v>2616105</v>
      </c>
      <c r="D932" s="4" t="s">
        <v>2528</v>
      </c>
      <c r="E932" s="3" t="s">
        <v>931</v>
      </c>
      <c r="F932" s="3" t="s">
        <v>66</v>
      </c>
      <c r="G932" s="4" t="s">
        <v>78</v>
      </c>
      <c r="H932" s="4" t="s">
        <v>237</v>
      </c>
      <c r="I932" s="4" t="s">
        <v>237</v>
      </c>
      <c r="J932" s="4" t="s">
        <v>932</v>
      </c>
      <c r="K932" s="4" t="s">
        <v>134</v>
      </c>
      <c r="L932" s="4">
        <v>530</v>
      </c>
      <c r="M932" s="4">
        <v>10600</v>
      </c>
      <c r="N932" s="4" t="s">
        <v>780</v>
      </c>
      <c r="O932" s="3">
        <v>2025</v>
      </c>
      <c r="P932" s="5" t="s">
        <v>122</v>
      </c>
      <c r="Q932" s="4" t="s">
        <v>1969</v>
      </c>
      <c r="R932" s="4" t="s">
        <v>81</v>
      </c>
      <c r="S932" s="6">
        <v>97053.2</v>
      </c>
      <c r="T932" s="4" t="s">
        <v>74</v>
      </c>
      <c r="U932" s="4" t="s">
        <v>74</v>
      </c>
      <c r="V932" s="7">
        <f t="shared" si="28"/>
        <v>5448052.0700000003</v>
      </c>
      <c r="W932" s="7"/>
      <c r="X932" s="8">
        <v>2025</v>
      </c>
      <c r="Y932" s="9" t="s">
        <v>110</v>
      </c>
      <c r="Z932" s="10">
        <v>45992</v>
      </c>
      <c r="AA932" s="9">
        <v>5448052.0700000003</v>
      </c>
      <c r="AB932" s="10"/>
      <c r="AC932" s="9"/>
      <c r="AD932" s="10"/>
      <c r="AE932" s="9"/>
      <c r="AF932" s="10"/>
      <c r="AG932" s="9"/>
      <c r="AH932" s="10"/>
      <c r="AI932" s="9"/>
      <c r="AJ932" s="10"/>
      <c r="AK932" s="9"/>
      <c r="AL932" s="10"/>
      <c r="AM932" s="9"/>
      <c r="AN932" s="10"/>
      <c r="AO932" s="9"/>
      <c r="AP932" s="10"/>
      <c r="AQ932" s="9"/>
      <c r="AR932" s="10"/>
      <c r="AS932" s="9"/>
      <c r="AT932" s="10"/>
      <c r="AU932" s="9"/>
      <c r="AV932" s="10"/>
      <c r="AW932" s="9"/>
      <c r="AX932" s="10"/>
      <c r="AY932" s="9"/>
      <c r="AZ932" s="10"/>
      <c r="BA932" s="9"/>
      <c r="BB932" s="10"/>
      <c r="BC932" s="4"/>
      <c r="BD932" s="10"/>
      <c r="BE932" s="4"/>
      <c r="BF932" s="10"/>
      <c r="BG932" s="4"/>
      <c r="BH932" s="10"/>
      <c r="BI932" s="4"/>
      <c r="BJ932" s="9">
        <v>0</v>
      </c>
      <c r="BK932" s="11">
        <f t="shared" si="29"/>
        <v>0</v>
      </c>
      <c r="BL932" s="12" t="s">
        <v>122</v>
      </c>
    </row>
    <row r="933" spans="1:64" ht="19.5" customHeight="1" x14ac:dyDescent="0.35">
      <c r="A933" s="3">
        <v>929</v>
      </c>
      <c r="B933" s="3" t="s">
        <v>63</v>
      </c>
      <c r="C933" s="3">
        <v>2653486</v>
      </c>
      <c r="D933" s="4" t="s">
        <v>2529</v>
      </c>
      <c r="E933" s="3" t="s">
        <v>2696</v>
      </c>
      <c r="F933" s="3" t="s">
        <v>66</v>
      </c>
      <c r="G933" s="4" t="s">
        <v>335</v>
      </c>
      <c r="H933" s="4" t="s">
        <v>1960</v>
      </c>
      <c r="I933" s="4" t="s">
        <v>2743</v>
      </c>
      <c r="J933" s="4" t="s">
        <v>2744</v>
      </c>
      <c r="K933" s="4" t="s">
        <v>239</v>
      </c>
      <c r="L933" s="4">
        <v>54451</v>
      </c>
      <c r="M933" s="4">
        <v>534229</v>
      </c>
      <c r="N933" s="4" t="s">
        <v>780</v>
      </c>
      <c r="O933" s="3">
        <v>2025</v>
      </c>
      <c r="P933" s="5" t="s">
        <v>122</v>
      </c>
      <c r="Q933" s="4" t="s">
        <v>1462</v>
      </c>
      <c r="R933" s="4" t="s">
        <v>81</v>
      </c>
      <c r="S933" s="6">
        <v>250509.6</v>
      </c>
      <c r="T933" s="4" t="s">
        <v>74</v>
      </c>
      <c r="U933" s="4" t="s">
        <v>74</v>
      </c>
      <c r="V933" s="7">
        <f t="shared" si="28"/>
        <v>16707149.460000001</v>
      </c>
      <c r="W933" s="7"/>
      <c r="X933" s="8">
        <v>2025</v>
      </c>
      <c r="Y933" s="9" t="s">
        <v>110</v>
      </c>
      <c r="Z933" s="10">
        <v>46006</v>
      </c>
      <c r="AA933" s="9">
        <v>16707149.460000001</v>
      </c>
      <c r="AB933" s="10"/>
      <c r="AC933" s="9"/>
      <c r="AD933" s="10"/>
      <c r="AE933" s="9"/>
      <c r="AF933" s="10"/>
      <c r="AG933" s="9"/>
      <c r="AH933" s="10"/>
      <c r="AI933" s="9"/>
      <c r="AJ933" s="10"/>
      <c r="AK933" s="9"/>
      <c r="AL933" s="10"/>
      <c r="AM933" s="9"/>
      <c r="AN933" s="10"/>
      <c r="AO933" s="9"/>
      <c r="AP933" s="10"/>
      <c r="AQ933" s="9"/>
      <c r="AR933" s="10"/>
      <c r="AS933" s="9"/>
      <c r="AT933" s="10"/>
      <c r="AU933" s="9"/>
      <c r="AV933" s="10"/>
      <c r="AW933" s="9"/>
      <c r="AX933" s="10"/>
      <c r="AY933" s="9"/>
      <c r="AZ933" s="10"/>
      <c r="BA933" s="9"/>
      <c r="BB933" s="10"/>
      <c r="BC933" s="4"/>
      <c r="BD933" s="10"/>
      <c r="BE933" s="4"/>
      <c r="BF933" s="10"/>
      <c r="BG933" s="4"/>
      <c r="BH933" s="10"/>
      <c r="BI933" s="4"/>
      <c r="BJ933" s="9">
        <v>0</v>
      </c>
      <c r="BK933" s="11">
        <f t="shared" si="29"/>
        <v>0</v>
      </c>
      <c r="BL933" s="12" t="s">
        <v>122</v>
      </c>
    </row>
    <row r="934" spans="1:64" ht="19.5" customHeight="1" x14ac:dyDescent="0.35">
      <c r="A934" s="3">
        <v>930</v>
      </c>
      <c r="B934" s="3" t="s">
        <v>1401</v>
      </c>
      <c r="C934" s="3">
        <v>2672121</v>
      </c>
      <c r="D934" s="4" t="s">
        <v>2530</v>
      </c>
      <c r="E934" s="3" t="s">
        <v>541</v>
      </c>
      <c r="F934" s="3" t="s">
        <v>132</v>
      </c>
      <c r="G934" s="4" t="s">
        <v>67</v>
      </c>
      <c r="H934" s="4" t="s">
        <v>309</v>
      </c>
      <c r="I934" s="4" t="s">
        <v>2745</v>
      </c>
      <c r="J934" s="4" t="s">
        <v>542</v>
      </c>
      <c r="K934" s="4" t="s">
        <v>162</v>
      </c>
      <c r="L934" s="4">
        <v>0</v>
      </c>
      <c r="M934" s="4">
        <v>0</v>
      </c>
      <c r="N934" s="4" t="s">
        <v>780</v>
      </c>
      <c r="O934" s="3">
        <v>2025</v>
      </c>
      <c r="P934" s="5" t="s">
        <v>122</v>
      </c>
      <c r="Q934" s="4" t="s">
        <v>2379</v>
      </c>
      <c r="R934" s="4" t="s">
        <v>2042</v>
      </c>
      <c r="S934" s="6">
        <v>5000</v>
      </c>
      <c r="T934" s="4" t="s">
        <v>74</v>
      </c>
      <c r="U934" s="4" t="s">
        <v>74</v>
      </c>
      <c r="V934" s="7">
        <f t="shared" si="28"/>
        <v>436000</v>
      </c>
      <c r="W934" s="7"/>
      <c r="X934" s="8">
        <v>2025</v>
      </c>
      <c r="Y934" s="9" t="s">
        <v>82</v>
      </c>
      <c r="Z934" s="10">
        <v>45988</v>
      </c>
      <c r="AA934" s="9">
        <v>436000</v>
      </c>
      <c r="AB934" s="10"/>
      <c r="AC934" s="9"/>
      <c r="AD934" s="10"/>
      <c r="AE934" s="9"/>
      <c r="AF934" s="10"/>
      <c r="AG934" s="9"/>
      <c r="AH934" s="10"/>
      <c r="AI934" s="9"/>
      <c r="AJ934" s="10"/>
      <c r="AK934" s="9"/>
      <c r="AL934" s="10"/>
      <c r="AM934" s="9"/>
      <c r="AN934" s="10"/>
      <c r="AO934" s="9"/>
      <c r="AP934" s="10"/>
      <c r="AQ934" s="9"/>
      <c r="AR934" s="10"/>
      <c r="AS934" s="9"/>
      <c r="AT934" s="10"/>
      <c r="AU934" s="9"/>
      <c r="AV934" s="10"/>
      <c r="AW934" s="9"/>
      <c r="AX934" s="10"/>
      <c r="AY934" s="9"/>
      <c r="AZ934" s="10"/>
      <c r="BA934" s="9"/>
      <c r="BB934" s="10"/>
      <c r="BC934" s="4"/>
      <c r="BD934" s="10"/>
      <c r="BE934" s="4"/>
      <c r="BF934" s="10"/>
      <c r="BG934" s="4"/>
      <c r="BH934" s="10"/>
      <c r="BI934" s="4"/>
      <c r="BJ934" s="9">
        <v>0</v>
      </c>
      <c r="BK934" s="11">
        <f t="shared" si="29"/>
        <v>0</v>
      </c>
      <c r="BL934" s="12" t="s">
        <v>122</v>
      </c>
    </row>
    <row r="935" spans="1:64" ht="19.5" customHeight="1" x14ac:dyDescent="0.35">
      <c r="A935" s="3">
        <v>931</v>
      </c>
      <c r="B935" s="3" t="s">
        <v>1401</v>
      </c>
      <c r="C935" s="3">
        <v>2672131</v>
      </c>
      <c r="D935" s="4" t="s">
        <v>2531</v>
      </c>
      <c r="E935" s="3" t="s">
        <v>541</v>
      </c>
      <c r="F935" s="3" t="s">
        <v>132</v>
      </c>
      <c r="G935" s="4" t="s">
        <v>67</v>
      </c>
      <c r="H935" s="4" t="s">
        <v>309</v>
      </c>
      <c r="I935" s="4" t="s">
        <v>2091</v>
      </c>
      <c r="J935" s="4" t="s">
        <v>542</v>
      </c>
      <c r="K935" s="4" t="s">
        <v>162</v>
      </c>
      <c r="L935" s="4">
        <v>0</v>
      </c>
      <c r="M935" s="4">
        <v>0</v>
      </c>
      <c r="N935" s="4" t="s">
        <v>780</v>
      </c>
      <c r="O935" s="3">
        <v>2025</v>
      </c>
      <c r="P935" s="5" t="s">
        <v>122</v>
      </c>
      <c r="Q935" s="4" t="s">
        <v>2379</v>
      </c>
      <c r="R935" s="4" t="s">
        <v>2042</v>
      </c>
      <c r="S935" s="6">
        <v>5000</v>
      </c>
      <c r="T935" s="4" t="s">
        <v>74</v>
      </c>
      <c r="U935" s="4" t="s">
        <v>74</v>
      </c>
      <c r="V935" s="7">
        <f t="shared" si="28"/>
        <v>468000</v>
      </c>
      <c r="W935" s="7"/>
      <c r="X935" s="8">
        <v>2025</v>
      </c>
      <c r="Y935" s="9" t="s">
        <v>82</v>
      </c>
      <c r="Z935" s="10">
        <v>45988</v>
      </c>
      <c r="AA935" s="9">
        <v>468000</v>
      </c>
      <c r="AB935" s="10"/>
      <c r="AC935" s="9"/>
      <c r="AD935" s="10"/>
      <c r="AE935" s="9"/>
      <c r="AF935" s="10"/>
      <c r="AG935" s="9"/>
      <c r="AH935" s="10"/>
      <c r="AI935" s="9"/>
      <c r="AJ935" s="10"/>
      <c r="AK935" s="9"/>
      <c r="AL935" s="10"/>
      <c r="AM935" s="9"/>
      <c r="AN935" s="10"/>
      <c r="AO935" s="9"/>
      <c r="AP935" s="10"/>
      <c r="AQ935" s="9"/>
      <c r="AR935" s="10"/>
      <c r="AS935" s="9"/>
      <c r="AT935" s="10"/>
      <c r="AU935" s="9"/>
      <c r="AV935" s="10"/>
      <c r="AW935" s="9"/>
      <c r="AX935" s="10"/>
      <c r="AY935" s="9"/>
      <c r="AZ935" s="10"/>
      <c r="BA935" s="9"/>
      <c r="BB935" s="10"/>
      <c r="BC935" s="4"/>
      <c r="BD935" s="10"/>
      <c r="BE935" s="4"/>
      <c r="BF935" s="10"/>
      <c r="BG935" s="4"/>
      <c r="BH935" s="10"/>
      <c r="BI935" s="4"/>
      <c r="BJ935" s="9">
        <v>0</v>
      </c>
      <c r="BK935" s="11">
        <f t="shared" si="29"/>
        <v>0</v>
      </c>
      <c r="BL935" s="12" t="s">
        <v>122</v>
      </c>
    </row>
    <row r="936" spans="1:64" ht="19.5" customHeight="1" x14ac:dyDescent="0.35">
      <c r="A936" s="3">
        <v>932</v>
      </c>
      <c r="B936" s="3" t="s">
        <v>1401</v>
      </c>
      <c r="C936" s="3">
        <v>2672135</v>
      </c>
      <c r="D936" s="4" t="s">
        <v>2532</v>
      </c>
      <c r="E936" s="3" t="s">
        <v>541</v>
      </c>
      <c r="F936" s="3" t="s">
        <v>132</v>
      </c>
      <c r="G936" s="4" t="s">
        <v>67</v>
      </c>
      <c r="H936" s="4" t="s">
        <v>309</v>
      </c>
      <c r="I936" s="4" t="s">
        <v>2091</v>
      </c>
      <c r="J936" s="4" t="s">
        <v>542</v>
      </c>
      <c r="K936" s="4" t="s">
        <v>162</v>
      </c>
      <c r="L936" s="4">
        <v>0</v>
      </c>
      <c r="M936" s="4">
        <v>0</v>
      </c>
      <c r="N936" s="4" t="s">
        <v>780</v>
      </c>
      <c r="O936" s="3">
        <v>2025</v>
      </c>
      <c r="P936" s="5" t="s">
        <v>122</v>
      </c>
      <c r="Q936" s="4" t="s">
        <v>2379</v>
      </c>
      <c r="R936" s="4" t="s">
        <v>2042</v>
      </c>
      <c r="S936" s="6">
        <v>5000</v>
      </c>
      <c r="T936" s="4" t="s">
        <v>74</v>
      </c>
      <c r="U936" s="4" t="s">
        <v>74</v>
      </c>
      <c r="V936" s="7">
        <f t="shared" si="28"/>
        <v>436000</v>
      </c>
      <c r="W936" s="7"/>
      <c r="X936" s="8">
        <v>2025</v>
      </c>
      <c r="Y936" s="9" t="s">
        <v>82</v>
      </c>
      <c r="Z936" s="10">
        <v>45988</v>
      </c>
      <c r="AA936" s="9">
        <v>436000</v>
      </c>
      <c r="AB936" s="10"/>
      <c r="AC936" s="9"/>
      <c r="AD936" s="10"/>
      <c r="AE936" s="9"/>
      <c r="AF936" s="10"/>
      <c r="AG936" s="9"/>
      <c r="AH936" s="10"/>
      <c r="AI936" s="9"/>
      <c r="AJ936" s="10"/>
      <c r="AK936" s="9"/>
      <c r="AL936" s="10"/>
      <c r="AM936" s="9"/>
      <c r="AN936" s="10"/>
      <c r="AO936" s="9"/>
      <c r="AP936" s="10"/>
      <c r="AQ936" s="9"/>
      <c r="AR936" s="10"/>
      <c r="AS936" s="9"/>
      <c r="AT936" s="10"/>
      <c r="AU936" s="9"/>
      <c r="AV936" s="10"/>
      <c r="AW936" s="9"/>
      <c r="AX936" s="10"/>
      <c r="AY936" s="9"/>
      <c r="AZ936" s="10"/>
      <c r="BA936" s="9"/>
      <c r="BB936" s="10"/>
      <c r="BC936" s="4"/>
      <c r="BD936" s="10"/>
      <c r="BE936" s="4"/>
      <c r="BF936" s="10"/>
      <c r="BG936" s="4"/>
      <c r="BH936" s="10"/>
      <c r="BI936" s="4"/>
      <c r="BJ936" s="9">
        <v>0</v>
      </c>
      <c r="BK936" s="11">
        <f t="shared" si="29"/>
        <v>0</v>
      </c>
      <c r="BL936" s="12" t="s">
        <v>122</v>
      </c>
    </row>
    <row r="937" spans="1:64" ht="19.5" customHeight="1" x14ac:dyDescent="0.35">
      <c r="A937" s="3">
        <v>933</v>
      </c>
      <c r="B937" s="3" t="s">
        <v>1401</v>
      </c>
      <c r="C937" s="3">
        <v>2653140</v>
      </c>
      <c r="D937" s="4" t="s">
        <v>2533</v>
      </c>
      <c r="E937" s="3" t="s">
        <v>541</v>
      </c>
      <c r="F937" s="3" t="s">
        <v>132</v>
      </c>
      <c r="G937" s="4" t="s">
        <v>67</v>
      </c>
      <c r="H937" s="4" t="s">
        <v>309</v>
      </c>
      <c r="I937" s="4" t="s">
        <v>2317</v>
      </c>
      <c r="J937" s="4" t="s">
        <v>542</v>
      </c>
      <c r="K937" s="4" t="s">
        <v>162</v>
      </c>
      <c r="L937" s="4">
        <v>0</v>
      </c>
      <c r="M937" s="4">
        <v>0</v>
      </c>
      <c r="N937" s="4" t="s">
        <v>780</v>
      </c>
      <c r="O937" s="3">
        <v>2025</v>
      </c>
      <c r="P937" s="5" t="s">
        <v>122</v>
      </c>
      <c r="Q937" s="4" t="s">
        <v>2379</v>
      </c>
      <c r="R937" s="4" t="s">
        <v>2042</v>
      </c>
      <c r="S937" s="6">
        <v>5000</v>
      </c>
      <c r="T937" s="4" t="s">
        <v>74</v>
      </c>
      <c r="U937" s="4" t="s">
        <v>74</v>
      </c>
      <c r="V937" s="7">
        <f t="shared" si="28"/>
        <v>476000</v>
      </c>
      <c r="W937" s="7"/>
      <c r="X937" s="8">
        <v>2025</v>
      </c>
      <c r="Y937" s="9" t="s">
        <v>82</v>
      </c>
      <c r="Z937" s="10">
        <v>45988</v>
      </c>
      <c r="AA937" s="9">
        <v>476000</v>
      </c>
      <c r="AB937" s="10"/>
      <c r="AC937" s="9"/>
      <c r="AD937" s="10"/>
      <c r="AE937" s="9"/>
      <c r="AF937" s="10"/>
      <c r="AG937" s="9"/>
      <c r="AH937" s="10"/>
      <c r="AI937" s="9"/>
      <c r="AJ937" s="10"/>
      <c r="AK937" s="9"/>
      <c r="AL937" s="10"/>
      <c r="AM937" s="9"/>
      <c r="AN937" s="10"/>
      <c r="AO937" s="9"/>
      <c r="AP937" s="10"/>
      <c r="AQ937" s="9"/>
      <c r="AR937" s="10"/>
      <c r="AS937" s="9"/>
      <c r="AT937" s="10"/>
      <c r="AU937" s="9"/>
      <c r="AV937" s="10"/>
      <c r="AW937" s="9"/>
      <c r="AX937" s="10"/>
      <c r="AY937" s="9"/>
      <c r="AZ937" s="10"/>
      <c r="BA937" s="9"/>
      <c r="BB937" s="10"/>
      <c r="BC937" s="4"/>
      <c r="BD937" s="10"/>
      <c r="BE937" s="4"/>
      <c r="BF937" s="10"/>
      <c r="BG937" s="4"/>
      <c r="BH937" s="10"/>
      <c r="BI937" s="4"/>
      <c r="BJ937" s="9">
        <v>0</v>
      </c>
      <c r="BK937" s="11">
        <f t="shared" si="29"/>
        <v>0</v>
      </c>
      <c r="BL937" s="12" t="s">
        <v>122</v>
      </c>
    </row>
    <row r="938" spans="1:64" ht="19.5" customHeight="1" x14ac:dyDescent="0.35">
      <c r="A938" s="3">
        <v>934</v>
      </c>
      <c r="B938" s="3" t="s">
        <v>1401</v>
      </c>
      <c r="C938" s="3">
        <v>2655101</v>
      </c>
      <c r="D938" s="4" t="s">
        <v>2534</v>
      </c>
      <c r="E938" s="3" t="s">
        <v>541</v>
      </c>
      <c r="F938" s="3" t="s">
        <v>132</v>
      </c>
      <c r="G938" s="4" t="s">
        <v>67</v>
      </c>
      <c r="H938" s="4" t="s">
        <v>309</v>
      </c>
      <c r="I938" s="4" t="s">
        <v>310</v>
      </c>
      <c r="J938" s="4" t="s">
        <v>542</v>
      </c>
      <c r="K938" s="4" t="s">
        <v>162</v>
      </c>
      <c r="L938" s="4">
        <v>0</v>
      </c>
      <c r="M938" s="4">
        <v>0</v>
      </c>
      <c r="N938" s="4" t="s">
        <v>780</v>
      </c>
      <c r="O938" s="3">
        <v>2025</v>
      </c>
      <c r="P938" s="5" t="s">
        <v>122</v>
      </c>
      <c r="Q938" s="4" t="s">
        <v>2379</v>
      </c>
      <c r="R938" s="4" t="s">
        <v>2042</v>
      </c>
      <c r="S938" s="6">
        <v>5000</v>
      </c>
      <c r="T938" s="4" t="s">
        <v>74</v>
      </c>
      <c r="U938" s="4" t="s">
        <v>74</v>
      </c>
      <c r="V938" s="7">
        <f t="shared" si="28"/>
        <v>476000</v>
      </c>
      <c r="W938" s="7"/>
      <c r="X938" s="8">
        <v>2025</v>
      </c>
      <c r="Y938" s="9" t="s">
        <v>82</v>
      </c>
      <c r="Z938" s="10">
        <v>45988</v>
      </c>
      <c r="AA938" s="9">
        <v>476000</v>
      </c>
      <c r="AB938" s="10"/>
      <c r="AC938" s="9"/>
      <c r="AD938" s="10"/>
      <c r="AE938" s="9"/>
      <c r="AF938" s="10"/>
      <c r="AG938" s="9"/>
      <c r="AH938" s="10"/>
      <c r="AI938" s="9"/>
      <c r="AJ938" s="10"/>
      <c r="AK938" s="9"/>
      <c r="AL938" s="10"/>
      <c r="AM938" s="9"/>
      <c r="AN938" s="10"/>
      <c r="AO938" s="9"/>
      <c r="AP938" s="10"/>
      <c r="AQ938" s="9"/>
      <c r="AR938" s="10"/>
      <c r="AS938" s="9"/>
      <c r="AT938" s="10"/>
      <c r="AU938" s="9"/>
      <c r="AV938" s="10"/>
      <c r="AW938" s="9"/>
      <c r="AX938" s="10"/>
      <c r="AY938" s="9"/>
      <c r="AZ938" s="10"/>
      <c r="BA938" s="9"/>
      <c r="BB938" s="10"/>
      <c r="BC938" s="4"/>
      <c r="BD938" s="10"/>
      <c r="BE938" s="4"/>
      <c r="BF938" s="10"/>
      <c r="BG938" s="4"/>
      <c r="BH938" s="10"/>
      <c r="BI938" s="4"/>
      <c r="BJ938" s="9">
        <v>0</v>
      </c>
      <c r="BK938" s="11">
        <f t="shared" si="29"/>
        <v>0</v>
      </c>
      <c r="BL938" s="12" t="s">
        <v>122</v>
      </c>
    </row>
    <row r="939" spans="1:64" ht="19.5" customHeight="1" x14ac:dyDescent="0.35">
      <c r="A939" s="3">
        <v>935</v>
      </c>
      <c r="B939" s="3" t="s">
        <v>1401</v>
      </c>
      <c r="C939" s="3">
        <v>2655050</v>
      </c>
      <c r="D939" s="4" t="s">
        <v>2535</v>
      </c>
      <c r="E939" s="3" t="s">
        <v>541</v>
      </c>
      <c r="F939" s="3" t="s">
        <v>132</v>
      </c>
      <c r="G939" s="4" t="s">
        <v>67</v>
      </c>
      <c r="H939" s="4" t="s">
        <v>309</v>
      </c>
      <c r="I939" s="4" t="s">
        <v>2746</v>
      </c>
      <c r="J939" s="4" t="s">
        <v>542</v>
      </c>
      <c r="K939" s="4" t="s">
        <v>162</v>
      </c>
      <c r="L939" s="4">
        <v>0</v>
      </c>
      <c r="M939" s="4">
        <v>0</v>
      </c>
      <c r="N939" s="4" t="s">
        <v>780</v>
      </c>
      <c r="O939" s="3">
        <v>2025</v>
      </c>
      <c r="P939" s="5" t="s">
        <v>122</v>
      </c>
      <c r="Q939" s="4" t="s">
        <v>2379</v>
      </c>
      <c r="R939" s="4" t="s">
        <v>2042</v>
      </c>
      <c r="S939" s="6">
        <v>5000</v>
      </c>
      <c r="T939" s="4" t="s">
        <v>74</v>
      </c>
      <c r="U939" s="4" t="s">
        <v>74</v>
      </c>
      <c r="V939" s="7">
        <f t="shared" si="28"/>
        <v>476000</v>
      </c>
      <c r="W939" s="7"/>
      <c r="X939" s="8">
        <v>2025</v>
      </c>
      <c r="Y939" s="9" t="s">
        <v>82</v>
      </c>
      <c r="Z939" s="10">
        <v>45988</v>
      </c>
      <c r="AA939" s="9">
        <v>476000</v>
      </c>
      <c r="AB939" s="10"/>
      <c r="AC939" s="9"/>
      <c r="AD939" s="10"/>
      <c r="AE939" s="9"/>
      <c r="AF939" s="10"/>
      <c r="AG939" s="9"/>
      <c r="AH939" s="10"/>
      <c r="AI939" s="9"/>
      <c r="AJ939" s="10"/>
      <c r="AK939" s="9"/>
      <c r="AL939" s="10"/>
      <c r="AM939" s="9"/>
      <c r="AN939" s="10"/>
      <c r="AO939" s="9"/>
      <c r="AP939" s="10"/>
      <c r="AQ939" s="9"/>
      <c r="AR939" s="10"/>
      <c r="AS939" s="9"/>
      <c r="AT939" s="10"/>
      <c r="AU939" s="9"/>
      <c r="AV939" s="10"/>
      <c r="AW939" s="9"/>
      <c r="AX939" s="10"/>
      <c r="AY939" s="9"/>
      <c r="AZ939" s="10"/>
      <c r="BA939" s="9"/>
      <c r="BB939" s="10"/>
      <c r="BC939" s="4"/>
      <c r="BD939" s="10"/>
      <c r="BE939" s="4"/>
      <c r="BF939" s="10"/>
      <c r="BG939" s="4"/>
      <c r="BH939" s="10"/>
      <c r="BI939" s="4"/>
      <c r="BJ939" s="9">
        <v>0</v>
      </c>
      <c r="BK939" s="11">
        <f t="shared" si="29"/>
        <v>0</v>
      </c>
      <c r="BL939" s="12" t="s">
        <v>122</v>
      </c>
    </row>
    <row r="940" spans="1:64" ht="19.5" customHeight="1" x14ac:dyDescent="0.35">
      <c r="A940" s="3">
        <v>936</v>
      </c>
      <c r="B940" s="3" t="s">
        <v>1401</v>
      </c>
      <c r="C940" s="3">
        <v>2655108</v>
      </c>
      <c r="D940" s="4" t="s">
        <v>2536</v>
      </c>
      <c r="E940" s="3" t="s">
        <v>541</v>
      </c>
      <c r="F940" s="3" t="s">
        <v>132</v>
      </c>
      <c r="G940" s="4" t="s">
        <v>67</v>
      </c>
      <c r="H940" s="4" t="s">
        <v>309</v>
      </c>
      <c r="I940" s="4" t="s">
        <v>2747</v>
      </c>
      <c r="J940" s="4" t="s">
        <v>542</v>
      </c>
      <c r="K940" s="4" t="s">
        <v>162</v>
      </c>
      <c r="L940" s="4">
        <v>0</v>
      </c>
      <c r="M940" s="4">
        <v>0</v>
      </c>
      <c r="N940" s="4" t="s">
        <v>780</v>
      </c>
      <c r="O940" s="3">
        <v>2025</v>
      </c>
      <c r="P940" s="5" t="s">
        <v>122</v>
      </c>
      <c r="Q940" s="4" t="s">
        <v>2379</v>
      </c>
      <c r="R940" s="4" t="s">
        <v>2042</v>
      </c>
      <c r="S940" s="6">
        <v>5000</v>
      </c>
      <c r="T940" s="4" t="s">
        <v>74</v>
      </c>
      <c r="U940" s="4" t="s">
        <v>74</v>
      </c>
      <c r="V940" s="7">
        <f t="shared" si="28"/>
        <v>476000</v>
      </c>
      <c r="W940" s="7"/>
      <c r="X940" s="8">
        <v>2025</v>
      </c>
      <c r="Y940" s="9" t="s">
        <v>82</v>
      </c>
      <c r="Z940" s="10">
        <v>45988</v>
      </c>
      <c r="AA940" s="9">
        <v>476000</v>
      </c>
      <c r="AB940" s="10"/>
      <c r="AC940" s="9"/>
      <c r="AD940" s="10"/>
      <c r="AE940" s="9"/>
      <c r="AF940" s="10"/>
      <c r="AG940" s="9"/>
      <c r="AH940" s="10"/>
      <c r="AI940" s="9"/>
      <c r="AJ940" s="10"/>
      <c r="AK940" s="9"/>
      <c r="AL940" s="10"/>
      <c r="AM940" s="9"/>
      <c r="AN940" s="10"/>
      <c r="AO940" s="9"/>
      <c r="AP940" s="10"/>
      <c r="AQ940" s="9"/>
      <c r="AR940" s="10"/>
      <c r="AS940" s="9"/>
      <c r="AT940" s="10"/>
      <c r="AU940" s="9"/>
      <c r="AV940" s="10"/>
      <c r="AW940" s="9"/>
      <c r="AX940" s="10"/>
      <c r="AY940" s="9"/>
      <c r="AZ940" s="10"/>
      <c r="BA940" s="9"/>
      <c r="BB940" s="10"/>
      <c r="BC940" s="4"/>
      <c r="BD940" s="10"/>
      <c r="BE940" s="4"/>
      <c r="BF940" s="10"/>
      <c r="BG940" s="4"/>
      <c r="BH940" s="10"/>
      <c r="BI940" s="4"/>
      <c r="BJ940" s="9">
        <v>0</v>
      </c>
      <c r="BK940" s="11">
        <f t="shared" si="29"/>
        <v>0</v>
      </c>
      <c r="BL940" s="12" t="s">
        <v>122</v>
      </c>
    </row>
    <row r="941" spans="1:64" ht="19.5" customHeight="1" x14ac:dyDescent="0.35">
      <c r="A941" s="3">
        <v>937</v>
      </c>
      <c r="B941" s="3" t="s">
        <v>1401</v>
      </c>
      <c r="C941" s="3">
        <v>2675370</v>
      </c>
      <c r="D941" s="4" t="s">
        <v>2537</v>
      </c>
      <c r="E941" s="3" t="s">
        <v>541</v>
      </c>
      <c r="F941" s="3" t="s">
        <v>132</v>
      </c>
      <c r="G941" s="4" t="s">
        <v>67</v>
      </c>
      <c r="H941" s="4" t="s">
        <v>309</v>
      </c>
      <c r="I941" s="4" t="s">
        <v>2748</v>
      </c>
      <c r="J941" s="4" t="s">
        <v>542</v>
      </c>
      <c r="K941" s="4" t="s">
        <v>162</v>
      </c>
      <c r="L941" s="4">
        <v>0</v>
      </c>
      <c r="M941" s="4">
        <v>0</v>
      </c>
      <c r="N941" s="4" t="s">
        <v>780</v>
      </c>
      <c r="O941" s="3">
        <v>2025</v>
      </c>
      <c r="P941" s="5" t="s">
        <v>122</v>
      </c>
      <c r="Q941" s="4" t="s">
        <v>2379</v>
      </c>
      <c r="R941" s="4" t="s">
        <v>2042</v>
      </c>
      <c r="S941" s="6">
        <v>5000</v>
      </c>
      <c r="T941" s="4" t="s">
        <v>74</v>
      </c>
      <c r="U941" s="4" t="s">
        <v>74</v>
      </c>
      <c r="V941" s="7">
        <f t="shared" si="28"/>
        <v>436000</v>
      </c>
      <c r="W941" s="7"/>
      <c r="X941" s="8">
        <v>2025</v>
      </c>
      <c r="Y941" s="9" t="s">
        <v>82</v>
      </c>
      <c r="Z941" s="10">
        <v>45988</v>
      </c>
      <c r="AA941" s="9">
        <v>436000</v>
      </c>
      <c r="AB941" s="10"/>
      <c r="AC941" s="9"/>
      <c r="AD941" s="10"/>
      <c r="AE941" s="9"/>
      <c r="AF941" s="10"/>
      <c r="AG941" s="9"/>
      <c r="AH941" s="10"/>
      <c r="AI941" s="9"/>
      <c r="AJ941" s="10"/>
      <c r="AK941" s="9"/>
      <c r="AL941" s="10"/>
      <c r="AM941" s="9"/>
      <c r="AN941" s="10"/>
      <c r="AO941" s="9"/>
      <c r="AP941" s="10"/>
      <c r="AQ941" s="9"/>
      <c r="AR941" s="10"/>
      <c r="AS941" s="9"/>
      <c r="AT941" s="10"/>
      <c r="AU941" s="9"/>
      <c r="AV941" s="10"/>
      <c r="AW941" s="9"/>
      <c r="AX941" s="10"/>
      <c r="AY941" s="9"/>
      <c r="AZ941" s="10"/>
      <c r="BA941" s="9"/>
      <c r="BB941" s="10"/>
      <c r="BC941" s="4"/>
      <c r="BD941" s="10"/>
      <c r="BE941" s="4"/>
      <c r="BF941" s="10"/>
      <c r="BG941" s="4"/>
      <c r="BH941" s="10"/>
      <c r="BI941" s="4"/>
      <c r="BJ941" s="9">
        <v>0</v>
      </c>
      <c r="BK941" s="11">
        <f t="shared" si="29"/>
        <v>0</v>
      </c>
      <c r="BL941" s="12" t="s">
        <v>122</v>
      </c>
    </row>
    <row r="942" spans="1:64" ht="19.5" customHeight="1" x14ac:dyDescent="0.35">
      <c r="A942" s="3">
        <v>938</v>
      </c>
      <c r="B942" s="3" t="s">
        <v>1401</v>
      </c>
      <c r="C942" s="3">
        <v>2675247</v>
      </c>
      <c r="D942" s="4" t="s">
        <v>2538</v>
      </c>
      <c r="E942" s="3" t="s">
        <v>541</v>
      </c>
      <c r="F942" s="3" t="s">
        <v>132</v>
      </c>
      <c r="G942" s="4" t="s">
        <v>67</v>
      </c>
      <c r="H942" s="4" t="s">
        <v>309</v>
      </c>
      <c r="I942" s="4" t="s">
        <v>2749</v>
      </c>
      <c r="J942" s="4" t="s">
        <v>542</v>
      </c>
      <c r="K942" s="4" t="s">
        <v>162</v>
      </c>
      <c r="L942" s="4">
        <v>0</v>
      </c>
      <c r="M942" s="4">
        <v>0</v>
      </c>
      <c r="N942" s="4" t="s">
        <v>780</v>
      </c>
      <c r="O942" s="3">
        <v>2025</v>
      </c>
      <c r="P942" s="5" t="s">
        <v>122</v>
      </c>
      <c r="Q942" s="4" t="s">
        <v>2379</v>
      </c>
      <c r="R942" s="4" t="s">
        <v>2042</v>
      </c>
      <c r="S942" s="6">
        <v>5000</v>
      </c>
      <c r="T942" s="4" t="s">
        <v>74</v>
      </c>
      <c r="U942" s="4" t="s">
        <v>74</v>
      </c>
      <c r="V942" s="7">
        <f t="shared" si="28"/>
        <v>468000</v>
      </c>
      <c r="W942" s="7"/>
      <c r="X942" s="8">
        <v>2025</v>
      </c>
      <c r="Y942" s="9" t="s">
        <v>82</v>
      </c>
      <c r="Z942" s="10">
        <v>45988</v>
      </c>
      <c r="AA942" s="9">
        <v>468000</v>
      </c>
      <c r="AB942" s="10"/>
      <c r="AC942" s="9"/>
      <c r="AD942" s="10"/>
      <c r="AE942" s="9"/>
      <c r="AF942" s="10"/>
      <c r="AG942" s="9"/>
      <c r="AH942" s="10"/>
      <c r="AI942" s="9"/>
      <c r="AJ942" s="10"/>
      <c r="AK942" s="9"/>
      <c r="AL942" s="10"/>
      <c r="AM942" s="9"/>
      <c r="AN942" s="10"/>
      <c r="AO942" s="9"/>
      <c r="AP942" s="10"/>
      <c r="AQ942" s="9"/>
      <c r="AR942" s="10"/>
      <c r="AS942" s="9"/>
      <c r="AT942" s="10"/>
      <c r="AU942" s="9"/>
      <c r="AV942" s="10"/>
      <c r="AW942" s="9"/>
      <c r="AX942" s="10"/>
      <c r="AY942" s="9"/>
      <c r="AZ942" s="10"/>
      <c r="BA942" s="9"/>
      <c r="BB942" s="10"/>
      <c r="BC942" s="4"/>
      <c r="BD942" s="10"/>
      <c r="BE942" s="4"/>
      <c r="BF942" s="10"/>
      <c r="BG942" s="4"/>
      <c r="BH942" s="10"/>
      <c r="BI942" s="4"/>
      <c r="BJ942" s="9">
        <v>0</v>
      </c>
      <c r="BK942" s="11">
        <f t="shared" si="29"/>
        <v>0</v>
      </c>
      <c r="BL942" s="12" t="s">
        <v>122</v>
      </c>
    </row>
    <row r="943" spans="1:64" ht="19.5" customHeight="1" x14ac:dyDescent="0.35">
      <c r="A943" s="3">
        <v>939</v>
      </c>
      <c r="B943" s="3" t="s">
        <v>1401</v>
      </c>
      <c r="C943" s="3">
        <v>2674942</v>
      </c>
      <c r="D943" s="4" t="s">
        <v>2539</v>
      </c>
      <c r="E943" s="3" t="s">
        <v>541</v>
      </c>
      <c r="F943" s="3" t="s">
        <v>132</v>
      </c>
      <c r="G943" s="4" t="s">
        <v>67</v>
      </c>
      <c r="H943" s="4" t="s">
        <v>309</v>
      </c>
      <c r="I943" s="4" t="s">
        <v>310</v>
      </c>
      <c r="J943" s="4" t="s">
        <v>542</v>
      </c>
      <c r="K943" s="4" t="s">
        <v>162</v>
      </c>
      <c r="L943" s="4">
        <v>0</v>
      </c>
      <c r="M943" s="4">
        <v>0</v>
      </c>
      <c r="N943" s="4" t="s">
        <v>780</v>
      </c>
      <c r="O943" s="3">
        <v>2025</v>
      </c>
      <c r="P943" s="5" t="s">
        <v>122</v>
      </c>
      <c r="Q943" s="4" t="s">
        <v>2379</v>
      </c>
      <c r="R943" s="4" t="s">
        <v>2042</v>
      </c>
      <c r="S943" s="6">
        <v>5000</v>
      </c>
      <c r="T943" s="4" t="s">
        <v>74</v>
      </c>
      <c r="U943" s="4" t="s">
        <v>74</v>
      </c>
      <c r="V943" s="7">
        <f t="shared" si="28"/>
        <v>468000</v>
      </c>
      <c r="W943" s="7"/>
      <c r="X943" s="8">
        <v>2025</v>
      </c>
      <c r="Y943" s="9" t="s">
        <v>82</v>
      </c>
      <c r="Z943" s="10">
        <v>45988</v>
      </c>
      <c r="AA943" s="9">
        <v>468000</v>
      </c>
      <c r="AB943" s="10"/>
      <c r="AC943" s="9"/>
      <c r="AD943" s="10"/>
      <c r="AE943" s="9"/>
      <c r="AF943" s="10"/>
      <c r="AG943" s="9"/>
      <c r="AH943" s="10"/>
      <c r="AI943" s="9"/>
      <c r="AJ943" s="10"/>
      <c r="AK943" s="9"/>
      <c r="AL943" s="10"/>
      <c r="AM943" s="9"/>
      <c r="AN943" s="10"/>
      <c r="AO943" s="9"/>
      <c r="AP943" s="10"/>
      <c r="AQ943" s="9"/>
      <c r="AR943" s="10"/>
      <c r="AS943" s="9"/>
      <c r="AT943" s="10"/>
      <c r="AU943" s="9"/>
      <c r="AV943" s="10"/>
      <c r="AW943" s="9"/>
      <c r="AX943" s="10"/>
      <c r="AY943" s="9"/>
      <c r="AZ943" s="10"/>
      <c r="BA943" s="9"/>
      <c r="BB943" s="10"/>
      <c r="BC943" s="4"/>
      <c r="BD943" s="10"/>
      <c r="BE943" s="4"/>
      <c r="BF943" s="10"/>
      <c r="BG943" s="4"/>
      <c r="BH943" s="10"/>
      <c r="BI943" s="4"/>
      <c r="BJ943" s="9">
        <v>0</v>
      </c>
      <c r="BK943" s="11">
        <f t="shared" si="29"/>
        <v>0</v>
      </c>
      <c r="BL943" s="12" t="s">
        <v>122</v>
      </c>
    </row>
    <row r="944" spans="1:64" ht="19.5" customHeight="1" x14ac:dyDescent="0.35">
      <c r="A944" s="3">
        <v>940</v>
      </c>
      <c r="B944" s="3" t="s">
        <v>1401</v>
      </c>
      <c r="C944" s="3">
        <v>2677341</v>
      </c>
      <c r="D944" s="4" t="s">
        <v>2540</v>
      </c>
      <c r="E944" s="3" t="s">
        <v>541</v>
      </c>
      <c r="F944" s="3" t="s">
        <v>132</v>
      </c>
      <c r="G944" s="4" t="s">
        <v>67</v>
      </c>
      <c r="H944" s="4" t="s">
        <v>309</v>
      </c>
      <c r="I944" s="4" t="s">
        <v>2750</v>
      </c>
      <c r="J944" s="4" t="s">
        <v>542</v>
      </c>
      <c r="K944" s="4" t="s">
        <v>162</v>
      </c>
      <c r="L944" s="4">
        <v>0</v>
      </c>
      <c r="M944" s="4">
        <v>0</v>
      </c>
      <c r="N944" s="4" t="s">
        <v>780</v>
      </c>
      <c r="O944" s="3">
        <v>2025</v>
      </c>
      <c r="P944" s="5" t="s">
        <v>122</v>
      </c>
      <c r="Q944" s="4" t="s">
        <v>2379</v>
      </c>
      <c r="R944" s="4" t="s">
        <v>2042</v>
      </c>
      <c r="S944" s="6">
        <v>5000</v>
      </c>
      <c r="T944" s="4" t="s">
        <v>74</v>
      </c>
      <c r="U944" s="4" t="s">
        <v>74</v>
      </c>
      <c r="V944" s="7">
        <f t="shared" si="28"/>
        <v>590000</v>
      </c>
      <c r="W944" s="7"/>
      <c r="X944" s="8">
        <v>2025</v>
      </c>
      <c r="Y944" s="9" t="s">
        <v>82</v>
      </c>
      <c r="Z944" s="10">
        <v>45988</v>
      </c>
      <c r="AA944" s="9">
        <v>590000</v>
      </c>
      <c r="AB944" s="10"/>
      <c r="AC944" s="9"/>
      <c r="AD944" s="10"/>
      <c r="AE944" s="9"/>
      <c r="AF944" s="10"/>
      <c r="AG944" s="9"/>
      <c r="AH944" s="10"/>
      <c r="AI944" s="9"/>
      <c r="AJ944" s="10"/>
      <c r="AK944" s="9"/>
      <c r="AL944" s="10"/>
      <c r="AM944" s="9"/>
      <c r="AN944" s="10"/>
      <c r="AO944" s="9"/>
      <c r="AP944" s="10"/>
      <c r="AQ944" s="9"/>
      <c r="AR944" s="10"/>
      <c r="AS944" s="9"/>
      <c r="AT944" s="10"/>
      <c r="AU944" s="9"/>
      <c r="AV944" s="10"/>
      <c r="AW944" s="9"/>
      <c r="AX944" s="10"/>
      <c r="AY944" s="9"/>
      <c r="AZ944" s="10"/>
      <c r="BA944" s="9"/>
      <c r="BB944" s="10"/>
      <c r="BC944" s="4"/>
      <c r="BD944" s="10"/>
      <c r="BE944" s="4"/>
      <c r="BF944" s="10"/>
      <c r="BG944" s="4"/>
      <c r="BH944" s="10"/>
      <c r="BI944" s="4"/>
      <c r="BJ944" s="9">
        <v>0</v>
      </c>
      <c r="BK944" s="11">
        <f t="shared" si="29"/>
        <v>0</v>
      </c>
      <c r="BL944" s="12" t="s">
        <v>122</v>
      </c>
    </row>
    <row r="945" spans="1:64" ht="19.5" customHeight="1" x14ac:dyDescent="0.35">
      <c r="A945" s="3">
        <v>941</v>
      </c>
      <c r="B945" s="3" t="s">
        <v>1401</v>
      </c>
      <c r="C945" s="3">
        <v>2672137</v>
      </c>
      <c r="D945" s="4" t="s">
        <v>2541</v>
      </c>
      <c r="E945" s="3" t="s">
        <v>541</v>
      </c>
      <c r="F945" s="3" t="s">
        <v>132</v>
      </c>
      <c r="G945" s="4" t="s">
        <v>67</v>
      </c>
      <c r="H945" s="4" t="s">
        <v>1267</v>
      </c>
      <c r="I945" s="4" t="s">
        <v>2751</v>
      </c>
      <c r="J945" s="4" t="s">
        <v>542</v>
      </c>
      <c r="K945" s="4" t="s">
        <v>162</v>
      </c>
      <c r="L945" s="4">
        <v>0</v>
      </c>
      <c r="M945" s="4">
        <v>0</v>
      </c>
      <c r="N945" s="4" t="s">
        <v>780</v>
      </c>
      <c r="O945" s="3">
        <v>2025</v>
      </c>
      <c r="P945" s="5" t="s">
        <v>122</v>
      </c>
      <c r="Q945" s="4" t="s">
        <v>2379</v>
      </c>
      <c r="R945" s="4" t="s">
        <v>2042</v>
      </c>
      <c r="S945" s="6">
        <v>5000</v>
      </c>
      <c r="T945" s="4" t="s">
        <v>74</v>
      </c>
      <c r="U945" s="4" t="s">
        <v>74</v>
      </c>
      <c r="V945" s="7">
        <f t="shared" si="28"/>
        <v>468000</v>
      </c>
      <c r="W945" s="7"/>
      <c r="X945" s="8">
        <v>2025</v>
      </c>
      <c r="Y945" s="9" t="s">
        <v>82</v>
      </c>
      <c r="Z945" s="10">
        <v>45988</v>
      </c>
      <c r="AA945" s="9">
        <v>468000</v>
      </c>
      <c r="AB945" s="10"/>
      <c r="AC945" s="9"/>
      <c r="AD945" s="10"/>
      <c r="AE945" s="9"/>
      <c r="AF945" s="10"/>
      <c r="AG945" s="9"/>
      <c r="AH945" s="10"/>
      <c r="AI945" s="9"/>
      <c r="AJ945" s="10"/>
      <c r="AK945" s="9"/>
      <c r="AL945" s="10"/>
      <c r="AM945" s="9"/>
      <c r="AN945" s="10"/>
      <c r="AO945" s="9"/>
      <c r="AP945" s="10"/>
      <c r="AQ945" s="9"/>
      <c r="AR945" s="10"/>
      <c r="AS945" s="9"/>
      <c r="AT945" s="10"/>
      <c r="AU945" s="9"/>
      <c r="AV945" s="10"/>
      <c r="AW945" s="9"/>
      <c r="AX945" s="10"/>
      <c r="AY945" s="9"/>
      <c r="AZ945" s="10"/>
      <c r="BA945" s="9"/>
      <c r="BB945" s="10"/>
      <c r="BC945" s="4"/>
      <c r="BD945" s="10"/>
      <c r="BE945" s="4"/>
      <c r="BF945" s="10"/>
      <c r="BG945" s="4"/>
      <c r="BH945" s="10"/>
      <c r="BI945" s="4"/>
      <c r="BJ945" s="9">
        <v>0</v>
      </c>
      <c r="BK945" s="11">
        <f t="shared" si="29"/>
        <v>0</v>
      </c>
      <c r="BL945" s="12" t="s">
        <v>122</v>
      </c>
    </row>
    <row r="946" spans="1:64" ht="19.5" customHeight="1" x14ac:dyDescent="0.35">
      <c r="A946" s="3">
        <v>942</v>
      </c>
      <c r="B946" s="3" t="s">
        <v>1401</v>
      </c>
      <c r="C946" s="3">
        <v>2672139</v>
      </c>
      <c r="D946" s="4" t="s">
        <v>2542</v>
      </c>
      <c r="E946" s="3" t="s">
        <v>541</v>
      </c>
      <c r="F946" s="3" t="s">
        <v>132</v>
      </c>
      <c r="G946" s="4" t="s">
        <v>67</v>
      </c>
      <c r="H946" s="4" t="s">
        <v>1267</v>
      </c>
      <c r="I946" s="4" t="s">
        <v>2329</v>
      </c>
      <c r="J946" s="4" t="s">
        <v>542</v>
      </c>
      <c r="K946" s="4" t="s">
        <v>162</v>
      </c>
      <c r="L946" s="4">
        <v>0</v>
      </c>
      <c r="M946" s="4">
        <v>0</v>
      </c>
      <c r="N946" s="4" t="s">
        <v>780</v>
      </c>
      <c r="O946" s="3">
        <v>2025</v>
      </c>
      <c r="P946" s="5" t="s">
        <v>122</v>
      </c>
      <c r="Q946" s="4" t="s">
        <v>2379</v>
      </c>
      <c r="R946" s="4" t="s">
        <v>2042</v>
      </c>
      <c r="S946" s="6">
        <v>5000</v>
      </c>
      <c r="T946" s="4" t="s">
        <v>74</v>
      </c>
      <c r="U946" s="4" t="s">
        <v>74</v>
      </c>
      <c r="V946" s="7">
        <f t="shared" si="28"/>
        <v>468000</v>
      </c>
      <c r="W946" s="7"/>
      <c r="X946" s="8">
        <v>2025</v>
      </c>
      <c r="Y946" s="9" t="s">
        <v>82</v>
      </c>
      <c r="Z946" s="10">
        <v>45988</v>
      </c>
      <c r="AA946" s="9">
        <v>468000</v>
      </c>
      <c r="AB946" s="10"/>
      <c r="AC946" s="9"/>
      <c r="AD946" s="10"/>
      <c r="AE946" s="9"/>
      <c r="AF946" s="10"/>
      <c r="AG946" s="9"/>
      <c r="AH946" s="10"/>
      <c r="AI946" s="9"/>
      <c r="AJ946" s="10"/>
      <c r="AK946" s="9"/>
      <c r="AL946" s="10"/>
      <c r="AM946" s="9"/>
      <c r="AN946" s="10"/>
      <c r="AO946" s="9"/>
      <c r="AP946" s="10"/>
      <c r="AQ946" s="9"/>
      <c r="AR946" s="10"/>
      <c r="AS946" s="9"/>
      <c r="AT946" s="10"/>
      <c r="AU946" s="9"/>
      <c r="AV946" s="10"/>
      <c r="AW946" s="9"/>
      <c r="AX946" s="10"/>
      <c r="AY946" s="9"/>
      <c r="AZ946" s="10"/>
      <c r="BA946" s="9"/>
      <c r="BB946" s="10"/>
      <c r="BC946" s="4"/>
      <c r="BD946" s="10"/>
      <c r="BE946" s="4"/>
      <c r="BF946" s="10"/>
      <c r="BG946" s="4"/>
      <c r="BH946" s="10"/>
      <c r="BI946" s="4"/>
      <c r="BJ946" s="9">
        <v>0</v>
      </c>
      <c r="BK946" s="11">
        <f t="shared" si="29"/>
        <v>0</v>
      </c>
      <c r="BL946" s="12" t="s">
        <v>122</v>
      </c>
    </row>
    <row r="947" spans="1:64" ht="19.5" customHeight="1" x14ac:dyDescent="0.35">
      <c r="A947" s="3">
        <v>943</v>
      </c>
      <c r="B947" s="3" t="s">
        <v>1401</v>
      </c>
      <c r="C947" s="3">
        <v>2672144</v>
      </c>
      <c r="D947" s="4" t="s">
        <v>2543</v>
      </c>
      <c r="E947" s="3" t="s">
        <v>541</v>
      </c>
      <c r="F947" s="3" t="s">
        <v>132</v>
      </c>
      <c r="G947" s="4" t="s">
        <v>67</v>
      </c>
      <c r="H947" s="4" t="s">
        <v>1267</v>
      </c>
      <c r="I947" s="4" t="s">
        <v>2752</v>
      </c>
      <c r="J947" s="4" t="s">
        <v>542</v>
      </c>
      <c r="K947" s="4" t="s">
        <v>162</v>
      </c>
      <c r="L947" s="4">
        <v>0</v>
      </c>
      <c r="M947" s="4">
        <v>0</v>
      </c>
      <c r="N947" s="4" t="s">
        <v>780</v>
      </c>
      <c r="O947" s="3">
        <v>2025</v>
      </c>
      <c r="P947" s="5" t="s">
        <v>122</v>
      </c>
      <c r="Q947" s="4" t="s">
        <v>2379</v>
      </c>
      <c r="R947" s="4" t="s">
        <v>2042</v>
      </c>
      <c r="S947" s="6">
        <v>5000</v>
      </c>
      <c r="T947" s="4" t="s">
        <v>74</v>
      </c>
      <c r="U947" s="4" t="s">
        <v>74</v>
      </c>
      <c r="V947" s="7">
        <f t="shared" si="28"/>
        <v>468000</v>
      </c>
      <c r="W947" s="7"/>
      <c r="X947" s="8">
        <v>2025</v>
      </c>
      <c r="Y947" s="9" t="s">
        <v>82</v>
      </c>
      <c r="Z947" s="10">
        <v>45988</v>
      </c>
      <c r="AA947" s="9">
        <v>468000</v>
      </c>
      <c r="AB947" s="10"/>
      <c r="AC947" s="9"/>
      <c r="AD947" s="10"/>
      <c r="AE947" s="9"/>
      <c r="AF947" s="10"/>
      <c r="AG947" s="9"/>
      <c r="AH947" s="10"/>
      <c r="AI947" s="9"/>
      <c r="AJ947" s="10"/>
      <c r="AK947" s="9"/>
      <c r="AL947" s="10"/>
      <c r="AM947" s="9"/>
      <c r="AN947" s="10"/>
      <c r="AO947" s="9"/>
      <c r="AP947" s="10"/>
      <c r="AQ947" s="9"/>
      <c r="AR947" s="10"/>
      <c r="AS947" s="9"/>
      <c r="AT947" s="10"/>
      <c r="AU947" s="9"/>
      <c r="AV947" s="10"/>
      <c r="AW947" s="9"/>
      <c r="AX947" s="10"/>
      <c r="AY947" s="9"/>
      <c r="AZ947" s="10"/>
      <c r="BA947" s="9"/>
      <c r="BB947" s="10"/>
      <c r="BC947" s="4"/>
      <c r="BD947" s="10"/>
      <c r="BE947" s="4"/>
      <c r="BF947" s="10"/>
      <c r="BG947" s="4"/>
      <c r="BH947" s="10"/>
      <c r="BI947" s="4"/>
      <c r="BJ947" s="9">
        <v>0</v>
      </c>
      <c r="BK947" s="11">
        <f t="shared" si="29"/>
        <v>0</v>
      </c>
      <c r="BL947" s="12" t="s">
        <v>122</v>
      </c>
    </row>
    <row r="948" spans="1:64" ht="19.5" customHeight="1" x14ac:dyDescent="0.35">
      <c r="A948" s="3">
        <v>944</v>
      </c>
      <c r="B948" s="3" t="s">
        <v>1401</v>
      </c>
      <c r="C948" s="3">
        <v>2672181</v>
      </c>
      <c r="D948" s="4" t="s">
        <v>2544</v>
      </c>
      <c r="E948" s="3" t="s">
        <v>541</v>
      </c>
      <c r="F948" s="3" t="s">
        <v>132</v>
      </c>
      <c r="G948" s="4" t="s">
        <v>67</v>
      </c>
      <c r="H948" s="4" t="s">
        <v>1267</v>
      </c>
      <c r="I948" s="4" t="s">
        <v>1361</v>
      </c>
      <c r="J948" s="4" t="s">
        <v>542</v>
      </c>
      <c r="K948" s="4" t="s">
        <v>162</v>
      </c>
      <c r="L948" s="4">
        <v>0</v>
      </c>
      <c r="M948" s="4">
        <v>0</v>
      </c>
      <c r="N948" s="4" t="s">
        <v>780</v>
      </c>
      <c r="O948" s="3">
        <v>2025</v>
      </c>
      <c r="P948" s="5" t="s">
        <v>122</v>
      </c>
      <c r="Q948" s="4" t="s">
        <v>2379</v>
      </c>
      <c r="R948" s="4" t="s">
        <v>2042</v>
      </c>
      <c r="S948" s="6">
        <v>5000</v>
      </c>
      <c r="T948" s="4" t="s">
        <v>74</v>
      </c>
      <c r="U948" s="4" t="s">
        <v>74</v>
      </c>
      <c r="V948" s="7">
        <f t="shared" si="28"/>
        <v>510000</v>
      </c>
      <c r="W948" s="7"/>
      <c r="X948" s="8">
        <v>2025</v>
      </c>
      <c r="Y948" s="9" t="s">
        <v>82</v>
      </c>
      <c r="Z948" s="10">
        <v>45988</v>
      </c>
      <c r="AA948" s="9">
        <v>510000</v>
      </c>
      <c r="AB948" s="10"/>
      <c r="AC948" s="9"/>
      <c r="AD948" s="10"/>
      <c r="AE948" s="9"/>
      <c r="AF948" s="10"/>
      <c r="AG948" s="9"/>
      <c r="AH948" s="10"/>
      <c r="AI948" s="9"/>
      <c r="AJ948" s="10"/>
      <c r="AK948" s="9"/>
      <c r="AL948" s="10"/>
      <c r="AM948" s="9"/>
      <c r="AN948" s="10"/>
      <c r="AO948" s="9"/>
      <c r="AP948" s="10"/>
      <c r="AQ948" s="9"/>
      <c r="AR948" s="10"/>
      <c r="AS948" s="9"/>
      <c r="AT948" s="10"/>
      <c r="AU948" s="9"/>
      <c r="AV948" s="10"/>
      <c r="AW948" s="9"/>
      <c r="AX948" s="10"/>
      <c r="AY948" s="9"/>
      <c r="AZ948" s="10"/>
      <c r="BA948" s="9"/>
      <c r="BB948" s="10"/>
      <c r="BC948" s="4"/>
      <c r="BD948" s="10"/>
      <c r="BE948" s="4"/>
      <c r="BF948" s="10"/>
      <c r="BG948" s="4"/>
      <c r="BH948" s="10"/>
      <c r="BI948" s="4"/>
      <c r="BJ948" s="9">
        <v>0</v>
      </c>
      <c r="BK948" s="11">
        <f t="shared" si="29"/>
        <v>0</v>
      </c>
      <c r="BL948" s="12" t="s">
        <v>122</v>
      </c>
    </row>
    <row r="949" spans="1:64" ht="19.5" customHeight="1" x14ac:dyDescent="0.35">
      <c r="A949" s="3">
        <v>945</v>
      </c>
      <c r="B949" s="3" t="s">
        <v>1401</v>
      </c>
      <c r="C949" s="3">
        <v>2653097</v>
      </c>
      <c r="D949" s="4" t="s">
        <v>2545</v>
      </c>
      <c r="E949" s="3" t="s">
        <v>541</v>
      </c>
      <c r="F949" s="3" t="s">
        <v>132</v>
      </c>
      <c r="G949" s="4" t="s">
        <v>67</v>
      </c>
      <c r="H949" s="4" t="s">
        <v>1267</v>
      </c>
      <c r="I949" s="4" t="s">
        <v>2753</v>
      </c>
      <c r="J949" s="4" t="s">
        <v>542</v>
      </c>
      <c r="K949" s="4" t="s">
        <v>162</v>
      </c>
      <c r="L949" s="4">
        <v>0</v>
      </c>
      <c r="M949" s="4">
        <v>0</v>
      </c>
      <c r="N949" s="4" t="s">
        <v>780</v>
      </c>
      <c r="O949" s="3">
        <v>2025</v>
      </c>
      <c r="P949" s="5" t="s">
        <v>122</v>
      </c>
      <c r="Q949" s="4" t="s">
        <v>2379</v>
      </c>
      <c r="R949" s="4" t="s">
        <v>2042</v>
      </c>
      <c r="S949" s="6">
        <v>5000</v>
      </c>
      <c r="T949" s="4" t="s">
        <v>74</v>
      </c>
      <c r="U949" s="4" t="s">
        <v>74</v>
      </c>
      <c r="V949" s="7">
        <f t="shared" si="28"/>
        <v>476000</v>
      </c>
      <c r="W949" s="7"/>
      <c r="X949" s="8">
        <v>2025</v>
      </c>
      <c r="Y949" s="9" t="s">
        <v>82</v>
      </c>
      <c r="Z949" s="10">
        <v>45988</v>
      </c>
      <c r="AA949" s="9">
        <v>476000</v>
      </c>
      <c r="AB949" s="10"/>
      <c r="AC949" s="9"/>
      <c r="AD949" s="10"/>
      <c r="AE949" s="9"/>
      <c r="AF949" s="10"/>
      <c r="AG949" s="9"/>
      <c r="AH949" s="10"/>
      <c r="AI949" s="9"/>
      <c r="AJ949" s="10"/>
      <c r="AK949" s="9"/>
      <c r="AL949" s="10"/>
      <c r="AM949" s="9"/>
      <c r="AN949" s="10"/>
      <c r="AO949" s="9"/>
      <c r="AP949" s="10"/>
      <c r="AQ949" s="9"/>
      <c r="AR949" s="10"/>
      <c r="AS949" s="9"/>
      <c r="AT949" s="10"/>
      <c r="AU949" s="9"/>
      <c r="AV949" s="10"/>
      <c r="AW949" s="9"/>
      <c r="AX949" s="10"/>
      <c r="AY949" s="9"/>
      <c r="AZ949" s="10"/>
      <c r="BA949" s="9"/>
      <c r="BB949" s="10"/>
      <c r="BC949" s="4"/>
      <c r="BD949" s="10"/>
      <c r="BE949" s="4"/>
      <c r="BF949" s="10"/>
      <c r="BG949" s="4"/>
      <c r="BH949" s="10"/>
      <c r="BI949" s="4"/>
      <c r="BJ949" s="9">
        <v>0</v>
      </c>
      <c r="BK949" s="11">
        <f t="shared" si="29"/>
        <v>0</v>
      </c>
      <c r="BL949" s="12" t="s">
        <v>122</v>
      </c>
    </row>
    <row r="950" spans="1:64" ht="19.5" customHeight="1" x14ac:dyDescent="0.35">
      <c r="A950" s="3">
        <v>946</v>
      </c>
      <c r="B950" s="3" t="s">
        <v>1401</v>
      </c>
      <c r="C950" s="3">
        <v>2672185</v>
      </c>
      <c r="D950" s="4" t="s">
        <v>2546</v>
      </c>
      <c r="E950" s="3" t="s">
        <v>541</v>
      </c>
      <c r="F950" s="3" t="s">
        <v>132</v>
      </c>
      <c r="G950" s="4" t="s">
        <v>67</v>
      </c>
      <c r="H950" s="4" t="s">
        <v>1267</v>
      </c>
      <c r="I950" s="4" t="s">
        <v>2090</v>
      </c>
      <c r="J950" s="4" t="s">
        <v>542</v>
      </c>
      <c r="K950" s="4" t="s">
        <v>162</v>
      </c>
      <c r="L950" s="4">
        <v>0</v>
      </c>
      <c r="M950" s="4">
        <v>0</v>
      </c>
      <c r="N950" s="4" t="s">
        <v>780</v>
      </c>
      <c r="O950" s="3">
        <v>2025</v>
      </c>
      <c r="P950" s="5" t="s">
        <v>122</v>
      </c>
      <c r="Q950" s="4" t="s">
        <v>2379</v>
      </c>
      <c r="R950" s="4" t="s">
        <v>2042</v>
      </c>
      <c r="S950" s="6">
        <v>5000</v>
      </c>
      <c r="T950" s="4" t="s">
        <v>74</v>
      </c>
      <c r="U950" s="4" t="s">
        <v>74</v>
      </c>
      <c r="V950" s="7">
        <f t="shared" si="28"/>
        <v>593000</v>
      </c>
      <c r="W950" s="7"/>
      <c r="X950" s="8">
        <v>2025</v>
      </c>
      <c r="Y950" s="9" t="s">
        <v>82</v>
      </c>
      <c r="Z950" s="10">
        <v>45988</v>
      </c>
      <c r="AA950" s="9">
        <v>593000</v>
      </c>
      <c r="AB950" s="10"/>
      <c r="AC950" s="9"/>
      <c r="AD950" s="10"/>
      <c r="AE950" s="9"/>
      <c r="AF950" s="10"/>
      <c r="AG950" s="9"/>
      <c r="AH950" s="10"/>
      <c r="AI950" s="9"/>
      <c r="AJ950" s="10"/>
      <c r="AK950" s="9"/>
      <c r="AL950" s="10"/>
      <c r="AM950" s="9"/>
      <c r="AN950" s="10"/>
      <c r="AO950" s="9"/>
      <c r="AP950" s="10"/>
      <c r="AQ950" s="9"/>
      <c r="AR950" s="10"/>
      <c r="AS950" s="9"/>
      <c r="AT950" s="10"/>
      <c r="AU950" s="9"/>
      <c r="AV950" s="10"/>
      <c r="AW950" s="9"/>
      <c r="AX950" s="10"/>
      <c r="AY950" s="9"/>
      <c r="AZ950" s="10"/>
      <c r="BA950" s="9"/>
      <c r="BB950" s="10"/>
      <c r="BC950" s="4"/>
      <c r="BD950" s="10"/>
      <c r="BE950" s="4"/>
      <c r="BF950" s="10"/>
      <c r="BG950" s="4"/>
      <c r="BH950" s="10"/>
      <c r="BI950" s="4"/>
      <c r="BJ950" s="9">
        <v>0</v>
      </c>
      <c r="BK950" s="11">
        <f t="shared" si="29"/>
        <v>0</v>
      </c>
      <c r="BL950" s="12" t="s">
        <v>122</v>
      </c>
    </row>
    <row r="951" spans="1:64" ht="19.5" customHeight="1" x14ac:dyDescent="0.35">
      <c r="A951" s="3">
        <v>947</v>
      </c>
      <c r="B951" s="3" t="s">
        <v>1401</v>
      </c>
      <c r="C951" s="3">
        <v>2653089</v>
      </c>
      <c r="D951" s="4" t="s">
        <v>2547</v>
      </c>
      <c r="E951" s="3" t="s">
        <v>541</v>
      </c>
      <c r="F951" s="3" t="s">
        <v>132</v>
      </c>
      <c r="G951" s="4" t="s">
        <v>67</v>
      </c>
      <c r="H951" s="4" t="s">
        <v>1267</v>
      </c>
      <c r="I951" s="4" t="s">
        <v>2751</v>
      </c>
      <c r="J951" s="4" t="s">
        <v>542</v>
      </c>
      <c r="K951" s="4" t="s">
        <v>162</v>
      </c>
      <c r="L951" s="4">
        <v>0</v>
      </c>
      <c r="M951" s="4">
        <v>0</v>
      </c>
      <c r="N951" s="4" t="s">
        <v>780</v>
      </c>
      <c r="O951" s="3">
        <v>2025</v>
      </c>
      <c r="P951" s="5" t="s">
        <v>122</v>
      </c>
      <c r="Q951" s="4" t="s">
        <v>2379</v>
      </c>
      <c r="R951" s="4" t="s">
        <v>2042</v>
      </c>
      <c r="S951" s="6">
        <v>5000</v>
      </c>
      <c r="T951" s="4" t="s">
        <v>74</v>
      </c>
      <c r="U951" s="4" t="s">
        <v>74</v>
      </c>
      <c r="V951" s="7">
        <f t="shared" si="28"/>
        <v>476000</v>
      </c>
      <c r="W951" s="7"/>
      <c r="X951" s="8">
        <v>2025</v>
      </c>
      <c r="Y951" s="9" t="s">
        <v>82</v>
      </c>
      <c r="Z951" s="10">
        <v>45988</v>
      </c>
      <c r="AA951" s="9">
        <v>476000</v>
      </c>
      <c r="AB951" s="10"/>
      <c r="AC951" s="9"/>
      <c r="AD951" s="10"/>
      <c r="AE951" s="9"/>
      <c r="AF951" s="10"/>
      <c r="AG951" s="9"/>
      <c r="AH951" s="10"/>
      <c r="AI951" s="9"/>
      <c r="AJ951" s="10"/>
      <c r="AK951" s="9"/>
      <c r="AL951" s="10"/>
      <c r="AM951" s="9"/>
      <c r="AN951" s="10"/>
      <c r="AO951" s="9"/>
      <c r="AP951" s="10"/>
      <c r="AQ951" s="9"/>
      <c r="AR951" s="10"/>
      <c r="AS951" s="9"/>
      <c r="AT951" s="10"/>
      <c r="AU951" s="9"/>
      <c r="AV951" s="10"/>
      <c r="AW951" s="9"/>
      <c r="AX951" s="10"/>
      <c r="AY951" s="9"/>
      <c r="AZ951" s="10"/>
      <c r="BA951" s="9"/>
      <c r="BB951" s="10"/>
      <c r="BC951" s="4"/>
      <c r="BD951" s="10"/>
      <c r="BE951" s="4"/>
      <c r="BF951" s="10"/>
      <c r="BG951" s="4"/>
      <c r="BH951" s="10"/>
      <c r="BI951" s="4"/>
      <c r="BJ951" s="9">
        <v>0</v>
      </c>
      <c r="BK951" s="11">
        <f t="shared" si="29"/>
        <v>0</v>
      </c>
      <c r="BL951" s="12" t="s">
        <v>122</v>
      </c>
    </row>
    <row r="952" spans="1:64" ht="19.5" customHeight="1" x14ac:dyDescent="0.35">
      <c r="A952" s="3">
        <v>948</v>
      </c>
      <c r="B952" s="3" t="s">
        <v>1401</v>
      </c>
      <c r="C952" s="3">
        <v>2653091</v>
      </c>
      <c r="D952" s="4" t="s">
        <v>2548</v>
      </c>
      <c r="E952" s="3" t="s">
        <v>541</v>
      </c>
      <c r="F952" s="3" t="s">
        <v>132</v>
      </c>
      <c r="G952" s="4" t="s">
        <v>67</v>
      </c>
      <c r="H952" s="4" t="s">
        <v>1267</v>
      </c>
      <c r="I952" s="4" t="s">
        <v>2753</v>
      </c>
      <c r="J952" s="4" t="s">
        <v>542</v>
      </c>
      <c r="K952" s="4" t="s">
        <v>162</v>
      </c>
      <c r="L952" s="4">
        <v>0</v>
      </c>
      <c r="M952" s="4">
        <v>0</v>
      </c>
      <c r="N952" s="4" t="s">
        <v>780</v>
      </c>
      <c r="O952" s="3">
        <v>2025</v>
      </c>
      <c r="P952" s="5" t="s">
        <v>122</v>
      </c>
      <c r="Q952" s="4" t="s">
        <v>2379</v>
      </c>
      <c r="R952" s="4" t="s">
        <v>2042</v>
      </c>
      <c r="S952" s="6">
        <v>5000</v>
      </c>
      <c r="T952" s="4" t="s">
        <v>74</v>
      </c>
      <c r="U952" s="4" t="s">
        <v>74</v>
      </c>
      <c r="V952" s="7">
        <f t="shared" si="28"/>
        <v>444000</v>
      </c>
      <c r="W952" s="7"/>
      <c r="X952" s="8">
        <v>2025</v>
      </c>
      <c r="Y952" s="9" t="s">
        <v>82</v>
      </c>
      <c r="Z952" s="10">
        <v>45988</v>
      </c>
      <c r="AA952" s="9">
        <v>444000</v>
      </c>
      <c r="AB952" s="10"/>
      <c r="AC952" s="9"/>
      <c r="AD952" s="10"/>
      <c r="AE952" s="9"/>
      <c r="AF952" s="10"/>
      <c r="AG952" s="9"/>
      <c r="AH952" s="10"/>
      <c r="AI952" s="9"/>
      <c r="AJ952" s="10"/>
      <c r="AK952" s="9"/>
      <c r="AL952" s="10"/>
      <c r="AM952" s="9"/>
      <c r="AN952" s="10"/>
      <c r="AO952" s="9"/>
      <c r="AP952" s="10"/>
      <c r="AQ952" s="9"/>
      <c r="AR952" s="10"/>
      <c r="AS952" s="9"/>
      <c r="AT952" s="10"/>
      <c r="AU952" s="9"/>
      <c r="AV952" s="10"/>
      <c r="AW952" s="9"/>
      <c r="AX952" s="10"/>
      <c r="AY952" s="9"/>
      <c r="AZ952" s="10"/>
      <c r="BA952" s="9"/>
      <c r="BB952" s="10"/>
      <c r="BC952" s="4"/>
      <c r="BD952" s="10"/>
      <c r="BE952" s="4"/>
      <c r="BF952" s="10"/>
      <c r="BG952" s="4"/>
      <c r="BH952" s="10"/>
      <c r="BI952" s="4"/>
      <c r="BJ952" s="9">
        <v>0</v>
      </c>
      <c r="BK952" s="11">
        <f t="shared" si="29"/>
        <v>0</v>
      </c>
      <c r="BL952" s="12" t="s">
        <v>122</v>
      </c>
    </row>
    <row r="953" spans="1:64" ht="19.5" customHeight="1" x14ac:dyDescent="0.35">
      <c r="A953" s="3">
        <v>949</v>
      </c>
      <c r="B953" s="3" t="s">
        <v>1401</v>
      </c>
      <c r="C953" s="3">
        <v>2672498</v>
      </c>
      <c r="D953" s="4" t="s">
        <v>2549</v>
      </c>
      <c r="E953" s="3" t="s">
        <v>541</v>
      </c>
      <c r="F953" s="3" t="s">
        <v>132</v>
      </c>
      <c r="G953" s="4" t="s">
        <v>67</v>
      </c>
      <c r="H953" s="4" t="s">
        <v>1267</v>
      </c>
      <c r="I953" s="4" t="s">
        <v>2752</v>
      </c>
      <c r="J953" s="4" t="s">
        <v>542</v>
      </c>
      <c r="K953" s="4" t="s">
        <v>162</v>
      </c>
      <c r="L953" s="4">
        <v>0</v>
      </c>
      <c r="M953" s="4">
        <v>0</v>
      </c>
      <c r="N953" s="4" t="s">
        <v>780</v>
      </c>
      <c r="O953" s="3">
        <v>2025</v>
      </c>
      <c r="P953" s="5" t="s">
        <v>1687</v>
      </c>
      <c r="Q953" s="4" t="s">
        <v>2379</v>
      </c>
      <c r="R953" s="4" t="s">
        <v>2042</v>
      </c>
      <c r="S953" s="6">
        <v>8000</v>
      </c>
      <c r="T953" s="4" t="s">
        <v>74</v>
      </c>
      <c r="U953" s="4" t="s">
        <v>74</v>
      </c>
      <c r="V953" s="7">
        <f t="shared" si="28"/>
        <v>468000</v>
      </c>
      <c r="W953" s="7">
        <v>468000</v>
      </c>
      <c r="X953" s="8"/>
      <c r="Y953" s="9"/>
      <c r="Z953" s="10"/>
      <c r="AA953" s="9"/>
      <c r="AB953" s="10"/>
      <c r="AC953" s="9"/>
      <c r="AD953" s="10"/>
      <c r="AE953" s="9"/>
      <c r="AF953" s="10"/>
      <c r="AG953" s="9"/>
      <c r="AH953" s="10"/>
      <c r="AI953" s="9"/>
      <c r="AJ953" s="10"/>
      <c r="AK953" s="9"/>
      <c r="AL953" s="10"/>
      <c r="AM953" s="9"/>
      <c r="AN953" s="10"/>
      <c r="AO953" s="9"/>
      <c r="AP953" s="10"/>
      <c r="AQ953" s="9"/>
      <c r="AR953" s="10"/>
      <c r="AS953" s="9"/>
      <c r="AT953" s="10"/>
      <c r="AU953" s="9"/>
      <c r="AV953" s="10"/>
      <c r="AW953" s="9"/>
      <c r="AX953" s="10"/>
      <c r="AY953" s="9"/>
      <c r="AZ953" s="10"/>
      <c r="BA953" s="9"/>
      <c r="BB953" s="10"/>
      <c r="BC953" s="4"/>
      <c r="BD953" s="10"/>
      <c r="BE953" s="4"/>
      <c r="BF953" s="10"/>
      <c r="BG953" s="4"/>
      <c r="BH953" s="10"/>
      <c r="BI953" s="4"/>
      <c r="BJ953" s="9">
        <v>0</v>
      </c>
      <c r="BK953" s="11">
        <f t="shared" si="29"/>
        <v>0</v>
      </c>
      <c r="BL953" s="12" t="s">
        <v>1687</v>
      </c>
    </row>
    <row r="954" spans="1:64" ht="19.5" customHeight="1" x14ac:dyDescent="0.35">
      <c r="A954" s="3">
        <v>950</v>
      </c>
      <c r="B954" s="3" t="s">
        <v>1401</v>
      </c>
      <c r="C954" s="3">
        <v>2672507</v>
      </c>
      <c r="D954" s="4" t="s">
        <v>2550</v>
      </c>
      <c r="E954" s="3" t="s">
        <v>541</v>
      </c>
      <c r="F954" s="3" t="s">
        <v>132</v>
      </c>
      <c r="G954" s="4" t="s">
        <v>67</v>
      </c>
      <c r="H954" s="4" t="s">
        <v>1267</v>
      </c>
      <c r="I954" s="4" t="s">
        <v>2461</v>
      </c>
      <c r="J954" s="4" t="s">
        <v>542</v>
      </c>
      <c r="K954" s="4" t="s">
        <v>162</v>
      </c>
      <c r="L954" s="4">
        <v>0</v>
      </c>
      <c r="M954" s="4">
        <v>0</v>
      </c>
      <c r="N954" s="4" t="s">
        <v>780</v>
      </c>
      <c r="O954" s="3">
        <v>2025</v>
      </c>
      <c r="P954" s="5" t="s">
        <v>122</v>
      </c>
      <c r="Q954" s="4" t="s">
        <v>2379</v>
      </c>
      <c r="R954" s="4" t="s">
        <v>2042</v>
      </c>
      <c r="S954" s="6">
        <v>5000</v>
      </c>
      <c r="T954" s="4" t="s">
        <v>74</v>
      </c>
      <c r="U954" s="4" t="s">
        <v>74</v>
      </c>
      <c r="V954" s="7">
        <f t="shared" si="28"/>
        <v>468000</v>
      </c>
      <c r="W954" s="7"/>
      <c r="X954" s="8">
        <v>2025</v>
      </c>
      <c r="Y954" s="9" t="s">
        <v>82</v>
      </c>
      <c r="Z954" s="10">
        <v>45988</v>
      </c>
      <c r="AA954" s="9">
        <v>468000</v>
      </c>
      <c r="AB954" s="10"/>
      <c r="AC954" s="9"/>
      <c r="AD954" s="10"/>
      <c r="AE954" s="9"/>
      <c r="AF954" s="10"/>
      <c r="AG954" s="9"/>
      <c r="AH954" s="10"/>
      <c r="AI954" s="9"/>
      <c r="AJ954" s="10"/>
      <c r="AK954" s="9"/>
      <c r="AL954" s="10"/>
      <c r="AM954" s="9"/>
      <c r="AN954" s="10"/>
      <c r="AO954" s="9"/>
      <c r="AP954" s="10"/>
      <c r="AQ954" s="9"/>
      <c r="AR954" s="10"/>
      <c r="AS954" s="9"/>
      <c r="AT954" s="10"/>
      <c r="AU954" s="9"/>
      <c r="AV954" s="10"/>
      <c r="AW954" s="9"/>
      <c r="AX954" s="10"/>
      <c r="AY954" s="9"/>
      <c r="AZ954" s="10"/>
      <c r="BA954" s="9"/>
      <c r="BB954" s="10"/>
      <c r="BC954" s="4"/>
      <c r="BD954" s="10"/>
      <c r="BE954" s="4"/>
      <c r="BF954" s="10"/>
      <c r="BG954" s="4"/>
      <c r="BH954" s="10"/>
      <c r="BI954" s="4"/>
      <c r="BJ954" s="9">
        <v>0</v>
      </c>
      <c r="BK954" s="11">
        <f t="shared" si="29"/>
        <v>0</v>
      </c>
      <c r="BL954" s="12" t="s">
        <v>122</v>
      </c>
    </row>
    <row r="955" spans="1:64" ht="19.5" customHeight="1" x14ac:dyDescent="0.35">
      <c r="A955" s="3">
        <v>951</v>
      </c>
      <c r="B955" s="3" t="s">
        <v>1401</v>
      </c>
      <c r="C955" s="3">
        <v>2677333</v>
      </c>
      <c r="D955" s="4" t="s">
        <v>2551</v>
      </c>
      <c r="E955" s="3" t="s">
        <v>541</v>
      </c>
      <c r="F955" s="3" t="s">
        <v>132</v>
      </c>
      <c r="G955" s="4" t="s">
        <v>67</v>
      </c>
      <c r="H955" s="4" t="s">
        <v>1267</v>
      </c>
      <c r="I955" s="4" t="s">
        <v>2754</v>
      </c>
      <c r="J955" s="4" t="s">
        <v>542</v>
      </c>
      <c r="K955" s="4" t="s">
        <v>162</v>
      </c>
      <c r="L955" s="4">
        <v>0</v>
      </c>
      <c r="M955" s="4">
        <v>0</v>
      </c>
      <c r="N955" s="4" t="s">
        <v>780</v>
      </c>
      <c r="O955" s="3">
        <v>2025</v>
      </c>
      <c r="P955" s="5" t="s">
        <v>122</v>
      </c>
      <c r="Q955" s="4" t="s">
        <v>2379</v>
      </c>
      <c r="R955" s="4" t="s">
        <v>2042</v>
      </c>
      <c r="S955" s="6">
        <v>5000</v>
      </c>
      <c r="T955" s="4" t="s">
        <v>74</v>
      </c>
      <c r="U955" s="4" t="s">
        <v>74</v>
      </c>
      <c r="V955" s="7">
        <f t="shared" si="28"/>
        <v>468000</v>
      </c>
      <c r="W955" s="7"/>
      <c r="X955" s="8">
        <v>2025</v>
      </c>
      <c r="Y955" s="9" t="s">
        <v>82</v>
      </c>
      <c r="Z955" s="10">
        <v>45988</v>
      </c>
      <c r="AA955" s="9">
        <v>468000</v>
      </c>
      <c r="AB955" s="10"/>
      <c r="AC955" s="9"/>
      <c r="AD955" s="10"/>
      <c r="AE955" s="9"/>
      <c r="AF955" s="10"/>
      <c r="AG955" s="9"/>
      <c r="AH955" s="10"/>
      <c r="AI955" s="9"/>
      <c r="AJ955" s="10"/>
      <c r="AK955" s="9"/>
      <c r="AL955" s="10"/>
      <c r="AM955" s="9"/>
      <c r="AN955" s="10"/>
      <c r="AO955" s="9"/>
      <c r="AP955" s="10"/>
      <c r="AQ955" s="9"/>
      <c r="AR955" s="10"/>
      <c r="AS955" s="9"/>
      <c r="AT955" s="10"/>
      <c r="AU955" s="9"/>
      <c r="AV955" s="10"/>
      <c r="AW955" s="9"/>
      <c r="AX955" s="10"/>
      <c r="AY955" s="9"/>
      <c r="AZ955" s="10"/>
      <c r="BA955" s="9"/>
      <c r="BB955" s="10"/>
      <c r="BC955" s="4"/>
      <c r="BD955" s="10"/>
      <c r="BE955" s="4"/>
      <c r="BF955" s="10"/>
      <c r="BG955" s="4"/>
      <c r="BH955" s="10"/>
      <c r="BI955" s="4"/>
      <c r="BJ955" s="9">
        <v>0</v>
      </c>
      <c r="BK955" s="11">
        <f t="shared" si="29"/>
        <v>0</v>
      </c>
      <c r="BL955" s="12" t="s">
        <v>122</v>
      </c>
    </row>
    <row r="956" spans="1:64" ht="19.5" customHeight="1" x14ac:dyDescent="0.35">
      <c r="A956" s="3">
        <v>952</v>
      </c>
      <c r="B956" s="3" t="s">
        <v>1401</v>
      </c>
      <c r="C956" s="3">
        <v>2647977</v>
      </c>
      <c r="D956" s="4" t="s">
        <v>2552</v>
      </c>
      <c r="E956" s="3" t="s">
        <v>541</v>
      </c>
      <c r="F956" s="3" t="s">
        <v>132</v>
      </c>
      <c r="G956" s="4" t="s">
        <v>67</v>
      </c>
      <c r="H956" s="4" t="s">
        <v>473</v>
      </c>
      <c r="I956" s="4" t="s">
        <v>2755</v>
      </c>
      <c r="J956" s="4" t="s">
        <v>542</v>
      </c>
      <c r="K956" s="4" t="s">
        <v>162</v>
      </c>
      <c r="L956" s="4">
        <v>0</v>
      </c>
      <c r="M956" s="4">
        <v>0</v>
      </c>
      <c r="N956" s="4" t="s">
        <v>780</v>
      </c>
      <c r="O956" s="3">
        <v>2025</v>
      </c>
      <c r="P956" s="5" t="s">
        <v>122</v>
      </c>
      <c r="Q956" s="4" t="s">
        <v>2379</v>
      </c>
      <c r="R956" s="4" t="s">
        <v>2042</v>
      </c>
      <c r="S956" s="6">
        <v>5000</v>
      </c>
      <c r="T956" s="4" t="s">
        <v>74</v>
      </c>
      <c r="U956" s="4" t="s">
        <v>74</v>
      </c>
      <c r="V956" s="7">
        <f t="shared" si="28"/>
        <v>436000</v>
      </c>
      <c r="W956" s="7"/>
      <c r="X956" s="8">
        <v>2025</v>
      </c>
      <c r="Y956" s="9" t="s">
        <v>82</v>
      </c>
      <c r="Z956" s="10">
        <v>45988</v>
      </c>
      <c r="AA956" s="9">
        <v>436000</v>
      </c>
      <c r="AB956" s="10"/>
      <c r="AC956" s="9"/>
      <c r="AD956" s="10"/>
      <c r="AE956" s="9"/>
      <c r="AF956" s="10"/>
      <c r="AG956" s="9"/>
      <c r="AH956" s="10"/>
      <c r="AI956" s="9"/>
      <c r="AJ956" s="10"/>
      <c r="AK956" s="9"/>
      <c r="AL956" s="10"/>
      <c r="AM956" s="9"/>
      <c r="AN956" s="10"/>
      <c r="AO956" s="9"/>
      <c r="AP956" s="10"/>
      <c r="AQ956" s="9"/>
      <c r="AR956" s="10"/>
      <c r="AS956" s="9"/>
      <c r="AT956" s="10"/>
      <c r="AU956" s="9"/>
      <c r="AV956" s="10"/>
      <c r="AW956" s="9"/>
      <c r="AX956" s="10"/>
      <c r="AY956" s="9"/>
      <c r="AZ956" s="10"/>
      <c r="BA956" s="9"/>
      <c r="BB956" s="10"/>
      <c r="BC956" s="4"/>
      <c r="BD956" s="10"/>
      <c r="BE956" s="4"/>
      <c r="BF956" s="10"/>
      <c r="BG956" s="4"/>
      <c r="BH956" s="10"/>
      <c r="BI956" s="4"/>
      <c r="BJ956" s="9">
        <v>0</v>
      </c>
      <c r="BK956" s="11">
        <f t="shared" si="29"/>
        <v>0</v>
      </c>
      <c r="BL956" s="12" t="s">
        <v>122</v>
      </c>
    </row>
    <row r="957" spans="1:64" ht="19.5" customHeight="1" x14ac:dyDescent="0.35">
      <c r="A957" s="3">
        <v>953</v>
      </c>
      <c r="B957" s="3" t="s">
        <v>1401</v>
      </c>
      <c r="C957" s="3">
        <v>2672196</v>
      </c>
      <c r="D957" s="4" t="s">
        <v>2553</v>
      </c>
      <c r="E957" s="3" t="s">
        <v>541</v>
      </c>
      <c r="F957" s="3" t="s">
        <v>132</v>
      </c>
      <c r="G957" s="4" t="s">
        <v>67</v>
      </c>
      <c r="H957" s="4" t="s">
        <v>473</v>
      </c>
      <c r="I957" s="4" t="s">
        <v>2756</v>
      </c>
      <c r="J957" s="4" t="s">
        <v>542</v>
      </c>
      <c r="K957" s="4" t="s">
        <v>162</v>
      </c>
      <c r="L957" s="4">
        <v>0</v>
      </c>
      <c r="M957" s="4">
        <v>0</v>
      </c>
      <c r="N957" s="4" t="s">
        <v>780</v>
      </c>
      <c r="O957" s="3">
        <v>2025</v>
      </c>
      <c r="P957" s="5" t="s">
        <v>122</v>
      </c>
      <c r="Q957" s="4" t="s">
        <v>2379</v>
      </c>
      <c r="R957" s="4" t="s">
        <v>2042</v>
      </c>
      <c r="S957" s="6">
        <v>5000</v>
      </c>
      <c r="T957" s="4" t="s">
        <v>74</v>
      </c>
      <c r="U957" s="4" t="s">
        <v>74</v>
      </c>
      <c r="V957" s="7">
        <f t="shared" si="28"/>
        <v>468000</v>
      </c>
      <c r="W957" s="7"/>
      <c r="X957" s="8">
        <v>2025</v>
      </c>
      <c r="Y957" s="9" t="s">
        <v>82</v>
      </c>
      <c r="Z957" s="10">
        <v>45988</v>
      </c>
      <c r="AA957" s="9">
        <v>468000</v>
      </c>
      <c r="AB957" s="10"/>
      <c r="AC957" s="9"/>
      <c r="AD957" s="10"/>
      <c r="AE957" s="9"/>
      <c r="AF957" s="10"/>
      <c r="AG957" s="9"/>
      <c r="AH957" s="10"/>
      <c r="AI957" s="9"/>
      <c r="AJ957" s="10"/>
      <c r="AK957" s="9"/>
      <c r="AL957" s="10"/>
      <c r="AM957" s="9"/>
      <c r="AN957" s="10"/>
      <c r="AO957" s="9"/>
      <c r="AP957" s="10"/>
      <c r="AQ957" s="9"/>
      <c r="AR957" s="10"/>
      <c r="AS957" s="9"/>
      <c r="AT957" s="10"/>
      <c r="AU957" s="9"/>
      <c r="AV957" s="10"/>
      <c r="AW957" s="9"/>
      <c r="AX957" s="10"/>
      <c r="AY957" s="9"/>
      <c r="AZ957" s="10"/>
      <c r="BA957" s="9"/>
      <c r="BB957" s="10"/>
      <c r="BC957" s="4"/>
      <c r="BD957" s="10"/>
      <c r="BE957" s="4"/>
      <c r="BF957" s="10"/>
      <c r="BG957" s="4"/>
      <c r="BH957" s="10"/>
      <c r="BI957" s="4"/>
      <c r="BJ957" s="9">
        <v>0</v>
      </c>
      <c r="BK957" s="11">
        <f t="shared" si="29"/>
        <v>0</v>
      </c>
      <c r="BL957" s="12" t="s">
        <v>122</v>
      </c>
    </row>
    <row r="958" spans="1:64" ht="19.5" customHeight="1" x14ac:dyDescent="0.35">
      <c r="A958" s="3">
        <v>954</v>
      </c>
      <c r="B958" s="3" t="s">
        <v>1401</v>
      </c>
      <c r="C958" s="3">
        <v>2672529</v>
      </c>
      <c r="D958" s="4" t="s">
        <v>2554</v>
      </c>
      <c r="E958" s="3" t="s">
        <v>541</v>
      </c>
      <c r="F958" s="3" t="s">
        <v>132</v>
      </c>
      <c r="G958" s="4" t="s">
        <v>67</v>
      </c>
      <c r="H958" s="4" t="s">
        <v>473</v>
      </c>
      <c r="I958" s="4" t="s">
        <v>473</v>
      </c>
      <c r="J958" s="4" t="s">
        <v>542</v>
      </c>
      <c r="K958" s="4" t="s">
        <v>162</v>
      </c>
      <c r="L958" s="4">
        <v>0</v>
      </c>
      <c r="M958" s="4">
        <v>0</v>
      </c>
      <c r="N958" s="4" t="s">
        <v>780</v>
      </c>
      <c r="O958" s="3">
        <v>2025</v>
      </c>
      <c r="P958" s="5" t="s">
        <v>122</v>
      </c>
      <c r="Q958" s="4" t="s">
        <v>2379</v>
      </c>
      <c r="R958" s="4" t="s">
        <v>2042</v>
      </c>
      <c r="S958" s="6">
        <v>5000</v>
      </c>
      <c r="T958" s="4" t="s">
        <v>74</v>
      </c>
      <c r="U958" s="4" t="s">
        <v>74</v>
      </c>
      <c r="V958" s="7">
        <f t="shared" si="28"/>
        <v>468000</v>
      </c>
      <c r="W958" s="7"/>
      <c r="X958" s="8">
        <v>2025</v>
      </c>
      <c r="Y958" s="9" t="s">
        <v>82</v>
      </c>
      <c r="Z958" s="10">
        <v>45988</v>
      </c>
      <c r="AA958" s="9">
        <v>468000</v>
      </c>
      <c r="AB958" s="10"/>
      <c r="AC958" s="9"/>
      <c r="AD958" s="10"/>
      <c r="AE958" s="9"/>
      <c r="AF958" s="10"/>
      <c r="AG958" s="9"/>
      <c r="AH958" s="10"/>
      <c r="AI958" s="9"/>
      <c r="AJ958" s="10"/>
      <c r="AK958" s="9"/>
      <c r="AL958" s="10"/>
      <c r="AM958" s="9"/>
      <c r="AN958" s="10"/>
      <c r="AO958" s="9"/>
      <c r="AP958" s="10"/>
      <c r="AQ958" s="9"/>
      <c r="AR958" s="10"/>
      <c r="AS958" s="9"/>
      <c r="AT958" s="10"/>
      <c r="AU958" s="9"/>
      <c r="AV958" s="10"/>
      <c r="AW958" s="9"/>
      <c r="AX958" s="10"/>
      <c r="AY958" s="9"/>
      <c r="AZ958" s="10"/>
      <c r="BA958" s="9"/>
      <c r="BB958" s="10"/>
      <c r="BC958" s="4"/>
      <c r="BD958" s="10"/>
      <c r="BE958" s="4"/>
      <c r="BF958" s="10"/>
      <c r="BG958" s="4"/>
      <c r="BH958" s="10"/>
      <c r="BI958" s="4"/>
      <c r="BJ958" s="9">
        <v>0</v>
      </c>
      <c r="BK958" s="11">
        <f t="shared" si="29"/>
        <v>0</v>
      </c>
      <c r="BL958" s="12" t="s">
        <v>122</v>
      </c>
    </row>
    <row r="959" spans="1:64" ht="19.5" customHeight="1" x14ac:dyDescent="0.35">
      <c r="A959" s="3">
        <v>955</v>
      </c>
      <c r="B959" s="3" t="s">
        <v>1401</v>
      </c>
      <c r="C959" s="3">
        <v>2660985</v>
      </c>
      <c r="D959" s="4" t="s">
        <v>2555</v>
      </c>
      <c r="E959" s="3" t="s">
        <v>541</v>
      </c>
      <c r="F959" s="3" t="s">
        <v>132</v>
      </c>
      <c r="G959" s="4" t="s">
        <v>67</v>
      </c>
      <c r="H959" s="4" t="s">
        <v>2757</v>
      </c>
      <c r="I959" s="4" t="s">
        <v>2758</v>
      </c>
      <c r="J959" s="4" t="s">
        <v>542</v>
      </c>
      <c r="K959" s="4" t="s">
        <v>162</v>
      </c>
      <c r="L959" s="4">
        <v>0</v>
      </c>
      <c r="M959" s="4">
        <v>0</v>
      </c>
      <c r="N959" s="4" t="s">
        <v>780</v>
      </c>
      <c r="O959" s="3">
        <v>2025</v>
      </c>
      <c r="P959" s="5" t="s">
        <v>122</v>
      </c>
      <c r="Q959" s="4" t="s">
        <v>2379</v>
      </c>
      <c r="R959" s="4" t="s">
        <v>2042</v>
      </c>
      <c r="S959" s="6">
        <v>5000</v>
      </c>
      <c r="T959" s="4" t="s">
        <v>74</v>
      </c>
      <c r="U959" s="4" t="s">
        <v>74</v>
      </c>
      <c r="V959" s="7">
        <f t="shared" si="28"/>
        <v>471000</v>
      </c>
      <c r="W959" s="7"/>
      <c r="X959" s="8">
        <v>2025</v>
      </c>
      <c r="Y959" s="9" t="s">
        <v>82</v>
      </c>
      <c r="Z959" s="10">
        <v>45988</v>
      </c>
      <c r="AA959" s="9">
        <v>471000</v>
      </c>
      <c r="AB959" s="10"/>
      <c r="AC959" s="9"/>
      <c r="AD959" s="10"/>
      <c r="AE959" s="9"/>
      <c r="AF959" s="10"/>
      <c r="AG959" s="9"/>
      <c r="AH959" s="10"/>
      <c r="AI959" s="9"/>
      <c r="AJ959" s="10"/>
      <c r="AK959" s="9"/>
      <c r="AL959" s="10"/>
      <c r="AM959" s="9"/>
      <c r="AN959" s="10"/>
      <c r="AO959" s="9"/>
      <c r="AP959" s="10"/>
      <c r="AQ959" s="9"/>
      <c r="AR959" s="10"/>
      <c r="AS959" s="9"/>
      <c r="AT959" s="10"/>
      <c r="AU959" s="9"/>
      <c r="AV959" s="10"/>
      <c r="AW959" s="9"/>
      <c r="AX959" s="10"/>
      <c r="AY959" s="9"/>
      <c r="AZ959" s="10"/>
      <c r="BA959" s="9"/>
      <c r="BB959" s="10"/>
      <c r="BC959" s="4"/>
      <c r="BD959" s="10"/>
      <c r="BE959" s="4"/>
      <c r="BF959" s="10"/>
      <c r="BG959" s="4"/>
      <c r="BH959" s="10"/>
      <c r="BI959" s="4"/>
      <c r="BJ959" s="9">
        <v>0</v>
      </c>
      <c r="BK959" s="11">
        <f t="shared" si="29"/>
        <v>0</v>
      </c>
      <c r="BL959" s="12" t="s">
        <v>122</v>
      </c>
    </row>
    <row r="960" spans="1:64" ht="19.5" customHeight="1" x14ac:dyDescent="0.35">
      <c r="A960" s="3">
        <v>956</v>
      </c>
      <c r="B960" s="3" t="s">
        <v>1401</v>
      </c>
      <c r="C960" s="3">
        <v>2660048</v>
      </c>
      <c r="D960" s="4" t="s">
        <v>2556</v>
      </c>
      <c r="E960" s="3" t="s">
        <v>541</v>
      </c>
      <c r="F960" s="3" t="s">
        <v>132</v>
      </c>
      <c r="G960" s="4" t="s">
        <v>67</v>
      </c>
      <c r="H960" s="4" t="s">
        <v>2757</v>
      </c>
      <c r="I960" s="4" t="s">
        <v>2759</v>
      </c>
      <c r="J960" s="4" t="s">
        <v>542</v>
      </c>
      <c r="K960" s="4" t="s">
        <v>162</v>
      </c>
      <c r="L960" s="4">
        <v>0</v>
      </c>
      <c r="M960" s="4">
        <v>0</v>
      </c>
      <c r="N960" s="4" t="s">
        <v>780</v>
      </c>
      <c r="O960" s="3">
        <v>2025</v>
      </c>
      <c r="P960" s="5" t="s">
        <v>122</v>
      </c>
      <c r="Q960" s="4" t="s">
        <v>2379</v>
      </c>
      <c r="R960" s="4" t="s">
        <v>2042</v>
      </c>
      <c r="S960" s="6">
        <v>5000</v>
      </c>
      <c r="T960" s="4" t="s">
        <v>74</v>
      </c>
      <c r="U960" s="4" t="s">
        <v>74</v>
      </c>
      <c r="V960" s="7">
        <f t="shared" si="28"/>
        <v>471000</v>
      </c>
      <c r="W960" s="7"/>
      <c r="X960" s="8">
        <v>2025</v>
      </c>
      <c r="Y960" s="9" t="s">
        <v>82</v>
      </c>
      <c r="Z960" s="10">
        <v>45988</v>
      </c>
      <c r="AA960" s="9">
        <v>471000</v>
      </c>
      <c r="AB960" s="10"/>
      <c r="AC960" s="9"/>
      <c r="AD960" s="10"/>
      <c r="AE960" s="9"/>
      <c r="AF960" s="10"/>
      <c r="AG960" s="9"/>
      <c r="AH960" s="10"/>
      <c r="AI960" s="9"/>
      <c r="AJ960" s="10"/>
      <c r="AK960" s="9"/>
      <c r="AL960" s="10"/>
      <c r="AM960" s="9"/>
      <c r="AN960" s="10"/>
      <c r="AO960" s="9"/>
      <c r="AP960" s="10"/>
      <c r="AQ960" s="9"/>
      <c r="AR960" s="10"/>
      <c r="AS960" s="9"/>
      <c r="AT960" s="10"/>
      <c r="AU960" s="9"/>
      <c r="AV960" s="10"/>
      <c r="AW960" s="9"/>
      <c r="AX960" s="10"/>
      <c r="AY960" s="9"/>
      <c r="AZ960" s="10"/>
      <c r="BA960" s="9"/>
      <c r="BB960" s="10"/>
      <c r="BC960" s="4"/>
      <c r="BD960" s="10"/>
      <c r="BE960" s="4"/>
      <c r="BF960" s="10"/>
      <c r="BG960" s="4"/>
      <c r="BH960" s="10"/>
      <c r="BI960" s="4"/>
      <c r="BJ960" s="9">
        <v>0</v>
      </c>
      <c r="BK960" s="11">
        <f t="shared" si="29"/>
        <v>0</v>
      </c>
      <c r="BL960" s="12" t="s">
        <v>122</v>
      </c>
    </row>
    <row r="961" spans="1:64" ht="19.5" customHeight="1" x14ac:dyDescent="0.35">
      <c r="A961" s="3">
        <v>957</v>
      </c>
      <c r="B961" s="3" t="s">
        <v>1401</v>
      </c>
      <c r="C961" s="3">
        <v>2653135</v>
      </c>
      <c r="D961" s="4" t="s">
        <v>2557</v>
      </c>
      <c r="E961" s="3" t="s">
        <v>541</v>
      </c>
      <c r="F961" s="3" t="s">
        <v>132</v>
      </c>
      <c r="G961" s="4" t="s">
        <v>67</v>
      </c>
      <c r="H961" s="4" t="s">
        <v>2757</v>
      </c>
      <c r="I961" s="4" t="s">
        <v>2760</v>
      </c>
      <c r="J961" s="4" t="s">
        <v>542</v>
      </c>
      <c r="K961" s="4" t="s">
        <v>162</v>
      </c>
      <c r="L961" s="4">
        <v>0</v>
      </c>
      <c r="M961" s="4">
        <v>0</v>
      </c>
      <c r="N961" s="4" t="s">
        <v>780</v>
      </c>
      <c r="O961" s="3">
        <v>2025</v>
      </c>
      <c r="P961" s="5" t="s">
        <v>122</v>
      </c>
      <c r="Q961" s="4" t="s">
        <v>2379</v>
      </c>
      <c r="R961" s="4" t="s">
        <v>2042</v>
      </c>
      <c r="S961" s="6">
        <v>5000</v>
      </c>
      <c r="T961" s="4" t="s">
        <v>74</v>
      </c>
      <c r="U961" s="4" t="s">
        <v>74</v>
      </c>
      <c r="V961" s="7">
        <f t="shared" si="28"/>
        <v>444000</v>
      </c>
      <c r="W961" s="7"/>
      <c r="X961" s="8">
        <v>2025</v>
      </c>
      <c r="Y961" s="9" t="s">
        <v>82</v>
      </c>
      <c r="Z961" s="10">
        <v>45988</v>
      </c>
      <c r="AA961" s="9">
        <v>444000</v>
      </c>
      <c r="AB961" s="10"/>
      <c r="AC961" s="9"/>
      <c r="AD961" s="10"/>
      <c r="AE961" s="9"/>
      <c r="AF961" s="10"/>
      <c r="AG961" s="9"/>
      <c r="AH961" s="10"/>
      <c r="AI961" s="9"/>
      <c r="AJ961" s="10"/>
      <c r="AK961" s="9"/>
      <c r="AL961" s="10"/>
      <c r="AM961" s="9"/>
      <c r="AN961" s="10"/>
      <c r="AO961" s="9"/>
      <c r="AP961" s="10"/>
      <c r="AQ961" s="9"/>
      <c r="AR961" s="10"/>
      <c r="AS961" s="9"/>
      <c r="AT961" s="10"/>
      <c r="AU961" s="9"/>
      <c r="AV961" s="10"/>
      <c r="AW961" s="9"/>
      <c r="AX961" s="10"/>
      <c r="AY961" s="9"/>
      <c r="AZ961" s="10"/>
      <c r="BA961" s="9"/>
      <c r="BB961" s="10"/>
      <c r="BC961" s="4"/>
      <c r="BD961" s="10"/>
      <c r="BE961" s="4"/>
      <c r="BF961" s="10"/>
      <c r="BG961" s="4"/>
      <c r="BH961" s="10"/>
      <c r="BI961" s="4"/>
      <c r="BJ961" s="9">
        <v>0</v>
      </c>
      <c r="BK961" s="11">
        <f t="shared" si="29"/>
        <v>0</v>
      </c>
      <c r="BL961" s="12" t="s">
        <v>122</v>
      </c>
    </row>
    <row r="962" spans="1:64" ht="19.5" customHeight="1" x14ac:dyDescent="0.35">
      <c r="A962" s="3">
        <v>958</v>
      </c>
      <c r="B962" s="3" t="s">
        <v>1401</v>
      </c>
      <c r="C962" s="3">
        <v>2672199</v>
      </c>
      <c r="D962" s="4" t="s">
        <v>2558</v>
      </c>
      <c r="E962" s="3" t="s">
        <v>541</v>
      </c>
      <c r="F962" s="3" t="s">
        <v>132</v>
      </c>
      <c r="G962" s="4" t="s">
        <v>67</v>
      </c>
      <c r="H962" s="4" t="s">
        <v>2757</v>
      </c>
      <c r="I962" s="4" t="s">
        <v>2760</v>
      </c>
      <c r="J962" s="4" t="s">
        <v>542</v>
      </c>
      <c r="K962" s="4" t="s">
        <v>162</v>
      </c>
      <c r="L962" s="4">
        <v>0</v>
      </c>
      <c r="M962" s="4">
        <v>0</v>
      </c>
      <c r="N962" s="4" t="s">
        <v>780</v>
      </c>
      <c r="O962" s="3">
        <v>2025</v>
      </c>
      <c r="P962" s="5" t="s">
        <v>122</v>
      </c>
      <c r="Q962" s="4" t="s">
        <v>2379</v>
      </c>
      <c r="R962" s="4" t="s">
        <v>2042</v>
      </c>
      <c r="S962" s="6">
        <v>5000</v>
      </c>
      <c r="T962" s="4" t="s">
        <v>74</v>
      </c>
      <c r="U962" s="4" t="s">
        <v>74</v>
      </c>
      <c r="V962" s="7">
        <f t="shared" si="28"/>
        <v>468000</v>
      </c>
      <c r="W962" s="7"/>
      <c r="X962" s="8">
        <v>2025</v>
      </c>
      <c r="Y962" s="9" t="s">
        <v>82</v>
      </c>
      <c r="Z962" s="10">
        <v>45988</v>
      </c>
      <c r="AA962" s="9">
        <v>468000</v>
      </c>
      <c r="AB962" s="10"/>
      <c r="AC962" s="9"/>
      <c r="AD962" s="10"/>
      <c r="AE962" s="9"/>
      <c r="AF962" s="10"/>
      <c r="AG962" s="9"/>
      <c r="AH962" s="10"/>
      <c r="AI962" s="9"/>
      <c r="AJ962" s="10"/>
      <c r="AK962" s="9"/>
      <c r="AL962" s="10"/>
      <c r="AM962" s="9"/>
      <c r="AN962" s="10"/>
      <c r="AO962" s="9"/>
      <c r="AP962" s="10"/>
      <c r="AQ962" s="9"/>
      <c r="AR962" s="10"/>
      <c r="AS962" s="9"/>
      <c r="AT962" s="10"/>
      <c r="AU962" s="9"/>
      <c r="AV962" s="10"/>
      <c r="AW962" s="9"/>
      <c r="AX962" s="10"/>
      <c r="AY962" s="9"/>
      <c r="AZ962" s="10"/>
      <c r="BA962" s="9"/>
      <c r="BB962" s="10"/>
      <c r="BC962" s="4"/>
      <c r="BD962" s="10"/>
      <c r="BE962" s="4"/>
      <c r="BF962" s="10"/>
      <c r="BG962" s="4"/>
      <c r="BH962" s="10"/>
      <c r="BI962" s="4"/>
      <c r="BJ962" s="9">
        <v>0</v>
      </c>
      <c r="BK962" s="11">
        <f t="shared" si="29"/>
        <v>0</v>
      </c>
      <c r="BL962" s="12" t="s">
        <v>122</v>
      </c>
    </row>
    <row r="963" spans="1:64" ht="19.5" customHeight="1" x14ac:dyDescent="0.35">
      <c r="A963" s="3">
        <v>959</v>
      </c>
      <c r="B963" s="3" t="s">
        <v>1401</v>
      </c>
      <c r="C963" s="3">
        <v>2675346</v>
      </c>
      <c r="D963" s="4" t="s">
        <v>2559</v>
      </c>
      <c r="E963" s="3" t="s">
        <v>541</v>
      </c>
      <c r="F963" s="3" t="s">
        <v>132</v>
      </c>
      <c r="G963" s="4" t="s">
        <v>67</v>
      </c>
      <c r="H963" s="4" t="s">
        <v>2757</v>
      </c>
      <c r="I963" s="4" t="s">
        <v>2761</v>
      </c>
      <c r="J963" s="4" t="s">
        <v>542</v>
      </c>
      <c r="K963" s="4" t="s">
        <v>162</v>
      </c>
      <c r="L963" s="4">
        <v>0</v>
      </c>
      <c r="M963" s="4">
        <v>0</v>
      </c>
      <c r="N963" s="4" t="s">
        <v>780</v>
      </c>
      <c r="O963" s="3">
        <v>2025</v>
      </c>
      <c r="P963" s="5" t="s">
        <v>122</v>
      </c>
      <c r="Q963" s="4" t="s">
        <v>2379</v>
      </c>
      <c r="R963" s="4" t="s">
        <v>2042</v>
      </c>
      <c r="S963" s="6">
        <v>5000</v>
      </c>
      <c r="T963" s="4" t="s">
        <v>74</v>
      </c>
      <c r="U963" s="4" t="s">
        <v>74</v>
      </c>
      <c r="V963" s="7">
        <f t="shared" si="28"/>
        <v>436000</v>
      </c>
      <c r="W963" s="7"/>
      <c r="X963" s="8">
        <v>2025</v>
      </c>
      <c r="Y963" s="9" t="s">
        <v>82</v>
      </c>
      <c r="Z963" s="10">
        <v>45988</v>
      </c>
      <c r="AA963" s="9">
        <v>436000</v>
      </c>
      <c r="AB963" s="10"/>
      <c r="AC963" s="9"/>
      <c r="AD963" s="10"/>
      <c r="AE963" s="9"/>
      <c r="AF963" s="10"/>
      <c r="AG963" s="9"/>
      <c r="AH963" s="10"/>
      <c r="AI963" s="9"/>
      <c r="AJ963" s="10"/>
      <c r="AK963" s="9"/>
      <c r="AL963" s="10"/>
      <c r="AM963" s="9"/>
      <c r="AN963" s="10"/>
      <c r="AO963" s="9"/>
      <c r="AP963" s="10"/>
      <c r="AQ963" s="9"/>
      <c r="AR963" s="10"/>
      <c r="AS963" s="9"/>
      <c r="AT963" s="10"/>
      <c r="AU963" s="9"/>
      <c r="AV963" s="10"/>
      <c r="AW963" s="9"/>
      <c r="AX963" s="10"/>
      <c r="AY963" s="9"/>
      <c r="AZ963" s="10"/>
      <c r="BA963" s="9"/>
      <c r="BB963" s="10"/>
      <c r="BC963" s="4"/>
      <c r="BD963" s="10"/>
      <c r="BE963" s="4"/>
      <c r="BF963" s="10"/>
      <c r="BG963" s="4"/>
      <c r="BH963" s="10"/>
      <c r="BI963" s="4"/>
      <c r="BJ963" s="9">
        <v>0</v>
      </c>
      <c r="BK963" s="11">
        <f t="shared" si="29"/>
        <v>0</v>
      </c>
      <c r="BL963" s="12" t="s">
        <v>122</v>
      </c>
    </row>
    <row r="964" spans="1:64" ht="19.5" customHeight="1" x14ac:dyDescent="0.35">
      <c r="A964" s="3">
        <v>960</v>
      </c>
      <c r="B964" s="3" t="s">
        <v>1401</v>
      </c>
      <c r="C964" s="3">
        <v>2672204</v>
      </c>
      <c r="D964" s="4" t="s">
        <v>2560</v>
      </c>
      <c r="E964" s="3" t="s">
        <v>541</v>
      </c>
      <c r="F964" s="3" t="s">
        <v>132</v>
      </c>
      <c r="G964" s="4" t="s">
        <v>67</v>
      </c>
      <c r="H964" s="4" t="s">
        <v>2762</v>
      </c>
      <c r="I964" s="4" t="s">
        <v>2763</v>
      </c>
      <c r="J964" s="4" t="s">
        <v>542</v>
      </c>
      <c r="K964" s="4" t="s">
        <v>162</v>
      </c>
      <c r="L964" s="4">
        <v>0</v>
      </c>
      <c r="M964" s="4">
        <v>0</v>
      </c>
      <c r="N964" s="4" t="s">
        <v>780</v>
      </c>
      <c r="O964" s="3">
        <v>2025</v>
      </c>
      <c r="P964" s="5" t="s">
        <v>122</v>
      </c>
      <c r="Q964" s="4" t="s">
        <v>2379</v>
      </c>
      <c r="R964" s="4" t="s">
        <v>2042</v>
      </c>
      <c r="S964" s="6">
        <v>5000</v>
      </c>
      <c r="T964" s="4" t="s">
        <v>74</v>
      </c>
      <c r="U964" s="4" t="s">
        <v>74</v>
      </c>
      <c r="V964" s="7">
        <f t="shared" si="28"/>
        <v>436000</v>
      </c>
      <c r="W964" s="7"/>
      <c r="X964" s="8">
        <v>2025</v>
      </c>
      <c r="Y964" s="9" t="s">
        <v>82</v>
      </c>
      <c r="Z964" s="10">
        <v>45988</v>
      </c>
      <c r="AA964" s="9">
        <v>436000</v>
      </c>
      <c r="AB964" s="10"/>
      <c r="AC964" s="9"/>
      <c r="AD964" s="10"/>
      <c r="AE964" s="9"/>
      <c r="AF964" s="10"/>
      <c r="AG964" s="9"/>
      <c r="AH964" s="10"/>
      <c r="AI964" s="9"/>
      <c r="AJ964" s="10"/>
      <c r="AK964" s="9"/>
      <c r="AL964" s="10"/>
      <c r="AM964" s="9"/>
      <c r="AN964" s="10"/>
      <c r="AO964" s="9"/>
      <c r="AP964" s="10"/>
      <c r="AQ964" s="9"/>
      <c r="AR964" s="10"/>
      <c r="AS964" s="9"/>
      <c r="AT964" s="10"/>
      <c r="AU964" s="9"/>
      <c r="AV964" s="10"/>
      <c r="AW964" s="9"/>
      <c r="AX964" s="10"/>
      <c r="AY964" s="9"/>
      <c r="AZ964" s="10"/>
      <c r="BA964" s="9"/>
      <c r="BB964" s="10"/>
      <c r="BC964" s="4"/>
      <c r="BD964" s="10"/>
      <c r="BE964" s="4"/>
      <c r="BF964" s="10"/>
      <c r="BG964" s="4"/>
      <c r="BH964" s="10"/>
      <c r="BI964" s="4"/>
      <c r="BJ964" s="9">
        <v>0</v>
      </c>
      <c r="BK964" s="11">
        <f t="shared" si="29"/>
        <v>0</v>
      </c>
      <c r="BL964" s="12" t="s">
        <v>122</v>
      </c>
    </row>
    <row r="965" spans="1:64" ht="19.5" customHeight="1" x14ac:dyDescent="0.35">
      <c r="A965" s="3">
        <v>961</v>
      </c>
      <c r="B965" s="3" t="s">
        <v>1401</v>
      </c>
      <c r="C965" s="3">
        <v>2672207</v>
      </c>
      <c r="D965" s="4" t="s">
        <v>2561</v>
      </c>
      <c r="E965" s="3" t="s">
        <v>541</v>
      </c>
      <c r="F965" s="3" t="s">
        <v>132</v>
      </c>
      <c r="G965" s="4" t="s">
        <v>67</v>
      </c>
      <c r="H965" s="4" t="s">
        <v>2762</v>
      </c>
      <c r="I965" s="4" t="s">
        <v>2764</v>
      </c>
      <c r="J965" s="4" t="s">
        <v>542</v>
      </c>
      <c r="K965" s="4" t="s">
        <v>162</v>
      </c>
      <c r="L965" s="4">
        <v>0</v>
      </c>
      <c r="M965" s="4">
        <v>0</v>
      </c>
      <c r="N965" s="4" t="s">
        <v>780</v>
      </c>
      <c r="O965" s="3">
        <v>2025</v>
      </c>
      <c r="P965" s="5" t="s">
        <v>122</v>
      </c>
      <c r="Q965" s="4" t="s">
        <v>2379</v>
      </c>
      <c r="R965" s="4" t="s">
        <v>2042</v>
      </c>
      <c r="S965" s="6">
        <v>5000</v>
      </c>
      <c r="T965" s="4" t="s">
        <v>74</v>
      </c>
      <c r="U965" s="4" t="s">
        <v>74</v>
      </c>
      <c r="V965" s="7">
        <f t="shared" ref="V965:V1028" si="30">+W965+AA965+AC965+AE965+AG965+AI965+AK965+AM965+AO965+AQ965+AS965+AU965+AW965+AY965+BA965+BC965+BE965+BG965+BI965</f>
        <v>436000</v>
      </c>
      <c r="W965" s="7"/>
      <c r="X965" s="8">
        <v>2025</v>
      </c>
      <c r="Y965" s="9" t="s">
        <v>82</v>
      </c>
      <c r="Z965" s="10">
        <v>45988</v>
      </c>
      <c r="AA965" s="9">
        <v>436000</v>
      </c>
      <c r="AB965" s="10"/>
      <c r="AC965" s="9"/>
      <c r="AD965" s="10"/>
      <c r="AE965" s="9"/>
      <c r="AF965" s="10"/>
      <c r="AG965" s="9"/>
      <c r="AH965" s="10"/>
      <c r="AI965" s="9"/>
      <c r="AJ965" s="10"/>
      <c r="AK965" s="9"/>
      <c r="AL965" s="10"/>
      <c r="AM965" s="9"/>
      <c r="AN965" s="10"/>
      <c r="AO965" s="9"/>
      <c r="AP965" s="10"/>
      <c r="AQ965" s="9"/>
      <c r="AR965" s="10"/>
      <c r="AS965" s="9"/>
      <c r="AT965" s="10"/>
      <c r="AU965" s="9"/>
      <c r="AV965" s="10"/>
      <c r="AW965" s="9"/>
      <c r="AX965" s="10"/>
      <c r="AY965" s="9"/>
      <c r="AZ965" s="10"/>
      <c r="BA965" s="9"/>
      <c r="BB965" s="10"/>
      <c r="BC965" s="4"/>
      <c r="BD965" s="10"/>
      <c r="BE965" s="4"/>
      <c r="BF965" s="10"/>
      <c r="BG965" s="4"/>
      <c r="BH965" s="10"/>
      <c r="BI965" s="4"/>
      <c r="BJ965" s="9">
        <v>0</v>
      </c>
      <c r="BK965" s="11">
        <f t="shared" ref="BK965:BK1028" si="31">BJ965/V965</f>
        <v>0</v>
      </c>
      <c r="BL965" s="12" t="s">
        <v>122</v>
      </c>
    </row>
    <row r="966" spans="1:64" ht="19.5" customHeight="1" x14ac:dyDescent="0.35">
      <c r="A966" s="3">
        <v>962</v>
      </c>
      <c r="B966" s="3" t="s">
        <v>1401</v>
      </c>
      <c r="C966" s="3">
        <v>2655120</v>
      </c>
      <c r="D966" s="4" t="s">
        <v>2562</v>
      </c>
      <c r="E966" s="3" t="s">
        <v>541</v>
      </c>
      <c r="F966" s="3" t="s">
        <v>132</v>
      </c>
      <c r="G966" s="4" t="s">
        <v>67</v>
      </c>
      <c r="H966" s="4" t="s">
        <v>2762</v>
      </c>
      <c r="I966" s="4" t="s">
        <v>2762</v>
      </c>
      <c r="J966" s="4" t="s">
        <v>542</v>
      </c>
      <c r="K966" s="4" t="s">
        <v>162</v>
      </c>
      <c r="L966" s="4">
        <v>0</v>
      </c>
      <c r="M966" s="4">
        <v>0</v>
      </c>
      <c r="N966" s="4" t="s">
        <v>780</v>
      </c>
      <c r="O966" s="3">
        <v>2025</v>
      </c>
      <c r="P966" s="5" t="s">
        <v>122</v>
      </c>
      <c r="Q966" s="4" t="s">
        <v>2379</v>
      </c>
      <c r="R966" s="4" t="s">
        <v>2042</v>
      </c>
      <c r="S966" s="6">
        <v>5000</v>
      </c>
      <c r="T966" s="4" t="s">
        <v>74</v>
      </c>
      <c r="U966" s="4" t="s">
        <v>74</v>
      </c>
      <c r="V966" s="7">
        <f t="shared" si="30"/>
        <v>476000</v>
      </c>
      <c r="W966" s="7"/>
      <c r="X966" s="8">
        <v>2025</v>
      </c>
      <c r="Y966" s="9" t="s">
        <v>82</v>
      </c>
      <c r="Z966" s="10">
        <v>45988</v>
      </c>
      <c r="AA966" s="9">
        <v>476000</v>
      </c>
      <c r="AB966" s="10"/>
      <c r="AC966" s="9"/>
      <c r="AD966" s="10"/>
      <c r="AE966" s="9"/>
      <c r="AF966" s="10"/>
      <c r="AG966" s="9"/>
      <c r="AH966" s="10"/>
      <c r="AI966" s="9"/>
      <c r="AJ966" s="10"/>
      <c r="AK966" s="9"/>
      <c r="AL966" s="10"/>
      <c r="AM966" s="9"/>
      <c r="AN966" s="10"/>
      <c r="AO966" s="9"/>
      <c r="AP966" s="10"/>
      <c r="AQ966" s="9"/>
      <c r="AR966" s="10"/>
      <c r="AS966" s="9"/>
      <c r="AT966" s="10"/>
      <c r="AU966" s="9"/>
      <c r="AV966" s="10"/>
      <c r="AW966" s="9"/>
      <c r="AX966" s="10"/>
      <c r="AY966" s="9"/>
      <c r="AZ966" s="10"/>
      <c r="BA966" s="9"/>
      <c r="BB966" s="10"/>
      <c r="BC966" s="4"/>
      <c r="BD966" s="10"/>
      <c r="BE966" s="4"/>
      <c r="BF966" s="10"/>
      <c r="BG966" s="4"/>
      <c r="BH966" s="10"/>
      <c r="BI966" s="4"/>
      <c r="BJ966" s="9">
        <v>0</v>
      </c>
      <c r="BK966" s="11">
        <f t="shared" si="31"/>
        <v>0</v>
      </c>
      <c r="BL966" s="12" t="s">
        <v>122</v>
      </c>
    </row>
    <row r="967" spans="1:64" ht="19.5" customHeight="1" x14ac:dyDescent="0.35">
      <c r="A967" s="3">
        <v>963</v>
      </c>
      <c r="B967" s="3" t="s">
        <v>1401</v>
      </c>
      <c r="C967" s="3">
        <v>2655127</v>
      </c>
      <c r="D967" s="4" t="s">
        <v>2563</v>
      </c>
      <c r="E967" s="3" t="s">
        <v>541</v>
      </c>
      <c r="F967" s="3" t="s">
        <v>132</v>
      </c>
      <c r="G967" s="4" t="s">
        <v>67</v>
      </c>
      <c r="H967" s="4" t="s">
        <v>2762</v>
      </c>
      <c r="I967" s="4" t="s">
        <v>2765</v>
      </c>
      <c r="J967" s="4" t="s">
        <v>542</v>
      </c>
      <c r="K967" s="4" t="s">
        <v>162</v>
      </c>
      <c r="L967" s="4">
        <v>0</v>
      </c>
      <c r="M967" s="4">
        <v>0</v>
      </c>
      <c r="N967" s="4" t="s">
        <v>780</v>
      </c>
      <c r="O967" s="3">
        <v>2025</v>
      </c>
      <c r="P967" s="5" t="s">
        <v>122</v>
      </c>
      <c r="Q967" s="4" t="s">
        <v>2379</v>
      </c>
      <c r="R967" s="4" t="s">
        <v>2042</v>
      </c>
      <c r="S967" s="6">
        <v>5000</v>
      </c>
      <c r="T967" s="4" t="s">
        <v>74</v>
      </c>
      <c r="U967" s="4" t="s">
        <v>74</v>
      </c>
      <c r="V967" s="7">
        <f t="shared" si="30"/>
        <v>476000</v>
      </c>
      <c r="W967" s="7"/>
      <c r="X967" s="8">
        <v>2025</v>
      </c>
      <c r="Y967" s="9" t="s">
        <v>82</v>
      </c>
      <c r="Z967" s="10">
        <v>45988</v>
      </c>
      <c r="AA967" s="9">
        <v>476000</v>
      </c>
      <c r="AB967" s="10"/>
      <c r="AC967" s="9"/>
      <c r="AD967" s="10"/>
      <c r="AE967" s="9"/>
      <c r="AF967" s="10"/>
      <c r="AG967" s="9"/>
      <c r="AH967" s="10"/>
      <c r="AI967" s="9"/>
      <c r="AJ967" s="10"/>
      <c r="AK967" s="9"/>
      <c r="AL967" s="10"/>
      <c r="AM967" s="9"/>
      <c r="AN967" s="10"/>
      <c r="AO967" s="9"/>
      <c r="AP967" s="10"/>
      <c r="AQ967" s="9"/>
      <c r="AR967" s="10"/>
      <c r="AS967" s="9"/>
      <c r="AT967" s="10"/>
      <c r="AU967" s="9"/>
      <c r="AV967" s="10"/>
      <c r="AW967" s="9"/>
      <c r="AX967" s="10"/>
      <c r="AY967" s="9"/>
      <c r="AZ967" s="10"/>
      <c r="BA967" s="9"/>
      <c r="BB967" s="10"/>
      <c r="BC967" s="4"/>
      <c r="BD967" s="10"/>
      <c r="BE967" s="4"/>
      <c r="BF967" s="10"/>
      <c r="BG967" s="4"/>
      <c r="BH967" s="10"/>
      <c r="BI967" s="4"/>
      <c r="BJ967" s="9">
        <v>0</v>
      </c>
      <c r="BK967" s="11">
        <f t="shared" si="31"/>
        <v>0</v>
      </c>
      <c r="BL967" s="12" t="s">
        <v>122</v>
      </c>
    </row>
    <row r="968" spans="1:64" ht="19.5" customHeight="1" x14ac:dyDescent="0.35">
      <c r="A968" s="3">
        <v>964</v>
      </c>
      <c r="B968" s="3" t="s">
        <v>1401</v>
      </c>
      <c r="C968" s="3">
        <v>2657500</v>
      </c>
      <c r="D968" s="4" t="s">
        <v>2564</v>
      </c>
      <c r="E968" s="3" t="s">
        <v>541</v>
      </c>
      <c r="F968" s="3" t="s">
        <v>132</v>
      </c>
      <c r="G968" s="4" t="s">
        <v>67</v>
      </c>
      <c r="H968" s="4" t="s">
        <v>2762</v>
      </c>
      <c r="I968" s="4" t="s">
        <v>2766</v>
      </c>
      <c r="J968" s="4" t="s">
        <v>542</v>
      </c>
      <c r="K968" s="4" t="s">
        <v>162</v>
      </c>
      <c r="L968" s="4">
        <v>0</v>
      </c>
      <c r="M968" s="4">
        <v>0</v>
      </c>
      <c r="N968" s="4" t="s">
        <v>780</v>
      </c>
      <c r="O968" s="3">
        <v>2025</v>
      </c>
      <c r="P968" s="5" t="s">
        <v>122</v>
      </c>
      <c r="Q968" s="4" t="s">
        <v>2379</v>
      </c>
      <c r="R968" s="4" t="s">
        <v>2042</v>
      </c>
      <c r="S968" s="6">
        <v>5000</v>
      </c>
      <c r="T968" s="4" t="s">
        <v>74</v>
      </c>
      <c r="U968" s="4" t="s">
        <v>74</v>
      </c>
      <c r="V968" s="7">
        <f t="shared" si="30"/>
        <v>436000</v>
      </c>
      <c r="W968" s="7"/>
      <c r="X968" s="8">
        <v>2025</v>
      </c>
      <c r="Y968" s="9" t="s">
        <v>82</v>
      </c>
      <c r="Z968" s="10">
        <v>45988</v>
      </c>
      <c r="AA968" s="9">
        <v>436000</v>
      </c>
      <c r="AB968" s="10"/>
      <c r="AC968" s="9"/>
      <c r="AD968" s="10"/>
      <c r="AE968" s="9"/>
      <c r="AF968" s="10"/>
      <c r="AG968" s="9"/>
      <c r="AH968" s="10"/>
      <c r="AI968" s="9"/>
      <c r="AJ968" s="10"/>
      <c r="AK968" s="9"/>
      <c r="AL968" s="10"/>
      <c r="AM968" s="9"/>
      <c r="AN968" s="10"/>
      <c r="AO968" s="9"/>
      <c r="AP968" s="10"/>
      <c r="AQ968" s="9"/>
      <c r="AR968" s="10"/>
      <c r="AS968" s="9"/>
      <c r="AT968" s="10"/>
      <c r="AU968" s="9"/>
      <c r="AV968" s="10"/>
      <c r="AW968" s="9"/>
      <c r="AX968" s="10"/>
      <c r="AY968" s="9"/>
      <c r="AZ968" s="10"/>
      <c r="BA968" s="9"/>
      <c r="BB968" s="10"/>
      <c r="BC968" s="4"/>
      <c r="BD968" s="10"/>
      <c r="BE968" s="4"/>
      <c r="BF968" s="10"/>
      <c r="BG968" s="4"/>
      <c r="BH968" s="10"/>
      <c r="BI968" s="4"/>
      <c r="BJ968" s="9">
        <v>0</v>
      </c>
      <c r="BK968" s="11">
        <f t="shared" si="31"/>
        <v>0</v>
      </c>
      <c r="BL968" s="12" t="s">
        <v>122</v>
      </c>
    </row>
    <row r="969" spans="1:64" ht="19.5" customHeight="1" x14ac:dyDescent="0.35">
      <c r="A969" s="3">
        <v>965</v>
      </c>
      <c r="B969" s="3" t="s">
        <v>1401</v>
      </c>
      <c r="C969" s="3">
        <v>2675375</v>
      </c>
      <c r="D969" s="4" t="s">
        <v>2565</v>
      </c>
      <c r="E969" s="3" t="s">
        <v>541</v>
      </c>
      <c r="F969" s="3" t="s">
        <v>132</v>
      </c>
      <c r="G969" s="4" t="s">
        <v>67</v>
      </c>
      <c r="H969" s="4" t="s">
        <v>2762</v>
      </c>
      <c r="I969" s="4" t="s">
        <v>2767</v>
      </c>
      <c r="J969" s="4" t="s">
        <v>542</v>
      </c>
      <c r="K969" s="4" t="s">
        <v>162</v>
      </c>
      <c r="L969" s="4">
        <v>0</v>
      </c>
      <c r="M969" s="4">
        <v>0</v>
      </c>
      <c r="N969" s="4" t="s">
        <v>780</v>
      </c>
      <c r="O969" s="3">
        <v>2025</v>
      </c>
      <c r="P969" s="5" t="s">
        <v>122</v>
      </c>
      <c r="Q969" s="4" t="s">
        <v>2379</v>
      </c>
      <c r="R969" s="4" t="s">
        <v>2042</v>
      </c>
      <c r="S969" s="6">
        <v>5000</v>
      </c>
      <c r="T969" s="4" t="s">
        <v>74</v>
      </c>
      <c r="U969" s="4" t="s">
        <v>74</v>
      </c>
      <c r="V969" s="7">
        <f t="shared" si="30"/>
        <v>468000</v>
      </c>
      <c r="W969" s="7"/>
      <c r="X969" s="8">
        <v>2025</v>
      </c>
      <c r="Y969" s="9" t="s">
        <v>82</v>
      </c>
      <c r="Z969" s="10">
        <v>45988</v>
      </c>
      <c r="AA969" s="9">
        <v>468000</v>
      </c>
      <c r="AB969" s="10"/>
      <c r="AC969" s="9"/>
      <c r="AD969" s="10"/>
      <c r="AE969" s="9"/>
      <c r="AF969" s="10"/>
      <c r="AG969" s="9"/>
      <c r="AH969" s="10"/>
      <c r="AI969" s="9"/>
      <c r="AJ969" s="10"/>
      <c r="AK969" s="9"/>
      <c r="AL969" s="10"/>
      <c r="AM969" s="9"/>
      <c r="AN969" s="10"/>
      <c r="AO969" s="9"/>
      <c r="AP969" s="10"/>
      <c r="AQ969" s="9"/>
      <c r="AR969" s="10"/>
      <c r="AS969" s="9"/>
      <c r="AT969" s="10"/>
      <c r="AU969" s="9"/>
      <c r="AV969" s="10"/>
      <c r="AW969" s="9"/>
      <c r="AX969" s="10"/>
      <c r="AY969" s="9"/>
      <c r="AZ969" s="10"/>
      <c r="BA969" s="9"/>
      <c r="BB969" s="10"/>
      <c r="BC969" s="4"/>
      <c r="BD969" s="10"/>
      <c r="BE969" s="4"/>
      <c r="BF969" s="10"/>
      <c r="BG969" s="4"/>
      <c r="BH969" s="10"/>
      <c r="BI969" s="4"/>
      <c r="BJ969" s="9">
        <v>0</v>
      </c>
      <c r="BK969" s="11">
        <f t="shared" si="31"/>
        <v>0</v>
      </c>
      <c r="BL969" s="12" t="s">
        <v>122</v>
      </c>
    </row>
    <row r="970" spans="1:64" ht="19.5" customHeight="1" x14ac:dyDescent="0.35">
      <c r="A970" s="3">
        <v>966</v>
      </c>
      <c r="B970" s="3" t="s">
        <v>1401</v>
      </c>
      <c r="C970" s="3">
        <v>2675365</v>
      </c>
      <c r="D970" s="4" t="s">
        <v>2566</v>
      </c>
      <c r="E970" s="3" t="s">
        <v>541</v>
      </c>
      <c r="F970" s="3" t="s">
        <v>132</v>
      </c>
      <c r="G970" s="4" t="s">
        <v>67</v>
      </c>
      <c r="H970" s="4" t="s">
        <v>2762</v>
      </c>
      <c r="I970" s="4" t="s">
        <v>2768</v>
      </c>
      <c r="J970" s="4" t="s">
        <v>542</v>
      </c>
      <c r="K970" s="4" t="s">
        <v>162</v>
      </c>
      <c r="L970" s="4">
        <v>0</v>
      </c>
      <c r="M970" s="4">
        <v>0</v>
      </c>
      <c r="N970" s="4" t="s">
        <v>780</v>
      </c>
      <c r="O970" s="3">
        <v>2025</v>
      </c>
      <c r="P970" s="5" t="s">
        <v>122</v>
      </c>
      <c r="Q970" s="4" t="s">
        <v>2379</v>
      </c>
      <c r="R970" s="4" t="s">
        <v>2042</v>
      </c>
      <c r="S970" s="6">
        <v>5000</v>
      </c>
      <c r="T970" s="4" t="s">
        <v>74</v>
      </c>
      <c r="U970" s="4" t="s">
        <v>74</v>
      </c>
      <c r="V970" s="7">
        <f t="shared" si="30"/>
        <v>436000</v>
      </c>
      <c r="W970" s="7"/>
      <c r="X970" s="8">
        <v>2025</v>
      </c>
      <c r="Y970" s="9" t="s">
        <v>82</v>
      </c>
      <c r="Z970" s="10">
        <v>45988</v>
      </c>
      <c r="AA970" s="9">
        <v>436000</v>
      </c>
      <c r="AB970" s="10"/>
      <c r="AC970" s="9"/>
      <c r="AD970" s="10"/>
      <c r="AE970" s="9"/>
      <c r="AF970" s="10"/>
      <c r="AG970" s="9"/>
      <c r="AH970" s="10"/>
      <c r="AI970" s="9"/>
      <c r="AJ970" s="10"/>
      <c r="AK970" s="9"/>
      <c r="AL970" s="10"/>
      <c r="AM970" s="9"/>
      <c r="AN970" s="10"/>
      <c r="AO970" s="9"/>
      <c r="AP970" s="10"/>
      <c r="AQ970" s="9"/>
      <c r="AR970" s="10"/>
      <c r="AS970" s="9"/>
      <c r="AT970" s="10"/>
      <c r="AU970" s="9"/>
      <c r="AV970" s="10"/>
      <c r="AW970" s="9"/>
      <c r="AX970" s="10"/>
      <c r="AY970" s="9"/>
      <c r="AZ970" s="10"/>
      <c r="BA970" s="9"/>
      <c r="BB970" s="10"/>
      <c r="BC970" s="4"/>
      <c r="BD970" s="10"/>
      <c r="BE970" s="4"/>
      <c r="BF970" s="10"/>
      <c r="BG970" s="4"/>
      <c r="BH970" s="10"/>
      <c r="BI970" s="4"/>
      <c r="BJ970" s="9">
        <v>0</v>
      </c>
      <c r="BK970" s="11">
        <f t="shared" si="31"/>
        <v>0</v>
      </c>
      <c r="BL970" s="12" t="s">
        <v>122</v>
      </c>
    </row>
    <row r="971" spans="1:64" ht="19.5" customHeight="1" x14ac:dyDescent="0.35">
      <c r="A971" s="3">
        <v>967</v>
      </c>
      <c r="B971" s="3" t="s">
        <v>1401</v>
      </c>
      <c r="C971" s="3">
        <v>2672208</v>
      </c>
      <c r="D971" s="4" t="s">
        <v>2567</v>
      </c>
      <c r="E971" s="3" t="s">
        <v>541</v>
      </c>
      <c r="F971" s="3" t="s">
        <v>132</v>
      </c>
      <c r="G971" s="4" t="s">
        <v>67</v>
      </c>
      <c r="H971" s="4" t="s">
        <v>2762</v>
      </c>
      <c r="I971" s="4" t="s">
        <v>2769</v>
      </c>
      <c r="J971" s="4" t="s">
        <v>542</v>
      </c>
      <c r="K971" s="4" t="s">
        <v>162</v>
      </c>
      <c r="L971" s="4">
        <v>0</v>
      </c>
      <c r="M971" s="4">
        <v>0</v>
      </c>
      <c r="N971" s="4" t="s">
        <v>780</v>
      </c>
      <c r="O971" s="3">
        <v>2025</v>
      </c>
      <c r="P971" s="5" t="s">
        <v>122</v>
      </c>
      <c r="Q971" s="4" t="s">
        <v>2379</v>
      </c>
      <c r="R971" s="4" t="s">
        <v>2042</v>
      </c>
      <c r="S971" s="6">
        <v>5000</v>
      </c>
      <c r="T971" s="4" t="s">
        <v>74</v>
      </c>
      <c r="U971" s="4" t="s">
        <v>74</v>
      </c>
      <c r="V971" s="7">
        <f t="shared" si="30"/>
        <v>436000</v>
      </c>
      <c r="W971" s="7"/>
      <c r="X971" s="8">
        <v>2025</v>
      </c>
      <c r="Y971" s="9" t="s">
        <v>82</v>
      </c>
      <c r="Z971" s="10">
        <v>45988</v>
      </c>
      <c r="AA971" s="9">
        <v>436000</v>
      </c>
      <c r="AB971" s="10"/>
      <c r="AC971" s="9"/>
      <c r="AD971" s="10"/>
      <c r="AE971" s="9"/>
      <c r="AF971" s="10"/>
      <c r="AG971" s="9"/>
      <c r="AH971" s="10"/>
      <c r="AI971" s="9"/>
      <c r="AJ971" s="10"/>
      <c r="AK971" s="9"/>
      <c r="AL971" s="10"/>
      <c r="AM971" s="9"/>
      <c r="AN971" s="10"/>
      <c r="AO971" s="9"/>
      <c r="AP971" s="10"/>
      <c r="AQ971" s="9"/>
      <c r="AR971" s="10"/>
      <c r="AS971" s="9"/>
      <c r="AT971" s="10"/>
      <c r="AU971" s="9"/>
      <c r="AV971" s="10"/>
      <c r="AW971" s="9"/>
      <c r="AX971" s="10"/>
      <c r="AY971" s="9"/>
      <c r="AZ971" s="10"/>
      <c r="BA971" s="9"/>
      <c r="BB971" s="10"/>
      <c r="BC971" s="4"/>
      <c r="BD971" s="10"/>
      <c r="BE971" s="4"/>
      <c r="BF971" s="10"/>
      <c r="BG971" s="4"/>
      <c r="BH971" s="10"/>
      <c r="BI971" s="4"/>
      <c r="BJ971" s="9">
        <v>0</v>
      </c>
      <c r="BK971" s="11">
        <f t="shared" si="31"/>
        <v>0</v>
      </c>
      <c r="BL971" s="12" t="s">
        <v>122</v>
      </c>
    </row>
    <row r="972" spans="1:64" ht="19.5" customHeight="1" x14ac:dyDescent="0.35">
      <c r="A972" s="3">
        <v>968</v>
      </c>
      <c r="B972" s="3" t="s">
        <v>1401</v>
      </c>
      <c r="C972" s="3">
        <v>2655141</v>
      </c>
      <c r="D972" s="4" t="s">
        <v>2568</v>
      </c>
      <c r="E972" s="3" t="s">
        <v>541</v>
      </c>
      <c r="F972" s="3" t="s">
        <v>132</v>
      </c>
      <c r="G972" s="4" t="s">
        <v>67</v>
      </c>
      <c r="H972" s="4" t="s">
        <v>2762</v>
      </c>
      <c r="I972" s="4" t="s">
        <v>2770</v>
      </c>
      <c r="J972" s="4" t="s">
        <v>542</v>
      </c>
      <c r="K972" s="4" t="s">
        <v>162</v>
      </c>
      <c r="L972" s="4">
        <v>0</v>
      </c>
      <c r="M972" s="4">
        <v>0</v>
      </c>
      <c r="N972" s="4" t="s">
        <v>780</v>
      </c>
      <c r="O972" s="3">
        <v>2025</v>
      </c>
      <c r="P972" s="5" t="s">
        <v>122</v>
      </c>
      <c r="Q972" s="4" t="s">
        <v>2379</v>
      </c>
      <c r="R972" s="4" t="s">
        <v>2042</v>
      </c>
      <c r="S972" s="6">
        <v>5000</v>
      </c>
      <c r="T972" s="4" t="s">
        <v>74</v>
      </c>
      <c r="U972" s="4" t="s">
        <v>74</v>
      </c>
      <c r="V972" s="7">
        <f t="shared" si="30"/>
        <v>476000</v>
      </c>
      <c r="W972" s="7"/>
      <c r="X972" s="8">
        <v>2025</v>
      </c>
      <c r="Y972" s="9" t="s">
        <v>82</v>
      </c>
      <c r="Z972" s="10">
        <v>45988</v>
      </c>
      <c r="AA972" s="9">
        <v>476000</v>
      </c>
      <c r="AB972" s="10"/>
      <c r="AC972" s="9"/>
      <c r="AD972" s="10"/>
      <c r="AE972" s="9"/>
      <c r="AF972" s="10"/>
      <c r="AG972" s="9"/>
      <c r="AH972" s="10"/>
      <c r="AI972" s="9"/>
      <c r="AJ972" s="10"/>
      <c r="AK972" s="9"/>
      <c r="AL972" s="10"/>
      <c r="AM972" s="9"/>
      <c r="AN972" s="10"/>
      <c r="AO972" s="9"/>
      <c r="AP972" s="10"/>
      <c r="AQ972" s="9"/>
      <c r="AR972" s="10"/>
      <c r="AS972" s="9"/>
      <c r="AT972" s="10"/>
      <c r="AU972" s="9"/>
      <c r="AV972" s="10"/>
      <c r="AW972" s="9"/>
      <c r="AX972" s="10"/>
      <c r="AY972" s="9"/>
      <c r="AZ972" s="10"/>
      <c r="BA972" s="9"/>
      <c r="BB972" s="10"/>
      <c r="BC972" s="4"/>
      <c r="BD972" s="10"/>
      <c r="BE972" s="4"/>
      <c r="BF972" s="10"/>
      <c r="BG972" s="4"/>
      <c r="BH972" s="10"/>
      <c r="BI972" s="4"/>
      <c r="BJ972" s="9">
        <v>0</v>
      </c>
      <c r="BK972" s="11">
        <f t="shared" si="31"/>
        <v>0</v>
      </c>
      <c r="BL972" s="12" t="s">
        <v>122</v>
      </c>
    </row>
    <row r="973" spans="1:64" ht="19.5" customHeight="1" x14ac:dyDescent="0.35">
      <c r="A973" s="3">
        <v>969</v>
      </c>
      <c r="B973" s="3" t="s">
        <v>1401</v>
      </c>
      <c r="C973" s="3">
        <v>2655020</v>
      </c>
      <c r="D973" s="4" t="s">
        <v>2569</v>
      </c>
      <c r="E973" s="3" t="s">
        <v>541</v>
      </c>
      <c r="F973" s="3" t="s">
        <v>132</v>
      </c>
      <c r="G973" s="4" t="s">
        <v>67</v>
      </c>
      <c r="H973" s="4" t="s">
        <v>2762</v>
      </c>
      <c r="I973" s="4" t="s">
        <v>2771</v>
      </c>
      <c r="J973" s="4" t="s">
        <v>542</v>
      </c>
      <c r="K973" s="4" t="s">
        <v>162</v>
      </c>
      <c r="L973" s="4">
        <v>0</v>
      </c>
      <c r="M973" s="4">
        <v>0</v>
      </c>
      <c r="N973" s="4" t="s">
        <v>780</v>
      </c>
      <c r="O973" s="3">
        <v>2025</v>
      </c>
      <c r="P973" s="5" t="s">
        <v>122</v>
      </c>
      <c r="Q973" s="4" t="s">
        <v>2379</v>
      </c>
      <c r="R973" s="4" t="s">
        <v>2042</v>
      </c>
      <c r="S973" s="6">
        <v>5000</v>
      </c>
      <c r="T973" s="4" t="s">
        <v>74</v>
      </c>
      <c r="U973" s="4" t="s">
        <v>74</v>
      </c>
      <c r="V973" s="7">
        <f t="shared" si="30"/>
        <v>476000</v>
      </c>
      <c r="W973" s="7"/>
      <c r="X973" s="8">
        <v>2025</v>
      </c>
      <c r="Y973" s="9" t="s">
        <v>82</v>
      </c>
      <c r="Z973" s="10">
        <v>45988</v>
      </c>
      <c r="AA973" s="9">
        <v>476000</v>
      </c>
      <c r="AB973" s="10"/>
      <c r="AC973" s="9"/>
      <c r="AD973" s="10"/>
      <c r="AE973" s="9"/>
      <c r="AF973" s="10"/>
      <c r="AG973" s="9"/>
      <c r="AH973" s="10"/>
      <c r="AI973" s="9"/>
      <c r="AJ973" s="10"/>
      <c r="AK973" s="9"/>
      <c r="AL973" s="10"/>
      <c r="AM973" s="9"/>
      <c r="AN973" s="10"/>
      <c r="AO973" s="9"/>
      <c r="AP973" s="10"/>
      <c r="AQ973" s="9"/>
      <c r="AR973" s="10"/>
      <c r="AS973" s="9"/>
      <c r="AT973" s="10"/>
      <c r="AU973" s="9"/>
      <c r="AV973" s="10"/>
      <c r="AW973" s="9"/>
      <c r="AX973" s="10"/>
      <c r="AY973" s="9"/>
      <c r="AZ973" s="10"/>
      <c r="BA973" s="9"/>
      <c r="BB973" s="10"/>
      <c r="BC973" s="4"/>
      <c r="BD973" s="10"/>
      <c r="BE973" s="4"/>
      <c r="BF973" s="10"/>
      <c r="BG973" s="4"/>
      <c r="BH973" s="10"/>
      <c r="BI973" s="4"/>
      <c r="BJ973" s="9">
        <v>0</v>
      </c>
      <c r="BK973" s="11">
        <f t="shared" si="31"/>
        <v>0</v>
      </c>
      <c r="BL973" s="12" t="s">
        <v>122</v>
      </c>
    </row>
    <row r="974" spans="1:64" ht="19.5" customHeight="1" x14ac:dyDescent="0.35">
      <c r="A974" s="3">
        <v>970</v>
      </c>
      <c r="B974" s="3" t="s">
        <v>1401</v>
      </c>
      <c r="C974" s="3">
        <v>2657479</v>
      </c>
      <c r="D974" s="4" t="s">
        <v>2570</v>
      </c>
      <c r="E974" s="3" t="s">
        <v>541</v>
      </c>
      <c r="F974" s="3" t="s">
        <v>132</v>
      </c>
      <c r="G974" s="4" t="s">
        <v>67</v>
      </c>
      <c r="H974" s="4" t="s">
        <v>2762</v>
      </c>
      <c r="I974" s="4" t="s">
        <v>2772</v>
      </c>
      <c r="J974" s="4" t="s">
        <v>542</v>
      </c>
      <c r="K974" s="4" t="s">
        <v>162</v>
      </c>
      <c r="L974" s="4">
        <v>0</v>
      </c>
      <c r="M974" s="4">
        <v>0</v>
      </c>
      <c r="N974" s="4" t="s">
        <v>780</v>
      </c>
      <c r="O974" s="3">
        <v>2025</v>
      </c>
      <c r="P974" s="5" t="s">
        <v>122</v>
      </c>
      <c r="Q974" s="4" t="s">
        <v>2379</v>
      </c>
      <c r="R974" s="4" t="s">
        <v>2042</v>
      </c>
      <c r="S974" s="6">
        <v>5000</v>
      </c>
      <c r="T974" s="4" t="s">
        <v>74</v>
      </c>
      <c r="U974" s="4" t="s">
        <v>74</v>
      </c>
      <c r="V974" s="7">
        <f t="shared" si="30"/>
        <v>436000</v>
      </c>
      <c r="W974" s="7"/>
      <c r="X974" s="8">
        <v>2025</v>
      </c>
      <c r="Y974" s="9" t="s">
        <v>82</v>
      </c>
      <c r="Z974" s="10">
        <v>45988</v>
      </c>
      <c r="AA974" s="9">
        <v>436000</v>
      </c>
      <c r="AB974" s="10"/>
      <c r="AC974" s="9"/>
      <c r="AD974" s="10"/>
      <c r="AE974" s="9"/>
      <c r="AF974" s="10"/>
      <c r="AG974" s="9"/>
      <c r="AH974" s="10"/>
      <c r="AI974" s="9"/>
      <c r="AJ974" s="10"/>
      <c r="AK974" s="9"/>
      <c r="AL974" s="10"/>
      <c r="AM974" s="9"/>
      <c r="AN974" s="10"/>
      <c r="AO974" s="9"/>
      <c r="AP974" s="10"/>
      <c r="AQ974" s="9"/>
      <c r="AR974" s="10"/>
      <c r="AS974" s="9"/>
      <c r="AT974" s="10"/>
      <c r="AU974" s="9"/>
      <c r="AV974" s="10"/>
      <c r="AW974" s="9"/>
      <c r="AX974" s="10"/>
      <c r="AY974" s="9"/>
      <c r="AZ974" s="10"/>
      <c r="BA974" s="9"/>
      <c r="BB974" s="10"/>
      <c r="BC974" s="4"/>
      <c r="BD974" s="10"/>
      <c r="BE974" s="4"/>
      <c r="BF974" s="10"/>
      <c r="BG974" s="4"/>
      <c r="BH974" s="10"/>
      <c r="BI974" s="4"/>
      <c r="BJ974" s="9">
        <v>0</v>
      </c>
      <c r="BK974" s="11">
        <f t="shared" si="31"/>
        <v>0</v>
      </c>
      <c r="BL974" s="12" t="s">
        <v>122</v>
      </c>
    </row>
    <row r="975" spans="1:64" ht="19.5" customHeight="1" x14ac:dyDescent="0.35">
      <c r="A975" s="3">
        <v>971</v>
      </c>
      <c r="B975" s="3" t="s">
        <v>1401</v>
      </c>
      <c r="C975" s="3">
        <v>2677336</v>
      </c>
      <c r="D975" s="4" t="s">
        <v>2571</v>
      </c>
      <c r="E975" s="3" t="s">
        <v>541</v>
      </c>
      <c r="F975" s="3" t="s">
        <v>132</v>
      </c>
      <c r="G975" s="4" t="s">
        <v>67</v>
      </c>
      <c r="H975" s="4" t="s">
        <v>2762</v>
      </c>
      <c r="I975" s="4" t="s">
        <v>2773</v>
      </c>
      <c r="J975" s="4" t="s">
        <v>542</v>
      </c>
      <c r="K975" s="4" t="s">
        <v>162</v>
      </c>
      <c r="L975" s="4">
        <v>0</v>
      </c>
      <c r="M975" s="4">
        <v>0</v>
      </c>
      <c r="N975" s="4" t="s">
        <v>780</v>
      </c>
      <c r="O975" s="3">
        <v>2025</v>
      </c>
      <c r="P975" s="5" t="s">
        <v>122</v>
      </c>
      <c r="Q975" s="4" t="s">
        <v>2379</v>
      </c>
      <c r="R975" s="4" t="s">
        <v>2042</v>
      </c>
      <c r="S975" s="6">
        <v>5000</v>
      </c>
      <c r="T975" s="4" t="s">
        <v>74</v>
      </c>
      <c r="U975" s="4" t="s">
        <v>74</v>
      </c>
      <c r="V975" s="7">
        <f t="shared" si="30"/>
        <v>436000</v>
      </c>
      <c r="W975" s="7"/>
      <c r="X975" s="8">
        <v>2025</v>
      </c>
      <c r="Y975" s="9" t="s">
        <v>82</v>
      </c>
      <c r="Z975" s="10">
        <v>45988</v>
      </c>
      <c r="AA975" s="9">
        <v>436000</v>
      </c>
      <c r="AB975" s="10"/>
      <c r="AC975" s="9"/>
      <c r="AD975" s="10"/>
      <c r="AE975" s="9"/>
      <c r="AF975" s="10"/>
      <c r="AG975" s="9"/>
      <c r="AH975" s="10"/>
      <c r="AI975" s="9"/>
      <c r="AJ975" s="10"/>
      <c r="AK975" s="9"/>
      <c r="AL975" s="10"/>
      <c r="AM975" s="9"/>
      <c r="AN975" s="10"/>
      <c r="AO975" s="9"/>
      <c r="AP975" s="10"/>
      <c r="AQ975" s="9"/>
      <c r="AR975" s="10"/>
      <c r="AS975" s="9"/>
      <c r="AT975" s="10"/>
      <c r="AU975" s="9"/>
      <c r="AV975" s="10"/>
      <c r="AW975" s="9"/>
      <c r="AX975" s="10"/>
      <c r="AY975" s="9"/>
      <c r="AZ975" s="10"/>
      <c r="BA975" s="9"/>
      <c r="BB975" s="10"/>
      <c r="BC975" s="4"/>
      <c r="BD975" s="10"/>
      <c r="BE975" s="4"/>
      <c r="BF975" s="10"/>
      <c r="BG975" s="4"/>
      <c r="BH975" s="10"/>
      <c r="BI975" s="4"/>
      <c r="BJ975" s="9">
        <v>0</v>
      </c>
      <c r="BK975" s="11">
        <f t="shared" si="31"/>
        <v>0</v>
      </c>
      <c r="BL975" s="12" t="s">
        <v>122</v>
      </c>
    </row>
    <row r="976" spans="1:64" ht="19.5" customHeight="1" x14ac:dyDescent="0.35">
      <c r="A976" s="3">
        <v>972</v>
      </c>
      <c r="B976" s="3" t="s">
        <v>1401</v>
      </c>
      <c r="C976" s="3">
        <v>2672213</v>
      </c>
      <c r="D976" s="4" t="s">
        <v>2572</v>
      </c>
      <c r="E976" s="3" t="s">
        <v>541</v>
      </c>
      <c r="F976" s="3" t="s">
        <v>132</v>
      </c>
      <c r="G976" s="4" t="s">
        <v>67</v>
      </c>
      <c r="H976" s="4" t="s">
        <v>618</v>
      </c>
      <c r="I976" s="4" t="s">
        <v>2774</v>
      </c>
      <c r="J976" s="4" t="s">
        <v>542</v>
      </c>
      <c r="K976" s="4" t="s">
        <v>162</v>
      </c>
      <c r="L976" s="4">
        <v>0</v>
      </c>
      <c r="M976" s="4">
        <v>0</v>
      </c>
      <c r="N976" s="4" t="s">
        <v>780</v>
      </c>
      <c r="O976" s="3">
        <v>2025</v>
      </c>
      <c r="P976" s="5" t="s">
        <v>122</v>
      </c>
      <c r="Q976" s="4" t="s">
        <v>2379</v>
      </c>
      <c r="R976" s="4" t="s">
        <v>2042</v>
      </c>
      <c r="S976" s="6">
        <v>5000</v>
      </c>
      <c r="T976" s="4" t="s">
        <v>74</v>
      </c>
      <c r="U976" s="4" t="s">
        <v>74</v>
      </c>
      <c r="V976" s="7">
        <f t="shared" si="30"/>
        <v>436000</v>
      </c>
      <c r="W976" s="7"/>
      <c r="X976" s="8">
        <v>2025</v>
      </c>
      <c r="Y976" s="9" t="s">
        <v>82</v>
      </c>
      <c r="Z976" s="10">
        <v>45988</v>
      </c>
      <c r="AA976" s="9">
        <v>436000</v>
      </c>
      <c r="AB976" s="10"/>
      <c r="AC976" s="9"/>
      <c r="AD976" s="10"/>
      <c r="AE976" s="9"/>
      <c r="AF976" s="10"/>
      <c r="AG976" s="9"/>
      <c r="AH976" s="10"/>
      <c r="AI976" s="9"/>
      <c r="AJ976" s="10"/>
      <c r="AK976" s="9"/>
      <c r="AL976" s="10"/>
      <c r="AM976" s="9"/>
      <c r="AN976" s="10"/>
      <c r="AO976" s="9"/>
      <c r="AP976" s="10"/>
      <c r="AQ976" s="9"/>
      <c r="AR976" s="10"/>
      <c r="AS976" s="9"/>
      <c r="AT976" s="10"/>
      <c r="AU976" s="9"/>
      <c r="AV976" s="10"/>
      <c r="AW976" s="9"/>
      <c r="AX976" s="10"/>
      <c r="AY976" s="9"/>
      <c r="AZ976" s="10"/>
      <c r="BA976" s="9"/>
      <c r="BB976" s="10"/>
      <c r="BC976" s="4"/>
      <c r="BD976" s="10"/>
      <c r="BE976" s="4"/>
      <c r="BF976" s="10"/>
      <c r="BG976" s="4"/>
      <c r="BH976" s="10"/>
      <c r="BI976" s="4"/>
      <c r="BJ976" s="9">
        <v>0</v>
      </c>
      <c r="BK976" s="11">
        <f t="shared" si="31"/>
        <v>0</v>
      </c>
      <c r="BL976" s="12" t="s">
        <v>122</v>
      </c>
    </row>
    <row r="977" spans="1:64" ht="19.5" customHeight="1" x14ac:dyDescent="0.35">
      <c r="A977" s="3">
        <v>973</v>
      </c>
      <c r="B977" s="3" t="s">
        <v>1401</v>
      </c>
      <c r="C977" s="3">
        <v>2672218</v>
      </c>
      <c r="D977" s="4" t="s">
        <v>2573</v>
      </c>
      <c r="E977" s="3" t="s">
        <v>541</v>
      </c>
      <c r="F977" s="3" t="s">
        <v>132</v>
      </c>
      <c r="G977" s="4" t="s">
        <v>67</v>
      </c>
      <c r="H977" s="4" t="s">
        <v>618</v>
      </c>
      <c r="I977" s="4" t="s">
        <v>1696</v>
      </c>
      <c r="J977" s="4" t="s">
        <v>542</v>
      </c>
      <c r="K977" s="4" t="s">
        <v>162</v>
      </c>
      <c r="L977" s="4">
        <v>0</v>
      </c>
      <c r="M977" s="4">
        <v>0</v>
      </c>
      <c r="N977" s="4" t="s">
        <v>780</v>
      </c>
      <c r="O977" s="3">
        <v>2025</v>
      </c>
      <c r="P977" s="5" t="s">
        <v>1687</v>
      </c>
      <c r="Q977" s="4" t="s">
        <v>2379</v>
      </c>
      <c r="R977" s="4" t="s">
        <v>2042</v>
      </c>
      <c r="S977" s="6">
        <v>8000</v>
      </c>
      <c r="T977" s="4" t="s">
        <v>74</v>
      </c>
      <c r="U977" s="4" t="s">
        <v>74</v>
      </c>
      <c r="V977" s="7">
        <f t="shared" si="30"/>
        <v>468000</v>
      </c>
      <c r="W977" s="7">
        <v>468000</v>
      </c>
      <c r="X977" s="8"/>
      <c r="Y977" s="9"/>
      <c r="Z977" s="10"/>
      <c r="AA977" s="9"/>
      <c r="AB977" s="10"/>
      <c r="AC977" s="9"/>
      <c r="AD977" s="10"/>
      <c r="AE977" s="9"/>
      <c r="AF977" s="10"/>
      <c r="AG977" s="9"/>
      <c r="AH977" s="10"/>
      <c r="AI977" s="9"/>
      <c r="AJ977" s="10"/>
      <c r="AK977" s="9"/>
      <c r="AL977" s="10"/>
      <c r="AM977" s="9"/>
      <c r="AN977" s="10"/>
      <c r="AO977" s="9"/>
      <c r="AP977" s="10"/>
      <c r="AQ977" s="9"/>
      <c r="AR977" s="10"/>
      <c r="AS977" s="9"/>
      <c r="AT977" s="10"/>
      <c r="AU977" s="9"/>
      <c r="AV977" s="10"/>
      <c r="AW977" s="9"/>
      <c r="AX977" s="10"/>
      <c r="AY977" s="9"/>
      <c r="AZ977" s="10"/>
      <c r="BA977" s="9"/>
      <c r="BB977" s="10"/>
      <c r="BC977" s="4"/>
      <c r="BD977" s="10"/>
      <c r="BE977" s="4"/>
      <c r="BF977" s="10"/>
      <c r="BG977" s="4"/>
      <c r="BH977" s="10"/>
      <c r="BI977" s="4"/>
      <c r="BJ977" s="9">
        <v>0</v>
      </c>
      <c r="BK977" s="11">
        <f t="shared" si="31"/>
        <v>0</v>
      </c>
      <c r="BL977" s="12" t="s">
        <v>1687</v>
      </c>
    </row>
    <row r="978" spans="1:64" ht="19.5" customHeight="1" x14ac:dyDescent="0.35">
      <c r="A978" s="3">
        <v>974</v>
      </c>
      <c r="B978" s="3" t="s">
        <v>1401</v>
      </c>
      <c r="C978" s="3">
        <v>2672219</v>
      </c>
      <c r="D978" s="4" t="s">
        <v>2574</v>
      </c>
      <c r="E978" s="3" t="s">
        <v>541</v>
      </c>
      <c r="F978" s="3" t="s">
        <v>132</v>
      </c>
      <c r="G978" s="4" t="s">
        <v>67</v>
      </c>
      <c r="H978" s="4" t="s">
        <v>618</v>
      </c>
      <c r="I978" s="4" t="s">
        <v>1696</v>
      </c>
      <c r="J978" s="4" t="s">
        <v>542</v>
      </c>
      <c r="K978" s="4" t="s">
        <v>162</v>
      </c>
      <c r="L978" s="4">
        <v>0</v>
      </c>
      <c r="M978" s="4">
        <v>0</v>
      </c>
      <c r="N978" s="4" t="s">
        <v>780</v>
      </c>
      <c r="O978" s="3">
        <v>2025</v>
      </c>
      <c r="P978" s="5" t="s">
        <v>1687</v>
      </c>
      <c r="Q978" s="4" t="s">
        <v>2379</v>
      </c>
      <c r="R978" s="4" t="s">
        <v>2042</v>
      </c>
      <c r="S978" s="6">
        <v>8000</v>
      </c>
      <c r="T978" s="4" t="s">
        <v>74</v>
      </c>
      <c r="U978" s="4" t="s">
        <v>74</v>
      </c>
      <c r="V978" s="7">
        <f t="shared" si="30"/>
        <v>436000</v>
      </c>
      <c r="W978" s="7">
        <v>436000</v>
      </c>
      <c r="X978" s="8"/>
      <c r="Y978" s="9"/>
      <c r="Z978" s="10"/>
      <c r="AA978" s="9"/>
      <c r="AB978" s="10"/>
      <c r="AC978" s="9"/>
      <c r="AD978" s="10"/>
      <c r="AE978" s="9"/>
      <c r="AF978" s="10"/>
      <c r="AG978" s="9"/>
      <c r="AH978" s="10"/>
      <c r="AI978" s="9"/>
      <c r="AJ978" s="10"/>
      <c r="AK978" s="9"/>
      <c r="AL978" s="10"/>
      <c r="AM978" s="9"/>
      <c r="AN978" s="10"/>
      <c r="AO978" s="9"/>
      <c r="AP978" s="10"/>
      <c r="AQ978" s="9"/>
      <c r="AR978" s="10"/>
      <c r="AS978" s="9"/>
      <c r="AT978" s="10"/>
      <c r="AU978" s="9"/>
      <c r="AV978" s="10"/>
      <c r="AW978" s="9"/>
      <c r="AX978" s="10"/>
      <c r="AY978" s="9"/>
      <c r="AZ978" s="10"/>
      <c r="BA978" s="9"/>
      <c r="BB978" s="10"/>
      <c r="BC978" s="4"/>
      <c r="BD978" s="10"/>
      <c r="BE978" s="4"/>
      <c r="BF978" s="10"/>
      <c r="BG978" s="4"/>
      <c r="BH978" s="10"/>
      <c r="BI978" s="4"/>
      <c r="BJ978" s="9">
        <v>0</v>
      </c>
      <c r="BK978" s="11">
        <f t="shared" si="31"/>
        <v>0</v>
      </c>
      <c r="BL978" s="12" t="s">
        <v>1687</v>
      </c>
    </row>
    <row r="979" spans="1:64" ht="19.5" customHeight="1" x14ac:dyDescent="0.35">
      <c r="A979" s="3">
        <v>975</v>
      </c>
      <c r="B979" s="3" t="s">
        <v>1401</v>
      </c>
      <c r="C979" s="3">
        <v>2672221</v>
      </c>
      <c r="D979" s="4" t="s">
        <v>2575</v>
      </c>
      <c r="E979" s="3" t="s">
        <v>541</v>
      </c>
      <c r="F979" s="3" t="s">
        <v>132</v>
      </c>
      <c r="G979" s="4" t="s">
        <v>67</v>
      </c>
      <c r="H979" s="4" t="s">
        <v>618</v>
      </c>
      <c r="I979" s="4" t="s">
        <v>2775</v>
      </c>
      <c r="J979" s="4" t="s">
        <v>542</v>
      </c>
      <c r="K979" s="4" t="s">
        <v>162</v>
      </c>
      <c r="L979" s="4">
        <v>0</v>
      </c>
      <c r="M979" s="4">
        <v>0</v>
      </c>
      <c r="N979" s="4" t="s">
        <v>780</v>
      </c>
      <c r="O979" s="3">
        <v>2025</v>
      </c>
      <c r="P979" s="5" t="s">
        <v>1687</v>
      </c>
      <c r="Q979" s="4" t="s">
        <v>2379</v>
      </c>
      <c r="R979" s="4" t="s">
        <v>2042</v>
      </c>
      <c r="S979" s="6">
        <v>8000</v>
      </c>
      <c r="T979" s="4" t="s">
        <v>74</v>
      </c>
      <c r="U979" s="4" t="s">
        <v>74</v>
      </c>
      <c r="V979" s="7">
        <f t="shared" si="30"/>
        <v>436000</v>
      </c>
      <c r="W979" s="7">
        <v>436000</v>
      </c>
      <c r="X979" s="8"/>
      <c r="Y979" s="9"/>
      <c r="Z979" s="10"/>
      <c r="AA979" s="9"/>
      <c r="AB979" s="10"/>
      <c r="AC979" s="9"/>
      <c r="AD979" s="10"/>
      <c r="AE979" s="9"/>
      <c r="AF979" s="10"/>
      <c r="AG979" s="9"/>
      <c r="AH979" s="10"/>
      <c r="AI979" s="9"/>
      <c r="AJ979" s="10"/>
      <c r="AK979" s="9"/>
      <c r="AL979" s="10"/>
      <c r="AM979" s="9"/>
      <c r="AN979" s="10"/>
      <c r="AO979" s="9"/>
      <c r="AP979" s="10"/>
      <c r="AQ979" s="9"/>
      <c r="AR979" s="10"/>
      <c r="AS979" s="9"/>
      <c r="AT979" s="10"/>
      <c r="AU979" s="9"/>
      <c r="AV979" s="10"/>
      <c r="AW979" s="9"/>
      <c r="AX979" s="10"/>
      <c r="AY979" s="9"/>
      <c r="AZ979" s="10"/>
      <c r="BA979" s="9"/>
      <c r="BB979" s="10"/>
      <c r="BC979" s="4"/>
      <c r="BD979" s="10"/>
      <c r="BE979" s="4"/>
      <c r="BF979" s="10"/>
      <c r="BG979" s="4"/>
      <c r="BH979" s="10"/>
      <c r="BI979" s="4"/>
      <c r="BJ979" s="9">
        <v>0</v>
      </c>
      <c r="BK979" s="11">
        <f t="shared" si="31"/>
        <v>0</v>
      </c>
      <c r="BL979" s="12" t="s">
        <v>1687</v>
      </c>
    </row>
    <row r="980" spans="1:64" ht="19.5" customHeight="1" x14ac:dyDescent="0.35">
      <c r="A980" s="3">
        <v>976</v>
      </c>
      <c r="B980" s="3" t="s">
        <v>1401</v>
      </c>
      <c r="C980" s="3">
        <v>2655014</v>
      </c>
      <c r="D980" s="4" t="s">
        <v>2576</v>
      </c>
      <c r="E980" s="3" t="s">
        <v>541</v>
      </c>
      <c r="F980" s="3" t="s">
        <v>132</v>
      </c>
      <c r="G980" s="4" t="s">
        <v>67</v>
      </c>
      <c r="H980" s="4" t="s">
        <v>618</v>
      </c>
      <c r="I980" s="4" t="s">
        <v>2776</v>
      </c>
      <c r="J980" s="4" t="s">
        <v>542</v>
      </c>
      <c r="K980" s="4" t="s">
        <v>162</v>
      </c>
      <c r="L980" s="4">
        <v>0</v>
      </c>
      <c r="M980" s="4">
        <v>0</v>
      </c>
      <c r="N980" s="4" t="s">
        <v>780</v>
      </c>
      <c r="O980" s="3">
        <v>2025</v>
      </c>
      <c r="P980" s="5" t="s">
        <v>1687</v>
      </c>
      <c r="Q980" s="4" t="s">
        <v>2379</v>
      </c>
      <c r="R980" s="4" t="s">
        <v>2042</v>
      </c>
      <c r="S980" s="6">
        <v>15000</v>
      </c>
      <c r="T980" s="4" t="s">
        <v>74</v>
      </c>
      <c r="U980" s="4" t="s">
        <v>74</v>
      </c>
      <c r="V980" s="7">
        <f t="shared" si="30"/>
        <v>518000</v>
      </c>
      <c r="W980" s="7">
        <v>518000</v>
      </c>
      <c r="X980" s="8"/>
      <c r="Y980" s="9"/>
      <c r="Z980" s="10"/>
      <c r="AA980" s="9"/>
      <c r="AB980" s="10"/>
      <c r="AC980" s="9"/>
      <c r="AD980" s="10"/>
      <c r="AE980" s="9"/>
      <c r="AF980" s="10"/>
      <c r="AG980" s="9"/>
      <c r="AH980" s="10"/>
      <c r="AI980" s="9"/>
      <c r="AJ980" s="10"/>
      <c r="AK980" s="9"/>
      <c r="AL980" s="10"/>
      <c r="AM980" s="9"/>
      <c r="AN980" s="10"/>
      <c r="AO980" s="9"/>
      <c r="AP980" s="10"/>
      <c r="AQ980" s="9"/>
      <c r="AR980" s="10"/>
      <c r="AS980" s="9"/>
      <c r="AT980" s="10"/>
      <c r="AU980" s="9"/>
      <c r="AV980" s="10"/>
      <c r="AW980" s="9"/>
      <c r="AX980" s="10"/>
      <c r="AY980" s="9"/>
      <c r="AZ980" s="10"/>
      <c r="BA980" s="9"/>
      <c r="BB980" s="10"/>
      <c r="BC980" s="4"/>
      <c r="BD980" s="10"/>
      <c r="BE980" s="4"/>
      <c r="BF980" s="10"/>
      <c r="BG980" s="4"/>
      <c r="BH980" s="10"/>
      <c r="BI980" s="4"/>
      <c r="BJ980" s="9">
        <v>0</v>
      </c>
      <c r="BK980" s="11">
        <f t="shared" si="31"/>
        <v>0</v>
      </c>
      <c r="BL980" s="12" t="s">
        <v>1687</v>
      </c>
    </row>
    <row r="981" spans="1:64" ht="19.5" customHeight="1" x14ac:dyDescent="0.35">
      <c r="A981" s="3">
        <v>977</v>
      </c>
      <c r="B981" s="3" t="s">
        <v>1401</v>
      </c>
      <c r="C981" s="3">
        <v>2655114</v>
      </c>
      <c r="D981" s="4" t="s">
        <v>2577</v>
      </c>
      <c r="E981" s="3" t="s">
        <v>541</v>
      </c>
      <c r="F981" s="3" t="s">
        <v>132</v>
      </c>
      <c r="G981" s="4" t="s">
        <v>67</v>
      </c>
      <c r="H981" s="4" t="s">
        <v>618</v>
      </c>
      <c r="I981" s="4" t="s">
        <v>2776</v>
      </c>
      <c r="J981" s="4" t="s">
        <v>542</v>
      </c>
      <c r="K981" s="4" t="s">
        <v>162</v>
      </c>
      <c r="L981" s="4">
        <v>0</v>
      </c>
      <c r="M981" s="4">
        <v>0</v>
      </c>
      <c r="N981" s="4" t="s">
        <v>780</v>
      </c>
      <c r="O981" s="3">
        <v>2025</v>
      </c>
      <c r="P981" s="5" t="s">
        <v>1687</v>
      </c>
      <c r="Q981" s="4" t="s">
        <v>2379</v>
      </c>
      <c r="R981" s="4" t="s">
        <v>2042</v>
      </c>
      <c r="S981" s="6">
        <v>15000</v>
      </c>
      <c r="T981" s="4" t="s">
        <v>74</v>
      </c>
      <c r="U981" s="4" t="s">
        <v>74</v>
      </c>
      <c r="V981" s="7">
        <f t="shared" si="30"/>
        <v>518000</v>
      </c>
      <c r="W981" s="7">
        <v>518000</v>
      </c>
      <c r="X981" s="8"/>
      <c r="Y981" s="9"/>
      <c r="Z981" s="10"/>
      <c r="AA981" s="9"/>
      <c r="AB981" s="10"/>
      <c r="AC981" s="9"/>
      <c r="AD981" s="10"/>
      <c r="AE981" s="9"/>
      <c r="AF981" s="10"/>
      <c r="AG981" s="9"/>
      <c r="AH981" s="10"/>
      <c r="AI981" s="9"/>
      <c r="AJ981" s="10"/>
      <c r="AK981" s="9"/>
      <c r="AL981" s="10"/>
      <c r="AM981" s="9"/>
      <c r="AN981" s="10"/>
      <c r="AO981" s="9"/>
      <c r="AP981" s="10"/>
      <c r="AQ981" s="9"/>
      <c r="AR981" s="10"/>
      <c r="AS981" s="9"/>
      <c r="AT981" s="10"/>
      <c r="AU981" s="9"/>
      <c r="AV981" s="10"/>
      <c r="AW981" s="9"/>
      <c r="AX981" s="10"/>
      <c r="AY981" s="9"/>
      <c r="AZ981" s="10"/>
      <c r="BA981" s="9"/>
      <c r="BB981" s="10"/>
      <c r="BC981" s="4"/>
      <c r="BD981" s="10"/>
      <c r="BE981" s="4"/>
      <c r="BF981" s="10"/>
      <c r="BG981" s="4"/>
      <c r="BH981" s="10"/>
      <c r="BI981" s="4"/>
      <c r="BJ981" s="9">
        <v>0</v>
      </c>
      <c r="BK981" s="11">
        <f t="shared" si="31"/>
        <v>0</v>
      </c>
      <c r="BL981" s="12" t="s">
        <v>1687</v>
      </c>
    </row>
    <row r="982" spans="1:64" ht="19.5" customHeight="1" x14ac:dyDescent="0.35">
      <c r="A982" s="3">
        <v>978</v>
      </c>
      <c r="B982" s="3" t="s">
        <v>1401</v>
      </c>
      <c r="C982" s="3">
        <v>2655026</v>
      </c>
      <c r="D982" s="4" t="s">
        <v>2578</v>
      </c>
      <c r="E982" s="3" t="s">
        <v>541</v>
      </c>
      <c r="F982" s="3" t="s">
        <v>132</v>
      </c>
      <c r="G982" s="4" t="s">
        <v>67</v>
      </c>
      <c r="H982" s="4" t="s">
        <v>618</v>
      </c>
      <c r="I982" s="4" t="s">
        <v>1472</v>
      </c>
      <c r="J982" s="4" t="s">
        <v>542</v>
      </c>
      <c r="K982" s="4" t="s">
        <v>162</v>
      </c>
      <c r="L982" s="4">
        <v>0</v>
      </c>
      <c r="M982" s="4">
        <v>0</v>
      </c>
      <c r="N982" s="4" t="s">
        <v>780</v>
      </c>
      <c r="O982" s="3">
        <v>2025</v>
      </c>
      <c r="P982" s="5" t="s">
        <v>122</v>
      </c>
      <c r="Q982" s="4" t="s">
        <v>2379</v>
      </c>
      <c r="R982" s="4" t="s">
        <v>2042</v>
      </c>
      <c r="S982" s="6">
        <v>5000</v>
      </c>
      <c r="T982" s="4" t="s">
        <v>74</v>
      </c>
      <c r="U982" s="4" t="s">
        <v>74</v>
      </c>
      <c r="V982" s="7">
        <f t="shared" si="30"/>
        <v>518000</v>
      </c>
      <c r="W982" s="7"/>
      <c r="X982" s="8">
        <v>2025</v>
      </c>
      <c r="Y982" s="9" t="s">
        <v>82</v>
      </c>
      <c r="Z982" s="10">
        <v>45988</v>
      </c>
      <c r="AA982" s="9">
        <v>518000</v>
      </c>
      <c r="AB982" s="10"/>
      <c r="AC982" s="9"/>
      <c r="AD982" s="10"/>
      <c r="AE982" s="9"/>
      <c r="AF982" s="10"/>
      <c r="AG982" s="9"/>
      <c r="AH982" s="10"/>
      <c r="AI982" s="9"/>
      <c r="AJ982" s="10"/>
      <c r="AK982" s="9"/>
      <c r="AL982" s="10"/>
      <c r="AM982" s="9"/>
      <c r="AN982" s="10"/>
      <c r="AO982" s="9"/>
      <c r="AP982" s="10"/>
      <c r="AQ982" s="9"/>
      <c r="AR982" s="10"/>
      <c r="AS982" s="9"/>
      <c r="AT982" s="10"/>
      <c r="AU982" s="9"/>
      <c r="AV982" s="10"/>
      <c r="AW982" s="9"/>
      <c r="AX982" s="10"/>
      <c r="AY982" s="9"/>
      <c r="AZ982" s="10"/>
      <c r="BA982" s="9"/>
      <c r="BB982" s="10"/>
      <c r="BC982" s="4"/>
      <c r="BD982" s="10"/>
      <c r="BE982" s="4"/>
      <c r="BF982" s="10"/>
      <c r="BG982" s="4"/>
      <c r="BH982" s="10"/>
      <c r="BI982" s="4"/>
      <c r="BJ982" s="9">
        <v>0</v>
      </c>
      <c r="BK982" s="11">
        <f t="shared" si="31"/>
        <v>0</v>
      </c>
      <c r="BL982" s="12" t="s">
        <v>122</v>
      </c>
    </row>
    <row r="983" spans="1:64" ht="19.5" customHeight="1" x14ac:dyDescent="0.35">
      <c r="A983" s="3">
        <v>979</v>
      </c>
      <c r="B983" s="3" t="s">
        <v>1401</v>
      </c>
      <c r="C983" s="3">
        <v>2655134</v>
      </c>
      <c r="D983" s="4" t="s">
        <v>2579</v>
      </c>
      <c r="E983" s="3" t="s">
        <v>541</v>
      </c>
      <c r="F983" s="3" t="s">
        <v>132</v>
      </c>
      <c r="G983" s="4" t="s">
        <v>67</v>
      </c>
      <c r="H983" s="4" t="s">
        <v>618</v>
      </c>
      <c r="I983" s="4" t="s">
        <v>2777</v>
      </c>
      <c r="J983" s="4" t="s">
        <v>542</v>
      </c>
      <c r="K983" s="4" t="s">
        <v>162</v>
      </c>
      <c r="L983" s="4">
        <v>0</v>
      </c>
      <c r="M983" s="4">
        <v>0</v>
      </c>
      <c r="N983" s="4" t="s">
        <v>780</v>
      </c>
      <c r="O983" s="3">
        <v>2025</v>
      </c>
      <c r="P983" s="5" t="s">
        <v>1687</v>
      </c>
      <c r="Q983" s="4" t="s">
        <v>2379</v>
      </c>
      <c r="R983" s="4" t="s">
        <v>2042</v>
      </c>
      <c r="S983" s="6">
        <v>15000</v>
      </c>
      <c r="T983" s="4" t="s">
        <v>74</v>
      </c>
      <c r="U983" s="4" t="s">
        <v>74</v>
      </c>
      <c r="V983" s="7">
        <f t="shared" si="30"/>
        <v>518000</v>
      </c>
      <c r="W983" s="7">
        <v>518000</v>
      </c>
      <c r="X983" s="8"/>
      <c r="Y983" s="9"/>
      <c r="Z983" s="10"/>
      <c r="AA983" s="9"/>
      <c r="AB983" s="10"/>
      <c r="AC983" s="9"/>
      <c r="AD983" s="10"/>
      <c r="AE983" s="9"/>
      <c r="AF983" s="10"/>
      <c r="AG983" s="9"/>
      <c r="AH983" s="10"/>
      <c r="AI983" s="9"/>
      <c r="AJ983" s="10"/>
      <c r="AK983" s="9"/>
      <c r="AL983" s="10"/>
      <c r="AM983" s="9"/>
      <c r="AN983" s="10"/>
      <c r="AO983" s="9"/>
      <c r="AP983" s="10"/>
      <c r="AQ983" s="9"/>
      <c r="AR983" s="10"/>
      <c r="AS983" s="9"/>
      <c r="AT983" s="10"/>
      <c r="AU983" s="9"/>
      <c r="AV983" s="10"/>
      <c r="AW983" s="9"/>
      <c r="AX983" s="10"/>
      <c r="AY983" s="9"/>
      <c r="AZ983" s="10"/>
      <c r="BA983" s="9"/>
      <c r="BB983" s="10"/>
      <c r="BC983" s="4"/>
      <c r="BD983" s="10"/>
      <c r="BE983" s="4"/>
      <c r="BF983" s="10"/>
      <c r="BG983" s="4"/>
      <c r="BH983" s="10"/>
      <c r="BI983" s="4"/>
      <c r="BJ983" s="9">
        <v>0</v>
      </c>
      <c r="BK983" s="11">
        <f t="shared" si="31"/>
        <v>0</v>
      </c>
      <c r="BL983" s="12" t="s">
        <v>1687</v>
      </c>
    </row>
    <row r="984" spans="1:64" ht="19.5" customHeight="1" x14ac:dyDescent="0.35">
      <c r="A984" s="3">
        <v>980</v>
      </c>
      <c r="B984" s="3" t="s">
        <v>1401</v>
      </c>
      <c r="C984" s="3">
        <v>2654881</v>
      </c>
      <c r="D984" s="4" t="s">
        <v>2580</v>
      </c>
      <c r="E984" s="3" t="s">
        <v>541</v>
      </c>
      <c r="F984" s="3" t="s">
        <v>132</v>
      </c>
      <c r="G984" s="4" t="s">
        <v>67</v>
      </c>
      <c r="H984" s="4" t="s">
        <v>618</v>
      </c>
      <c r="I984" s="4" t="s">
        <v>2778</v>
      </c>
      <c r="J984" s="4" t="s">
        <v>542</v>
      </c>
      <c r="K984" s="4" t="s">
        <v>162</v>
      </c>
      <c r="L984" s="4">
        <v>0</v>
      </c>
      <c r="M984" s="4">
        <v>0</v>
      </c>
      <c r="N984" s="4" t="s">
        <v>780</v>
      </c>
      <c r="O984" s="3">
        <v>2025</v>
      </c>
      <c r="P984" s="5" t="s">
        <v>1687</v>
      </c>
      <c r="Q984" s="4" t="s">
        <v>2379</v>
      </c>
      <c r="R984" s="4" t="s">
        <v>2042</v>
      </c>
      <c r="S984" s="6">
        <v>15000</v>
      </c>
      <c r="T984" s="4" t="s">
        <v>74</v>
      </c>
      <c r="U984" s="4" t="s">
        <v>74</v>
      </c>
      <c r="V984" s="7">
        <f t="shared" si="30"/>
        <v>518000</v>
      </c>
      <c r="W984" s="7">
        <v>518000</v>
      </c>
      <c r="X984" s="8"/>
      <c r="Y984" s="9"/>
      <c r="Z984" s="10"/>
      <c r="AA984" s="9"/>
      <c r="AB984" s="10"/>
      <c r="AC984" s="9"/>
      <c r="AD984" s="10"/>
      <c r="AE984" s="9"/>
      <c r="AF984" s="10"/>
      <c r="AG984" s="9"/>
      <c r="AH984" s="10"/>
      <c r="AI984" s="9"/>
      <c r="AJ984" s="10"/>
      <c r="AK984" s="9"/>
      <c r="AL984" s="10"/>
      <c r="AM984" s="9"/>
      <c r="AN984" s="10"/>
      <c r="AO984" s="9"/>
      <c r="AP984" s="10"/>
      <c r="AQ984" s="9"/>
      <c r="AR984" s="10"/>
      <c r="AS984" s="9"/>
      <c r="AT984" s="10"/>
      <c r="AU984" s="9"/>
      <c r="AV984" s="10"/>
      <c r="AW984" s="9"/>
      <c r="AX984" s="10"/>
      <c r="AY984" s="9"/>
      <c r="AZ984" s="10"/>
      <c r="BA984" s="9"/>
      <c r="BB984" s="10"/>
      <c r="BC984" s="4"/>
      <c r="BD984" s="10"/>
      <c r="BE984" s="4"/>
      <c r="BF984" s="10"/>
      <c r="BG984" s="4"/>
      <c r="BH984" s="10"/>
      <c r="BI984" s="4"/>
      <c r="BJ984" s="9">
        <v>0</v>
      </c>
      <c r="BK984" s="11">
        <f t="shared" si="31"/>
        <v>0</v>
      </c>
      <c r="BL984" s="12" t="s">
        <v>1687</v>
      </c>
    </row>
    <row r="985" spans="1:64" ht="19.5" customHeight="1" x14ac:dyDescent="0.35">
      <c r="A985" s="3">
        <v>981</v>
      </c>
      <c r="B985" s="3" t="s">
        <v>1401</v>
      </c>
      <c r="C985" s="3">
        <v>2654886</v>
      </c>
      <c r="D985" s="4" t="s">
        <v>2581</v>
      </c>
      <c r="E985" s="3" t="s">
        <v>541</v>
      </c>
      <c r="F985" s="3" t="s">
        <v>132</v>
      </c>
      <c r="G985" s="4" t="s">
        <v>67</v>
      </c>
      <c r="H985" s="4" t="s">
        <v>618</v>
      </c>
      <c r="I985" s="4" t="s">
        <v>2778</v>
      </c>
      <c r="J985" s="4" t="s">
        <v>542</v>
      </c>
      <c r="K985" s="4" t="s">
        <v>162</v>
      </c>
      <c r="L985" s="4">
        <v>0</v>
      </c>
      <c r="M985" s="4">
        <v>0</v>
      </c>
      <c r="N985" s="4" t="s">
        <v>780</v>
      </c>
      <c r="O985" s="3">
        <v>2025</v>
      </c>
      <c r="P985" s="5" t="s">
        <v>1687</v>
      </c>
      <c r="Q985" s="4" t="s">
        <v>2379</v>
      </c>
      <c r="R985" s="4" t="s">
        <v>2042</v>
      </c>
      <c r="S985" s="6">
        <v>15000</v>
      </c>
      <c r="T985" s="4" t="s">
        <v>74</v>
      </c>
      <c r="U985" s="4" t="s">
        <v>74</v>
      </c>
      <c r="V985" s="7">
        <f t="shared" si="30"/>
        <v>518000</v>
      </c>
      <c r="W985" s="7">
        <v>518000</v>
      </c>
      <c r="X985" s="8"/>
      <c r="Y985" s="9"/>
      <c r="Z985" s="10"/>
      <c r="AA985" s="9"/>
      <c r="AB985" s="10"/>
      <c r="AC985" s="9"/>
      <c r="AD985" s="10"/>
      <c r="AE985" s="9"/>
      <c r="AF985" s="10"/>
      <c r="AG985" s="9"/>
      <c r="AH985" s="10"/>
      <c r="AI985" s="9"/>
      <c r="AJ985" s="10"/>
      <c r="AK985" s="9"/>
      <c r="AL985" s="10"/>
      <c r="AM985" s="9"/>
      <c r="AN985" s="10"/>
      <c r="AO985" s="9"/>
      <c r="AP985" s="10"/>
      <c r="AQ985" s="9"/>
      <c r="AR985" s="10"/>
      <c r="AS985" s="9"/>
      <c r="AT985" s="10"/>
      <c r="AU985" s="9"/>
      <c r="AV985" s="10"/>
      <c r="AW985" s="9"/>
      <c r="AX985" s="10"/>
      <c r="AY985" s="9"/>
      <c r="AZ985" s="10"/>
      <c r="BA985" s="9"/>
      <c r="BB985" s="10"/>
      <c r="BC985" s="4"/>
      <c r="BD985" s="10"/>
      <c r="BE985" s="4"/>
      <c r="BF985" s="10"/>
      <c r="BG985" s="4"/>
      <c r="BH985" s="10"/>
      <c r="BI985" s="4"/>
      <c r="BJ985" s="9">
        <v>0</v>
      </c>
      <c r="BK985" s="11">
        <f t="shared" si="31"/>
        <v>0</v>
      </c>
      <c r="BL985" s="12" t="s">
        <v>1687</v>
      </c>
    </row>
    <row r="986" spans="1:64" ht="19.5" customHeight="1" x14ac:dyDescent="0.35">
      <c r="A986" s="3">
        <v>982</v>
      </c>
      <c r="B986" s="3" t="s">
        <v>1401</v>
      </c>
      <c r="C986" s="3">
        <v>2655033</v>
      </c>
      <c r="D986" s="4" t="s">
        <v>2582</v>
      </c>
      <c r="E986" s="3" t="s">
        <v>541</v>
      </c>
      <c r="F986" s="3" t="s">
        <v>132</v>
      </c>
      <c r="G986" s="4" t="s">
        <v>67</v>
      </c>
      <c r="H986" s="4" t="s">
        <v>618</v>
      </c>
      <c r="I986" s="4" t="s">
        <v>2779</v>
      </c>
      <c r="J986" s="4" t="s">
        <v>542</v>
      </c>
      <c r="K986" s="4" t="s">
        <v>162</v>
      </c>
      <c r="L986" s="4">
        <v>0</v>
      </c>
      <c r="M986" s="4">
        <v>0</v>
      </c>
      <c r="N986" s="4" t="s">
        <v>780</v>
      </c>
      <c r="O986" s="3">
        <v>2025</v>
      </c>
      <c r="P986" s="5" t="s">
        <v>1687</v>
      </c>
      <c r="Q986" s="4" t="s">
        <v>2379</v>
      </c>
      <c r="R986" s="4" t="s">
        <v>2042</v>
      </c>
      <c r="S986" s="6">
        <v>15000</v>
      </c>
      <c r="T986" s="4" t="s">
        <v>74</v>
      </c>
      <c r="U986" s="4" t="s">
        <v>74</v>
      </c>
      <c r="V986" s="7">
        <f t="shared" si="30"/>
        <v>518000</v>
      </c>
      <c r="W986" s="7">
        <v>518000</v>
      </c>
      <c r="X986" s="8"/>
      <c r="Y986" s="9"/>
      <c r="Z986" s="10"/>
      <c r="AA986" s="9"/>
      <c r="AB986" s="10"/>
      <c r="AC986" s="9"/>
      <c r="AD986" s="10"/>
      <c r="AE986" s="9"/>
      <c r="AF986" s="10"/>
      <c r="AG986" s="9"/>
      <c r="AH986" s="10"/>
      <c r="AI986" s="9"/>
      <c r="AJ986" s="10"/>
      <c r="AK986" s="9"/>
      <c r="AL986" s="10"/>
      <c r="AM986" s="9"/>
      <c r="AN986" s="10"/>
      <c r="AO986" s="9"/>
      <c r="AP986" s="10"/>
      <c r="AQ986" s="9"/>
      <c r="AR986" s="10"/>
      <c r="AS986" s="9"/>
      <c r="AT986" s="10"/>
      <c r="AU986" s="9"/>
      <c r="AV986" s="10"/>
      <c r="AW986" s="9"/>
      <c r="AX986" s="10"/>
      <c r="AY986" s="9"/>
      <c r="AZ986" s="10"/>
      <c r="BA986" s="9"/>
      <c r="BB986" s="10"/>
      <c r="BC986" s="4"/>
      <c r="BD986" s="10"/>
      <c r="BE986" s="4"/>
      <c r="BF986" s="10"/>
      <c r="BG986" s="4"/>
      <c r="BH986" s="10"/>
      <c r="BI986" s="4"/>
      <c r="BJ986" s="9">
        <v>0</v>
      </c>
      <c r="BK986" s="11">
        <f t="shared" si="31"/>
        <v>0</v>
      </c>
      <c r="BL986" s="12" t="s">
        <v>1687</v>
      </c>
    </row>
    <row r="987" spans="1:64" ht="19.5" customHeight="1" x14ac:dyDescent="0.35">
      <c r="A987" s="3">
        <v>983</v>
      </c>
      <c r="B987" s="3" t="s">
        <v>1401</v>
      </c>
      <c r="C987" s="3">
        <v>2672539</v>
      </c>
      <c r="D987" s="4" t="s">
        <v>2583</v>
      </c>
      <c r="E987" s="3" t="s">
        <v>541</v>
      </c>
      <c r="F987" s="3" t="s">
        <v>132</v>
      </c>
      <c r="G987" s="4" t="s">
        <v>67</v>
      </c>
      <c r="H987" s="4" t="s">
        <v>618</v>
      </c>
      <c r="I987" s="4" t="s">
        <v>2775</v>
      </c>
      <c r="J987" s="4" t="s">
        <v>542</v>
      </c>
      <c r="K987" s="4" t="s">
        <v>162</v>
      </c>
      <c r="L987" s="4">
        <v>0</v>
      </c>
      <c r="M987" s="4">
        <v>0</v>
      </c>
      <c r="N987" s="4" t="s">
        <v>780</v>
      </c>
      <c r="O987" s="3">
        <v>2025</v>
      </c>
      <c r="P987" s="5" t="s">
        <v>1687</v>
      </c>
      <c r="Q987" s="4" t="s">
        <v>2379</v>
      </c>
      <c r="R987" s="4" t="s">
        <v>2042</v>
      </c>
      <c r="S987" s="6">
        <v>8000</v>
      </c>
      <c r="T987" s="4" t="s">
        <v>74</v>
      </c>
      <c r="U987" s="4" t="s">
        <v>74</v>
      </c>
      <c r="V987" s="7">
        <f t="shared" si="30"/>
        <v>436000</v>
      </c>
      <c r="W987" s="7">
        <v>436000</v>
      </c>
      <c r="X987" s="8"/>
      <c r="Y987" s="9"/>
      <c r="Z987" s="10"/>
      <c r="AA987" s="9"/>
      <c r="AB987" s="10"/>
      <c r="AC987" s="9"/>
      <c r="AD987" s="10"/>
      <c r="AE987" s="9"/>
      <c r="AF987" s="10"/>
      <c r="AG987" s="9"/>
      <c r="AH987" s="10"/>
      <c r="AI987" s="9"/>
      <c r="AJ987" s="10"/>
      <c r="AK987" s="9"/>
      <c r="AL987" s="10"/>
      <c r="AM987" s="9"/>
      <c r="AN987" s="10"/>
      <c r="AO987" s="9"/>
      <c r="AP987" s="10"/>
      <c r="AQ987" s="9"/>
      <c r="AR987" s="10"/>
      <c r="AS987" s="9"/>
      <c r="AT987" s="10"/>
      <c r="AU987" s="9"/>
      <c r="AV987" s="10"/>
      <c r="AW987" s="9"/>
      <c r="AX987" s="10"/>
      <c r="AY987" s="9"/>
      <c r="AZ987" s="10"/>
      <c r="BA987" s="9"/>
      <c r="BB987" s="10"/>
      <c r="BC987" s="4"/>
      <c r="BD987" s="10"/>
      <c r="BE987" s="4"/>
      <c r="BF987" s="10"/>
      <c r="BG987" s="4"/>
      <c r="BH987" s="10"/>
      <c r="BI987" s="4"/>
      <c r="BJ987" s="9">
        <v>0</v>
      </c>
      <c r="BK987" s="11">
        <f t="shared" si="31"/>
        <v>0</v>
      </c>
      <c r="BL987" s="12" t="s">
        <v>1687</v>
      </c>
    </row>
    <row r="988" spans="1:64" ht="19.5" customHeight="1" x14ac:dyDescent="0.35">
      <c r="A988" s="3">
        <v>984</v>
      </c>
      <c r="B988" s="3" t="s">
        <v>1401</v>
      </c>
      <c r="C988" s="3">
        <v>2672689</v>
      </c>
      <c r="D988" s="4" t="s">
        <v>2584</v>
      </c>
      <c r="E988" s="3" t="s">
        <v>541</v>
      </c>
      <c r="F988" s="3" t="s">
        <v>132</v>
      </c>
      <c r="G988" s="4" t="s">
        <v>67</v>
      </c>
      <c r="H988" s="4" t="s">
        <v>618</v>
      </c>
      <c r="I988" s="4" t="s">
        <v>2435</v>
      </c>
      <c r="J988" s="4" t="s">
        <v>542</v>
      </c>
      <c r="K988" s="4" t="s">
        <v>162</v>
      </c>
      <c r="L988" s="4">
        <v>0</v>
      </c>
      <c r="M988" s="4">
        <v>0</v>
      </c>
      <c r="N988" s="4" t="s">
        <v>780</v>
      </c>
      <c r="O988" s="3">
        <v>2025</v>
      </c>
      <c r="P988" s="5" t="s">
        <v>122</v>
      </c>
      <c r="Q988" s="4" t="s">
        <v>2379</v>
      </c>
      <c r="R988" s="4" t="s">
        <v>2042</v>
      </c>
      <c r="S988" s="6">
        <v>5000</v>
      </c>
      <c r="T988" s="4" t="s">
        <v>74</v>
      </c>
      <c r="U988" s="4" t="s">
        <v>74</v>
      </c>
      <c r="V988" s="7">
        <f t="shared" si="30"/>
        <v>590000</v>
      </c>
      <c r="W988" s="7"/>
      <c r="X988" s="8">
        <v>2025</v>
      </c>
      <c r="Y988" s="9" t="s">
        <v>82</v>
      </c>
      <c r="Z988" s="10">
        <v>45988</v>
      </c>
      <c r="AA988" s="9">
        <v>590000</v>
      </c>
      <c r="AB988" s="10"/>
      <c r="AC988" s="9"/>
      <c r="AD988" s="10"/>
      <c r="AE988" s="9"/>
      <c r="AF988" s="10"/>
      <c r="AG988" s="9"/>
      <c r="AH988" s="10"/>
      <c r="AI988" s="9"/>
      <c r="AJ988" s="10"/>
      <c r="AK988" s="9"/>
      <c r="AL988" s="10"/>
      <c r="AM988" s="9"/>
      <c r="AN988" s="10"/>
      <c r="AO988" s="9"/>
      <c r="AP988" s="10"/>
      <c r="AQ988" s="9"/>
      <c r="AR988" s="10"/>
      <c r="AS988" s="9"/>
      <c r="AT988" s="10"/>
      <c r="AU988" s="9"/>
      <c r="AV988" s="10"/>
      <c r="AW988" s="9"/>
      <c r="AX988" s="10"/>
      <c r="AY988" s="9"/>
      <c r="AZ988" s="10"/>
      <c r="BA988" s="9"/>
      <c r="BB988" s="10"/>
      <c r="BC988" s="4"/>
      <c r="BD988" s="10"/>
      <c r="BE988" s="4"/>
      <c r="BF988" s="10"/>
      <c r="BG988" s="4"/>
      <c r="BH988" s="10"/>
      <c r="BI988" s="4"/>
      <c r="BJ988" s="9">
        <v>0</v>
      </c>
      <c r="BK988" s="11">
        <f t="shared" si="31"/>
        <v>0</v>
      </c>
      <c r="BL988" s="12" t="s">
        <v>122</v>
      </c>
    </row>
    <row r="989" spans="1:64" ht="19.5" customHeight="1" x14ac:dyDescent="0.35">
      <c r="A989" s="3">
        <v>985</v>
      </c>
      <c r="B989" s="3" t="s">
        <v>1401</v>
      </c>
      <c r="C989" s="3">
        <v>2672542</v>
      </c>
      <c r="D989" s="4" t="s">
        <v>2585</v>
      </c>
      <c r="E989" s="3" t="s">
        <v>541</v>
      </c>
      <c r="F989" s="3" t="s">
        <v>132</v>
      </c>
      <c r="G989" s="4" t="s">
        <v>67</v>
      </c>
      <c r="H989" s="4" t="s">
        <v>618</v>
      </c>
      <c r="I989" s="4" t="s">
        <v>1696</v>
      </c>
      <c r="J989" s="4" t="s">
        <v>542</v>
      </c>
      <c r="K989" s="4" t="s">
        <v>162</v>
      </c>
      <c r="L989" s="4">
        <v>0</v>
      </c>
      <c r="M989" s="4">
        <v>0</v>
      </c>
      <c r="N989" s="4" t="s">
        <v>780</v>
      </c>
      <c r="O989" s="3">
        <v>2025</v>
      </c>
      <c r="P989" s="5" t="s">
        <v>122</v>
      </c>
      <c r="Q989" s="4" t="s">
        <v>2379</v>
      </c>
      <c r="R989" s="4" t="s">
        <v>2042</v>
      </c>
      <c r="S989" s="6">
        <v>5000</v>
      </c>
      <c r="T989" s="4" t="s">
        <v>74</v>
      </c>
      <c r="U989" s="4" t="s">
        <v>74</v>
      </c>
      <c r="V989" s="7">
        <f t="shared" si="30"/>
        <v>436000</v>
      </c>
      <c r="W989" s="7"/>
      <c r="X989" s="8">
        <v>2025</v>
      </c>
      <c r="Y989" s="9" t="s">
        <v>82</v>
      </c>
      <c r="Z989" s="10">
        <v>45988</v>
      </c>
      <c r="AA989" s="9">
        <v>436000</v>
      </c>
      <c r="AB989" s="10"/>
      <c r="AC989" s="9"/>
      <c r="AD989" s="10"/>
      <c r="AE989" s="9"/>
      <c r="AF989" s="10"/>
      <c r="AG989" s="9"/>
      <c r="AH989" s="10"/>
      <c r="AI989" s="9"/>
      <c r="AJ989" s="10"/>
      <c r="AK989" s="9"/>
      <c r="AL989" s="10"/>
      <c r="AM989" s="9"/>
      <c r="AN989" s="10"/>
      <c r="AO989" s="9"/>
      <c r="AP989" s="10"/>
      <c r="AQ989" s="9"/>
      <c r="AR989" s="10"/>
      <c r="AS989" s="9"/>
      <c r="AT989" s="10"/>
      <c r="AU989" s="9"/>
      <c r="AV989" s="10"/>
      <c r="AW989" s="9"/>
      <c r="AX989" s="10"/>
      <c r="AY989" s="9"/>
      <c r="AZ989" s="10"/>
      <c r="BA989" s="9"/>
      <c r="BB989" s="10"/>
      <c r="BC989" s="4"/>
      <c r="BD989" s="10"/>
      <c r="BE989" s="4"/>
      <c r="BF989" s="10"/>
      <c r="BG989" s="4"/>
      <c r="BH989" s="10"/>
      <c r="BI989" s="4"/>
      <c r="BJ989" s="9">
        <v>0</v>
      </c>
      <c r="BK989" s="11">
        <f t="shared" si="31"/>
        <v>0</v>
      </c>
      <c r="BL989" s="12" t="s">
        <v>122</v>
      </c>
    </row>
    <row r="990" spans="1:64" ht="19.5" customHeight="1" x14ac:dyDescent="0.35">
      <c r="A990" s="3">
        <v>986</v>
      </c>
      <c r="B990" s="3" t="s">
        <v>1401</v>
      </c>
      <c r="C990" s="3">
        <v>2672231</v>
      </c>
      <c r="D990" s="4" t="s">
        <v>2586</v>
      </c>
      <c r="E990" s="3" t="s">
        <v>541</v>
      </c>
      <c r="F990" s="3" t="s">
        <v>132</v>
      </c>
      <c r="G990" s="4" t="s">
        <v>67</v>
      </c>
      <c r="H990" s="4" t="s">
        <v>1352</v>
      </c>
      <c r="I990" s="4" t="s">
        <v>1352</v>
      </c>
      <c r="J990" s="4" t="s">
        <v>542</v>
      </c>
      <c r="K990" s="4" t="s">
        <v>162</v>
      </c>
      <c r="L990" s="4">
        <v>0</v>
      </c>
      <c r="M990" s="4">
        <v>0</v>
      </c>
      <c r="N990" s="4" t="s">
        <v>780</v>
      </c>
      <c r="O990" s="3">
        <v>2025</v>
      </c>
      <c r="P990" s="5" t="s">
        <v>122</v>
      </c>
      <c r="Q990" s="4" t="s">
        <v>2379</v>
      </c>
      <c r="R990" s="4" t="s">
        <v>2042</v>
      </c>
      <c r="S990" s="6">
        <v>5000</v>
      </c>
      <c r="T990" s="4" t="s">
        <v>74</v>
      </c>
      <c r="U990" s="4" t="s">
        <v>74</v>
      </c>
      <c r="V990" s="7">
        <f t="shared" si="30"/>
        <v>468000</v>
      </c>
      <c r="W990" s="7"/>
      <c r="X990" s="8">
        <v>2025</v>
      </c>
      <c r="Y990" s="9" t="s">
        <v>82</v>
      </c>
      <c r="Z990" s="10">
        <v>45988</v>
      </c>
      <c r="AA990" s="9">
        <v>468000</v>
      </c>
      <c r="AB990" s="10"/>
      <c r="AC990" s="9"/>
      <c r="AD990" s="10"/>
      <c r="AE990" s="9"/>
      <c r="AF990" s="10"/>
      <c r="AG990" s="9"/>
      <c r="AH990" s="10"/>
      <c r="AI990" s="9"/>
      <c r="AJ990" s="10"/>
      <c r="AK990" s="9"/>
      <c r="AL990" s="10"/>
      <c r="AM990" s="9"/>
      <c r="AN990" s="10"/>
      <c r="AO990" s="9"/>
      <c r="AP990" s="10"/>
      <c r="AQ990" s="9"/>
      <c r="AR990" s="10"/>
      <c r="AS990" s="9"/>
      <c r="AT990" s="10"/>
      <c r="AU990" s="9"/>
      <c r="AV990" s="10"/>
      <c r="AW990" s="9"/>
      <c r="AX990" s="10"/>
      <c r="AY990" s="9"/>
      <c r="AZ990" s="10"/>
      <c r="BA990" s="9"/>
      <c r="BB990" s="10"/>
      <c r="BC990" s="4"/>
      <c r="BD990" s="10"/>
      <c r="BE990" s="4"/>
      <c r="BF990" s="10"/>
      <c r="BG990" s="4"/>
      <c r="BH990" s="10"/>
      <c r="BI990" s="4"/>
      <c r="BJ990" s="9">
        <v>0</v>
      </c>
      <c r="BK990" s="11">
        <f t="shared" si="31"/>
        <v>0</v>
      </c>
      <c r="BL990" s="12" t="s">
        <v>122</v>
      </c>
    </row>
    <row r="991" spans="1:64" ht="19.5" customHeight="1" x14ac:dyDescent="0.35">
      <c r="A991" s="3">
        <v>987</v>
      </c>
      <c r="B991" s="3" t="s">
        <v>1401</v>
      </c>
      <c r="C991" s="3">
        <v>2672235</v>
      </c>
      <c r="D991" s="4" t="s">
        <v>2587</v>
      </c>
      <c r="E991" s="3" t="s">
        <v>541</v>
      </c>
      <c r="F991" s="3" t="s">
        <v>132</v>
      </c>
      <c r="G991" s="4" t="s">
        <v>67</v>
      </c>
      <c r="H991" s="4" t="s">
        <v>1352</v>
      </c>
      <c r="I991" s="4" t="s">
        <v>1352</v>
      </c>
      <c r="J991" s="4" t="s">
        <v>542</v>
      </c>
      <c r="K991" s="4" t="s">
        <v>162</v>
      </c>
      <c r="L991" s="4">
        <v>0</v>
      </c>
      <c r="M991" s="4">
        <v>0</v>
      </c>
      <c r="N991" s="4" t="s">
        <v>780</v>
      </c>
      <c r="O991" s="3">
        <v>2025</v>
      </c>
      <c r="P991" s="5" t="s">
        <v>122</v>
      </c>
      <c r="Q991" s="4" t="s">
        <v>2379</v>
      </c>
      <c r="R991" s="4" t="s">
        <v>2042</v>
      </c>
      <c r="S991" s="6">
        <v>5000</v>
      </c>
      <c r="T991" s="4" t="s">
        <v>74</v>
      </c>
      <c r="U991" s="4" t="s">
        <v>74</v>
      </c>
      <c r="V991" s="7">
        <f t="shared" si="30"/>
        <v>510000</v>
      </c>
      <c r="W991" s="7"/>
      <c r="X991" s="8">
        <v>2025</v>
      </c>
      <c r="Y991" s="9" t="s">
        <v>82</v>
      </c>
      <c r="Z991" s="10">
        <v>45988</v>
      </c>
      <c r="AA991" s="9">
        <v>510000</v>
      </c>
      <c r="AB991" s="10"/>
      <c r="AC991" s="9"/>
      <c r="AD991" s="10"/>
      <c r="AE991" s="9"/>
      <c r="AF991" s="10"/>
      <c r="AG991" s="9"/>
      <c r="AH991" s="10"/>
      <c r="AI991" s="9"/>
      <c r="AJ991" s="10"/>
      <c r="AK991" s="9"/>
      <c r="AL991" s="10"/>
      <c r="AM991" s="9"/>
      <c r="AN991" s="10"/>
      <c r="AO991" s="9"/>
      <c r="AP991" s="10"/>
      <c r="AQ991" s="9"/>
      <c r="AR991" s="10"/>
      <c r="AS991" s="9"/>
      <c r="AT991" s="10"/>
      <c r="AU991" s="9"/>
      <c r="AV991" s="10"/>
      <c r="AW991" s="9"/>
      <c r="AX991" s="10"/>
      <c r="AY991" s="9"/>
      <c r="AZ991" s="10"/>
      <c r="BA991" s="9"/>
      <c r="BB991" s="10"/>
      <c r="BC991" s="4"/>
      <c r="BD991" s="10"/>
      <c r="BE991" s="4"/>
      <c r="BF991" s="10"/>
      <c r="BG991" s="4"/>
      <c r="BH991" s="10"/>
      <c r="BI991" s="4"/>
      <c r="BJ991" s="9">
        <v>0</v>
      </c>
      <c r="BK991" s="11">
        <f t="shared" si="31"/>
        <v>0</v>
      </c>
      <c r="BL991" s="12" t="s">
        <v>122</v>
      </c>
    </row>
    <row r="992" spans="1:64" ht="19.5" customHeight="1" x14ac:dyDescent="0.35">
      <c r="A992" s="3">
        <v>988</v>
      </c>
      <c r="B992" s="3" t="s">
        <v>1401</v>
      </c>
      <c r="C992" s="3">
        <v>2672236</v>
      </c>
      <c r="D992" s="4" t="s">
        <v>2588</v>
      </c>
      <c r="E992" s="3" t="s">
        <v>541</v>
      </c>
      <c r="F992" s="3" t="s">
        <v>132</v>
      </c>
      <c r="G992" s="4" t="s">
        <v>67</v>
      </c>
      <c r="H992" s="4" t="s">
        <v>1352</v>
      </c>
      <c r="I992" s="4" t="s">
        <v>1353</v>
      </c>
      <c r="J992" s="4" t="s">
        <v>542</v>
      </c>
      <c r="K992" s="4" t="s">
        <v>162</v>
      </c>
      <c r="L992" s="4">
        <v>0</v>
      </c>
      <c r="M992" s="4">
        <v>0</v>
      </c>
      <c r="N992" s="4" t="s">
        <v>780</v>
      </c>
      <c r="O992" s="3">
        <v>2025</v>
      </c>
      <c r="P992" s="5" t="s">
        <v>122</v>
      </c>
      <c r="Q992" s="4" t="s">
        <v>2379</v>
      </c>
      <c r="R992" s="4" t="s">
        <v>2042</v>
      </c>
      <c r="S992" s="6">
        <v>5000</v>
      </c>
      <c r="T992" s="4" t="s">
        <v>74</v>
      </c>
      <c r="U992" s="4" t="s">
        <v>74</v>
      </c>
      <c r="V992" s="7">
        <f t="shared" si="30"/>
        <v>510000</v>
      </c>
      <c r="W992" s="7"/>
      <c r="X992" s="8">
        <v>2025</v>
      </c>
      <c r="Y992" s="9" t="s">
        <v>82</v>
      </c>
      <c r="Z992" s="10">
        <v>45988</v>
      </c>
      <c r="AA992" s="9">
        <v>510000</v>
      </c>
      <c r="AB992" s="10"/>
      <c r="AC992" s="9"/>
      <c r="AD992" s="10"/>
      <c r="AE992" s="9"/>
      <c r="AF992" s="10"/>
      <c r="AG992" s="9"/>
      <c r="AH992" s="10"/>
      <c r="AI992" s="9"/>
      <c r="AJ992" s="10"/>
      <c r="AK992" s="9"/>
      <c r="AL992" s="10"/>
      <c r="AM992" s="9"/>
      <c r="AN992" s="10"/>
      <c r="AO992" s="9"/>
      <c r="AP992" s="10"/>
      <c r="AQ992" s="9"/>
      <c r="AR992" s="10"/>
      <c r="AS992" s="9"/>
      <c r="AT992" s="10"/>
      <c r="AU992" s="9"/>
      <c r="AV992" s="10"/>
      <c r="AW992" s="9"/>
      <c r="AX992" s="10"/>
      <c r="AY992" s="9"/>
      <c r="AZ992" s="10"/>
      <c r="BA992" s="9"/>
      <c r="BB992" s="10"/>
      <c r="BC992" s="4"/>
      <c r="BD992" s="10"/>
      <c r="BE992" s="4"/>
      <c r="BF992" s="10"/>
      <c r="BG992" s="4"/>
      <c r="BH992" s="10"/>
      <c r="BI992" s="4"/>
      <c r="BJ992" s="9">
        <v>0</v>
      </c>
      <c r="BK992" s="11">
        <f t="shared" si="31"/>
        <v>0</v>
      </c>
      <c r="BL992" s="12" t="s">
        <v>122</v>
      </c>
    </row>
    <row r="993" spans="1:64" ht="19.5" customHeight="1" x14ac:dyDescent="0.35">
      <c r="A993" s="3">
        <v>989</v>
      </c>
      <c r="B993" s="3" t="s">
        <v>1401</v>
      </c>
      <c r="C993" s="3">
        <v>2672237</v>
      </c>
      <c r="D993" s="4" t="s">
        <v>2589</v>
      </c>
      <c r="E993" s="3" t="s">
        <v>541</v>
      </c>
      <c r="F993" s="3" t="s">
        <v>132</v>
      </c>
      <c r="G993" s="4" t="s">
        <v>67</v>
      </c>
      <c r="H993" s="4" t="s">
        <v>1352</v>
      </c>
      <c r="I993" s="4" t="s">
        <v>1353</v>
      </c>
      <c r="J993" s="4" t="s">
        <v>542</v>
      </c>
      <c r="K993" s="4" t="s">
        <v>162</v>
      </c>
      <c r="L993" s="4">
        <v>0</v>
      </c>
      <c r="M993" s="4">
        <v>0</v>
      </c>
      <c r="N993" s="4" t="s">
        <v>780</v>
      </c>
      <c r="O993" s="3">
        <v>2025</v>
      </c>
      <c r="P993" s="5" t="s">
        <v>122</v>
      </c>
      <c r="Q993" s="4" t="s">
        <v>2379</v>
      </c>
      <c r="R993" s="4" t="s">
        <v>2042</v>
      </c>
      <c r="S993" s="6">
        <v>5000</v>
      </c>
      <c r="T993" s="4" t="s">
        <v>74</v>
      </c>
      <c r="U993" s="4" t="s">
        <v>74</v>
      </c>
      <c r="V993" s="7">
        <f t="shared" si="30"/>
        <v>510000</v>
      </c>
      <c r="W993" s="7"/>
      <c r="X993" s="8">
        <v>2025</v>
      </c>
      <c r="Y993" s="9" t="s">
        <v>82</v>
      </c>
      <c r="Z993" s="10">
        <v>45988</v>
      </c>
      <c r="AA993" s="9">
        <v>510000</v>
      </c>
      <c r="AB993" s="10"/>
      <c r="AC993" s="9"/>
      <c r="AD993" s="10"/>
      <c r="AE993" s="9"/>
      <c r="AF993" s="10"/>
      <c r="AG993" s="9"/>
      <c r="AH993" s="10"/>
      <c r="AI993" s="9"/>
      <c r="AJ993" s="10"/>
      <c r="AK993" s="9"/>
      <c r="AL993" s="10"/>
      <c r="AM993" s="9"/>
      <c r="AN993" s="10"/>
      <c r="AO993" s="9"/>
      <c r="AP993" s="10"/>
      <c r="AQ993" s="9"/>
      <c r="AR993" s="10"/>
      <c r="AS993" s="9"/>
      <c r="AT993" s="10"/>
      <c r="AU993" s="9"/>
      <c r="AV993" s="10"/>
      <c r="AW993" s="9"/>
      <c r="AX993" s="10"/>
      <c r="AY993" s="9"/>
      <c r="AZ993" s="10"/>
      <c r="BA993" s="9"/>
      <c r="BB993" s="10"/>
      <c r="BC993" s="4"/>
      <c r="BD993" s="10"/>
      <c r="BE993" s="4"/>
      <c r="BF993" s="10"/>
      <c r="BG993" s="4"/>
      <c r="BH993" s="10"/>
      <c r="BI993" s="4"/>
      <c r="BJ993" s="9">
        <v>0</v>
      </c>
      <c r="BK993" s="11">
        <f t="shared" si="31"/>
        <v>0</v>
      </c>
      <c r="BL993" s="12" t="s">
        <v>122</v>
      </c>
    </row>
    <row r="994" spans="1:64" ht="19.5" customHeight="1" x14ac:dyDescent="0.35">
      <c r="A994" s="3">
        <v>990</v>
      </c>
      <c r="B994" s="3" t="s">
        <v>1401</v>
      </c>
      <c r="C994" s="3">
        <v>2672238</v>
      </c>
      <c r="D994" s="4" t="s">
        <v>2590</v>
      </c>
      <c r="E994" s="3" t="s">
        <v>541</v>
      </c>
      <c r="F994" s="3" t="s">
        <v>132</v>
      </c>
      <c r="G994" s="4" t="s">
        <v>67</v>
      </c>
      <c r="H994" s="4" t="s">
        <v>1352</v>
      </c>
      <c r="I994" s="4" t="s">
        <v>1352</v>
      </c>
      <c r="J994" s="4" t="s">
        <v>542</v>
      </c>
      <c r="K994" s="4" t="s">
        <v>162</v>
      </c>
      <c r="L994" s="4">
        <v>0</v>
      </c>
      <c r="M994" s="4">
        <v>0</v>
      </c>
      <c r="N994" s="4" t="s">
        <v>780</v>
      </c>
      <c r="O994" s="3">
        <v>2025</v>
      </c>
      <c r="P994" s="5" t="s">
        <v>122</v>
      </c>
      <c r="Q994" s="4" t="s">
        <v>2379</v>
      </c>
      <c r="R994" s="4" t="s">
        <v>2042</v>
      </c>
      <c r="S994" s="6">
        <v>5000</v>
      </c>
      <c r="T994" s="4" t="s">
        <v>74</v>
      </c>
      <c r="U994" s="4" t="s">
        <v>74</v>
      </c>
      <c r="V994" s="7">
        <f t="shared" si="30"/>
        <v>510000</v>
      </c>
      <c r="W994" s="7"/>
      <c r="X994" s="8">
        <v>2025</v>
      </c>
      <c r="Y994" s="9" t="s">
        <v>82</v>
      </c>
      <c r="Z994" s="10">
        <v>45988</v>
      </c>
      <c r="AA994" s="9">
        <v>510000</v>
      </c>
      <c r="AB994" s="10"/>
      <c r="AC994" s="9"/>
      <c r="AD994" s="10"/>
      <c r="AE994" s="9"/>
      <c r="AF994" s="10"/>
      <c r="AG994" s="9"/>
      <c r="AH994" s="10"/>
      <c r="AI994" s="9"/>
      <c r="AJ994" s="10"/>
      <c r="AK994" s="9"/>
      <c r="AL994" s="10"/>
      <c r="AM994" s="9"/>
      <c r="AN994" s="10"/>
      <c r="AO994" s="9"/>
      <c r="AP994" s="10"/>
      <c r="AQ994" s="9"/>
      <c r="AR994" s="10"/>
      <c r="AS994" s="9"/>
      <c r="AT994" s="10"/>
      <c r="AU994" s="9"/>
      <c r="AV994" s="10"/>
      <c r="AW994" s="9"/>
      <c r="AX994" s="10"/>
      <c r="AY994" s="9"/>
      <c r="AZ994" s="10"/>
      <c r="BA994" s="9"/>
      <c r="BB994" s="10"/>
      <c r="BC994" s="4"/>
      <c r="BD994" s="10"/>
      <c r="BE994" s="4"/>
      <c r="BF994" s="10"/>
      <c r="BG994" s="4"/>
      <c r="BH994" s="10"/>
      <c r="BI994" s="4"/>
      <c r="BJ994" s="9">
        <v>0</v>
      </c>
      <c r="BK994" s="11">
        <f t="shared" si="31"/>
        <v>0</v>
      </c>
      <c r="BL994" s="12" t="s">
        <v>122</v>
      </c>
    </row>
    <row r="995" spans="1:64" ht="19.5" customHeight="1" x14ac:dyDescent="0.35">
      <c r="A995" s="3">
        <v>991</v>
      </c>
      <c r="B995" s="3" t="s">
        <v>1401</v>
      </c>
      <c r="C995" s="3">
        <v>2672409</v>
      </c>
      <c r="D995" s="4" t="s">
        <v>2591</v>
      </c>
      <c r="E995" s="3" t="s">
        <v>541</v>
      </c>
      <c r="F995" s="3" t="s">
        <v>132</v>
      </c>
      <c r="G995" s="4" t="s">
        <v>67</v>
      </c>
      <c r="H995" s="4" t="s">
        <v>1352</v>
      </c>
      <c r="I995" s="4" t="s">
        <v>2780</v>
      </c>
      <c r="J995" s="4" t="s">
        <v>542</v>
      </c>
      <c r="K995" s="4" t="s">
        <v>162</v>
      </c>
      <c r="L995" s="4">
        <v>0</v>
      </c>
      <c r="M995" s="4">
        <v>0</v>
      </c>
      <c r="N995" s="4" t="s">
        <v>780</v>
      </c>
      <c r="O995" s="3">
        <v>2025</v>
      </c>
      <c r="P995" s="5" t="s">
        <v>122</v>
      </c>
      <c r="Q995" s="4" t="s">
        <v>2379</v>
      </c>
      <c r="R995" s="4" t="s">
        <v>2042</v>
      </c>
      <c r="S995" s="6">
        <v>5000</v>
      </c>
      <c r="T995" s="4" t="s">
        <v>74</v>
      </c>
      <c r="U995" s="4" t="s">
        <v>74</v>
      </c>
      <c r="V995" s="7">
        <f t="shared" si="30"/>
        <v>510000</v>
      </c>
      <c r="W995" s="7"/>
      <c r="X995" s="8">
        <v>2025</v>
      </c>
      <c r="Y995" s="9" t="s">
        <v>82</v>
      </c>
      <c r="Z995" s="10">
        <v>45988</v>
      </c>
      <c r="AA995" s="9">
        <v>510000</v>
      </c>
      <c r="AB995" s="10"/>
      <c r="AC995" s="9"/>
      <c r="AD995" s="10"/>
      <c r="AE995" s="9"/>
      <c r="AF995" s="10"/>
      <c r="AG995" s="9"/>
      <c r="AH995" s="10"/>
      <c r="AI995" s="9"/>
      <c r="AJ995" s="10"/>
      <c r="AK995" s="9"/>
      <c r="AL995" s="10"/>
      <c r="AM995" s="9"/>
      <c r="AN995" s="10"/>
      <c r="AO995" s="9"/>
      <c r="AP995" s="10"/>
      <c r="AQ995" s="9"/>
      <c r="AR995" s="10"/>
      <c r="AS995" s="9"/>
      <c r="AT995" s="10"/>
      <c r="AU995" s="9"/>
      <c r="AV995" s="10"/>
      <c r="AW995" s="9"/>
      <c r="AX995" s="10"/>
      <c r="AY995" s="9"/>
      <c r="AZ995" s="10"/>
      <c r="BA995" s="9"/>
      <c r="BB995" s="10"/>
      <c r="BC995" s="4"/>
      <c r="BD995" s="10"/>
      <c r="BE995" s="4"/>
      <c r="BF995" s="10"/>
      <c r="BG995" s="4"/>
      <c r="BH995" s="10"/>
      <c r="BI995" s="4"/>
      <c r="BJ995" s="9">
        <v>0</v>
      </c>
      <c r="BK995" s="11">
        <f t="shared" si="31"/>
        <v>0</v>
      </c>
      <c r="BL995" s="12" t="s">
        <v>122</v>
      </c>
    </row>
    <row r="996" spans="1:64" ht="19.5" customHeight="1" x14ac:dyDescent="0.35">
      <c r="A996" s="3">
        <v>992</v>
      </c>
      <c r="B996" s="3" t="s">
        <v>1401</v>
      </c>
      <c r="C996" s="3">
        <v>2672417</v>
      </c>
      <c r="D996" s="4" t="s">
        <v>2592</v>
      </c>
      <c r="E996" s="3" t="s">
        <v>541</v>
      </c>
      <c r="F996" s="3" t="s">
        <v>132</v>
      </c>
      <c r="G996" s="4" t="s">
        <v>67</v>
      </c>
      <c r="H996" s="4" t="s">
        <v>1352</v>
      </c>
      <c r="I996" s="4" t="s">
        <v>2781</v>
      </c>
      <c r="J996" s="4" t="s">
        <v>542</v>
      </c>
      <c r="K996" s="4" t="s">
        <v>162</v>
      </c>
      <c r="L996" s="4">
        <v>0</v>
      </c>
      <c r="M996" s="4">
        <v>0</v>
      </c>
      <c r="N996" s="4" t="s">
        <v>780</v>
      </c>
      <c r="O996" s="3">
        <v>2025</v>
      </c>
      <c r="P996" s="5" t="s">
        <v>122</v>
      </c>
      <c r="Q996" s="4" t="s">
        <v>2379</v>
      </c>
      <c r="R996" s="4" t="s">
        <v>2042</v>
      </c>
      <c r="S996" s="6">
        <v>5000</v>
      </c>
      <c r="T996" s="4" t="s">
        <v>74</v>
      </c>
      <c r="U996" s="4" t="s">
        <v>74</v>
      </c>
      <c r="V996" s="7">
        <f t="shared" si="30"/>
        <v>510000</v>
      </c>
      <c r="W996" s="7"/>
      <c r="X996" s="8">
        <v>2025</v>
      </c>
      <c r="Y996" s="9" t="s">
        <v>82</v>
      </c>
      <c r="Z996" s="10">
        <v>45988</v>
      </c>
      <c r="AA996" s="9">
        <v>510000</v>
      </c>
      <c r="AB996" s="10"/>
      <c r="AC996" s="9"/>
      <c r="AD996" s="10"/>
      <c r="AE996" s="9"/>
      <c r="AF996" s="10"/>
      <c r="AG996" s="9"/>
      <c r="AH996" s="10"/>
      <c r="AI996" s="9"/>
      <c r="AJ996" s="10"/>
      <c r="AK996" s="9"/>
      <c r="AL996" s="10"/>
      <c r="AM996" s="9"/>
      <c r="AN996" s="10"/>
      <c r="AO996" s="9"/>
      <c r="AP996" s="10"/>
      <c r="AQ996" s="9"/>
      <c r="AR996" s="10"/>
      <c r="AS996" s="9"/>
      <c r="AT996" s="10"/>
      <c r="AU996" s="9"/>
      <c r="AV996" s="10"/>
      <c r="AW996" s="9"/>
      <c r="AX996" s="10"/>
      <c r="AY996" s="9"/>
      <c r="AZ996" s="10"/>
      <c r="BA996" s="9"/>
      <c r="BB996" s="10"/>
      <c r="BC996" s="4"/>
      <c r="BD996" s="10"/>
      <c r="BE996" s="4"/>
      <c r="BF996" s="10"/>
      <c r="BG996" s="4"/>
      <c r="BH996" s="10"/>
      <c r="BI996" s="4"/>
      <c r="BJ996" s="9">
        <v>0</v>
      </c>
      <c r="BK996" s="11">
        <f t="shared" si="31"/>
        <v>0</v>
      </c>
      <c r="BL996" s="12" t="s">
        <v>122</v>
      </c>
    </row>
    <row r="997" spans="1:64" ht="19.5" customHeight="1" x14ac:dyDescent="0.35">
      <c r="A997" s="3">
        <v>993</v>
      </c>
      <c r="B997" s="3" t="s">
        <v>1401</v>
      </c>
      <c r="C997" s="3">
        <v>2653128</v>
      </c>
      <c r="D997" s="4" t="s">
        <v>2593</v>
      </c>
      <c r="E997" s="3" t="s">
        <v>541</v>
      </c>
      <c r="F997" s="3" t="s">
        <v>132</v>
      </c>
      <c r="G997" s="4" t="s">
        <v>67</v>
      </c>
      <c r="H997" s="4" t="s">
        <v>1352</v>
      </c>
      <c r="I997" s="4" t="s">
        <v>2782</v>
      </c>
      <c r="J997" s="4" t="s">
        <v>542</v>
      </c>
      <c r="K997" s="4" t="s">
        <v>162</v>
      </c>
      <c r="L997" s="4">
        <v>0</v>
      </c>
      <c r="M997" s="4">
        <v>0</v>
      </c>
      <c r="N997" s="4" t="s">
        <v>780</v>
      </c>
      <c r="O997" s="3">
        <v>2025</v>
      </c>
      <c r="P997" s="5" t="s">
        <v>122</v>
      </c>
      <c r="Q997" s="4" t="s">
        <v>2379</v>
      </c>
      <c r="R997" s="4" t="s">
        <v>2042</v>
      </c>
      <c r="S997" s="6">
        <v>5000</v>
      </c>
      <c r="T997" s="4" t="s">
        <v>74</v>
      </c>
      <c r="U997" s="4" t="s">
        <v>74</v>
      </c>
      <c r="V997" s="7">
        <f t="shared" si="30"/>
        <v>448000</v>
      </c>
      <c r="W997" s="7"/>
      <c r="X997" s="8">
        <v>2025</v>
      </c>
      <c r="Y997" s="9" t="s">
        <v>82</v>
      </c>
      <c r="Z997" s="10">
        <v>45988</v>
      </c>
      <c r="AA997" s="9">
        <v>448000</v>
      </c>
      <c r="AB997" s="10"/>
      <c r="AC997" s="9"/>
      <c r="AD997" s="10"/>
      <c r="AE997" s="9"/>
      <c r="AF997" s="10"/>
      <c r="AG997" s="9"/>
      <c r="AH997" s="10"/>
      <c r="AI997" s="9"/>
      <c r="AJ997" s="10"/>
      <c r="AK997" s="9"/>
      <c r="AL997" s="10"/>
      <c r="AM997" s="9"/>
      <c r="AN997" s="10"/>
      <c r="AO997" s="9"/>
      <c r="AP997" s="10"/>
      <c r="AQ997" s="9"/>
      <c r="AR997" s="10"/>
      <c r="AS997" s="9"/>
      <c r="AT997" s="10"/>
      <c r="AU997" s="9"/>
      <c r="AV997" s="10"/>
      <c r="AW997" s="9"/>
      <c r="AX997" s="10"/>
      <c r="AY997" s="9"/>
      <c r="AZ997" s="10"/>
      <c r="BA997" s="9"/>
      <c r="BB997" s="10"/>
      <c r="BC997" s="4"/>
      <c r="BD997" s="10"/>
      <c r="BE997" s="4"/>
      <c r="BF997" s="10"/>
      <c r="BG997" s="4"/>
      <c r="BH997" s="10"/>
      <c r="BI997" s="4"/>
      <c r="BJ997" s="9">
        <v>0</v>
      </c>
      <c r="BK997" s="11">
        <f t="shared" si="31"/>
        <v>0</v>
      </c>
      <c r="BL997" s="12" t="s">
        <v>122</v>
      </c>
    </row>
    <row r="998" spans="1:64" ht="19.5" customHeight="1" x14ac:dyDescent="0.35">
      <c r="A998" s="3">
        <v>994</v>
      </c>
      <c r="B998" s="3" t="s">
        <v>1401</v>
      </c>
      <c r="C998" s="3">
        <v>2653129</v>
      </c>
      <c r="D998" s="4" t="s">
        <v>2594</v>
      </c>
      <c r="E998" s="3" t="s">
        <v>541</v>
      </c>
      <c r="F998" s="3" t="s">
        <v>132</v>
      </c>
      <c r="G998" s="4" t="s">
        <v>67</v>
      </c>
      <c r="H998" s="4" t="s">
        <v>1352</v>
      </c>
      <c r="I998" s="4" t="s">
        <v>2780</v>
      </c>
      <c r="J998" s="4" t="s">
        <v>542</v>
      </c>
      <c r="K998" s="4" t="s">
        <v>162</v>
      </c>
      <c r="L998" s="4">
        <v>0</v>
      </c>
      <c r="M998" s="4">
        <v>0</v>
      </c>
      <c r="N998" s="4" t="s">
        <v>780</v>
      </c>
      <c r="O998" s="3">
        <v>2025</v>
      </c>
      <c r="P998" s="5" t="s">
        <v>122</v>
      </c>
      <c r="Q998" s="4" t="s">
        <v>2379</v>
      </c>
      <c r="R998" s="4" t="s">
        <v>2042</v>
      </c>
      <c r="S998" s="6">
        <v>5000</v>
      </c>
      <c r="T998" s="4" t="s">
        <v>74</v>
      </c>
      <c r="U998" s="4" t="s">
        <v>74</v>
      </c>
      <c r="V998" s="7">
        <f t="shared" si="30"/>
        <v>448000</v>
      </c>
      <c r="W998" s="7"/>
      <c r="X998" s="8">
        <v>2025</v>
      </c>
      <c r="Y998" s="9" t="s">
        <v>82</v>
      </c>
      <c r="Z998" s="10">
        <v>45988</v>
      </c>
      <c r="AA998" s="9">
        <v>448000</v>
      </c>
      <c r="AB998" s="10"/>
      <c r="AC998" s="9"/>
      <c r="AD998" s="10"/>
      <c r="AE998" s="9"/>
      <c r="AF998" s="10"/>
      <c r="AG998" s="9"/>
      <c r="AH998" s="10"/>
      <c r="AI998" s="9"/>
      <c r="AJ998" s="10"/>
      <c r="AK998" s="9"/>
      <c r="AL998" s="10"/>
      <c r="AM998" s="9"/>
      <c r="AN998" s="10"/>
      <c r="AO998" s="9"/>
      <c r="AP998" s="10"/>
      <c r="AQ998" s="9"/>
      <c r="AR998" s="10"/>
      <c r="AS998" s="9"/>
      <c r="AT998" s="10"/>
      <c r="AU998" s="9"/>
      <c r="AV998" s="10"/>
      <c r="AW998" s="9"/>
      <c r="AX998" s="10"/>
      <c r="AY998" s="9"/>
      <c r="AZ998" s="10"/>
      <c r="BA998" s="9"/>
      <c r="BB998" s="10"/>
      <c r="BC998" s="4"/>
      <c r="BD998" s="10"/>
      <c r="BE998" s="4"/>
      <c r="BF998" s="10"/>
      <c r="BG998" s="4"/>
      <c r="BH998" s="10"/>
      <c r="BI998" s="4"/>
      <c r="BJ998" s="9">
        <v>0</v>
      </c>
      <c r="BK998" s="11">
        <f t="shared" si="31"/>
        <v>0</v>
      </c>
      <c r="BL998" s="12" t="s">
        <v>122</v>
      </c>
    </row>
    <row r="999" spans="1:64" ht="19.5" customHeight="1" x14ac:dyDescent="0.35">
      <c r="A999" s="3">
        <v>995</v>
      </c>
      <c r="B999" s="3" t="s">
        <v>1401</v>
      </c>
      <c r="C999" s="3">
        <v>2653049</v>
      </c>
      <c r="D999" s="4" t="s">
        <v>2595</v>
      </c>
      <c r="E999" s="3" t="s">
        <v>541</v>
      </c>
      <c r="F999" s="3" t="s">
        <v>132</v>
      </c>
      <c r="G999" s="4" t="s">
        <v>67</v>
      </c>
      <c r="H999" s="4" t="s">
        <v>1352</v>
      </c>
      <c r="I999" s="4" t="s">
        <v>1352</v>
      </c>
      <c r="J999" s="4" t="s">
        <v>542</v>
      </c>
      <c r="K999" s="4" t="s">
        <v>162</v>
      </c>
      <c r="L999" s="4">
        <v>0</v>
      </c>
      <c r="M999" s="4">
        <v>0</v>
      </c>
      <c r="N999" s="4" t="s">
        <v>780</v>
      </c>
      <c r="O999" s="3">
        <v>2025</v>
      </c>
      <c r="P999" s="5" t="s">
        <v>122</v>
      </c>
      <c r="Q999" s="4" t="s">
        <v>2379</v>
      </c>
      <c r="R999" s="4" t="s">
        <v>2042</v>
      </c>
      <c r="S999" s="6">
        <v>5000</v>
      </c>
      <c r="T999" s="4" t="s">
        <v>74</v>
      </c>
      <c r="U999" s="4" t="s">
        <v>74</v>
      </c>
      <c r="V999" s="7">
        <f t="shared" si="30"/>
        <v>998000</v>
      </c>
      <c r="W999" s="7"/>
      <c r="X999" s="8">
        <v>2025</v>
      </c>
      <c r="Y999" s="9" t="s">
        <v>82</v>
      </c>
      <c r="Z999" s="10">
        <v>45988</v>
      </c>
      <c r="AA999" s="9">
        <v>998000</v>
      </c>
      <c r="AB999" s="10"/>
      <c r="AC999" s="9"/>
      <c r="AD999" s="10"/>
      <c r="AE999" s="9"/>
      <c r="AF999" s="10"/>
      <c r="AG999" s="9"/>
      <c r="AH999" s="10"/>
      <c r="AI999" s="9"/>
      <c r="AJ999" s="10"/>
      <c r="AK999" s="9"/>
      <c r="AL999" s="10"/>
      <c r="AM999" s="9"/>
      <c r="AN999" s="10"/>
      <c r="AO999" s="9"/>
      <c r="AP999" s="10"/>
      <c r="AQ999" s="9"/>
      <c r="AR999" s="10"/>
      <c r="AS999" s="9"/>
      <c r="AT999" s="10"/>
      <c r="AU999" s="9"/>
      <c r="AV999" s="10"/>
      <c r="AW999" s="9"/>
      <c r="AX999" s="10"/>
      <c r="AY999" s="9"/>
      <c r="AZ999" s="10"/>
      <c r="BA999" s="9"/>
      <c r="BB999" s="10"/>
      <c r="BC999" s="4"/>
      <c r="BD999" s="10"/>
      <c r="BE999" s="4"/>
      <c r="BF999" s="10"/>
      <c r="BG999" s="4"/>
      <c r="BH999" s="10"/>
      <c r="BI999" s="4"/>
      <c r="BJ999" s="9">
        <v>0</v>
      </c>
      <c r="BK999" s="11">
        <f t="shared" si="31"/>
        <v>0</v>
      </c>
      <c r="BL999" s="12" t="s">
        <v>122</v>
      </c>
    </row>
    <row r="1000" spans="1:64" ht="19.5" customHeight="1" x14ac:dyDescent="0.35">
      <c r="A1000" s="3">
        <v>996</v>
      </c>
      <c r="B1000" s="3" t="s">
        <v>1401</v>
      </c>
      <c r="C1000" s="3">
        <v>2672418</v>
      </c>
      <c r="D1000" s="4" t="s">
        <v>2596</v>
      </c>
      <c r="E1000" s="3" t="s">
        <v>541</v>
      </c>
      <c r="F1000" s="3" t="s">
        <v>132</v>
      </c>
      <c r="G1000" s="4" t="s">
        <v>67</v>
      </c>
      <c r="H1000" s="4" t="s">
        <v>167</v>
      </c>
      <c r="I1000" s="4" t="s">
        <v>167</v>
      </c>
      <c r="J1000" s="4" t="s">
        <v>542</v>
      </c>
      <c r="K1000" s="4" t="s">
        <v>162</v>
      </c>
      <c r="L1000" s="4">
        <v>0</v>
      </c>
      <c r="M1000" s="4">
        <v>0</v>
      </c>
      <c r="N1000" s="4" t="s">
        <v>780</v>
      </c>
      <c r="O1000" s="3">
        <v>2025</v>
      </c>
      <c r="P1000" s="5" t="s">
        <v>122</v>
      </c>
      <c r="Q1000" s="4" t="s">
        <v>2379</v>
      </c>
      <c r="R1000" s="4" t="s">
        <v>2042</v>
      </c>
      <c r="S1000" s="6">
        <v>5000</v>
      </c>
      <c r="T1000" s="4" t="s">
        <v>74</v>
      </c>
      <c r="U1000" s="4" t="s">
        <v>74</v>
      </c>
      <c r="V1000" s="7">
        <f t="shared" si="30"/>
        <v>510000</v>
      </c>
      <c r="W1000" s="7"/>
      <c r="X1000" s="8">
        <v>2025</v>
      </c>
      <c r="Y1000" s="9" t="s">
        <v>82</v>
      </c>
      <c r="Z1000" s="10">
        <v>45988</v>
      </c>
      <c r="AA1000" s="9">
        <v>510000</v>
      </c>
      <c r="AB1000" s="10"/>
      <c r="AC1000" s="9"/>
      <c r="AD1000" s="10"/>
      <c r="AE1000" s="9"/>
      <c r="AF1000" s="10"/>
      <c r="AG1000" s="9"/>
      <c r="AH1000" s="10"/>
      <c r="AI1000" s="9"/>
      <c r="AJ1000" s="10"/>
      <c r="AK1000" s="9"/>
      <c r="AL1000" s="10"/>
      <c r="AM1000" s="9"/>
      <c r="AN1000" s="10"/>
      <c r="AO1000" s="9"/>
      <c r="AP1000" s="10"/>
      <c r="AQ1000" s="9"/>
      <c r="AR1000" s="10"/>
      <c r="AS1000" s="9"/>
      <c r="AT1000" s="10"/>
      <c r="AU1000" s="9"/>
      <c r="AV1000" s="10"/>
      <c r="AW1000" s="9"/>
      <c r="AX1000" s="10"/>
      <c r="AY1000" s="9"/>
      <c r="AZ1000" s="10"/>
      <c r="BA1000" s="9"/>
      <c r="BB1000" s="10"/>
      <c r="BC1000" s="4"/>
      <c r="BD1000" s="10"/>
      <c r="BE1000" s="4"/>
      <c r="BF1000" s="10"/>
      <c r="BG1000" s="4"/>
      <c r="BH1000" s="10"/>
      <c r="BI1000" s="4"/>
      <c r="BJ1000" s="9">
        <v>0</v>
      </c>
      <c r="BK1000" s="11">
        <f t="shared" si="31"/>
        <v>0</v>
      </c>
      <c r="BL1000" s="12" t="s">
        <v>122</v>
      </c>
    </row>
    <row r="1001" spans="1:64" ht="19.5" customHeight="1" x14ac:dyDescent="0.35">
      <c r="A1001" s="3">
        <v>997</v>
      </c>
      <c r="B1001" s="3" t="s">
        <v>1401</v>
      </c>
      <c r="C1001" s="3">
        <v>2672421</v>
      </c>
      <c r="D1001" s="4" t="s">
        <v>2597</v>
      </c>
      <c r="E1001" s="3" t="s">
        <v>541</v>
      </c>
      <c r="F1001" s="3" t="s">
        <v>132</v>
      </c>
      <c r="G1001" s="4" t="s">
        <v>67</v>
      </c>
      <c r="H1001" s="4" t="s">
        <v>167</v>
      </c>
      <c r="I1001" s="4" t="s">
        <v>167</v>
      </c>
      <c r="J1001" s="4" t="s">
        <v>542</v>
      </c>
      <c r="K1001" s="4" t="s">
        <v>162</v>
      </c>
      <c r="L1001" s="4">
        <v>0</v>
      </c>
      <c r="M1001" s="4">
        <v>0</v>
      </c>
      <c r="N1001" s="4" t="s">
        <v>780</v>
      </c>
      <c r="O1001" s="3">
        <v>2025</v>
      </c>
      <c r="P1001" s="5" t="s">
        <v>122</v>
      </c>
      <c r="Q1001" s="4" t="s">
        <v>2379</v>
      </c>
      <c r="R1001" s="4" t="s">
        <v>2042</v>
      </c>
      <c r="S1001" s="6">
        <v>5000</v>
      </c>
      <c r="T1001" s="4" t="s">
        <v>74</v>
      </c>
      <c r="U1001" s="4" t="s">
        <v>74</v>
      </c>
      <c r="V1001" s="7">
        <f t="shared" si="30"/>
        <v>510000</v>
      </c>
      <c r="W1001" s="7"/>
      <c r="X1001" s="8">
        <v>2025</v>
      </c>
      <c r="Y1001" s="9" t="s">
        <v>82</v>
      </c>
      <c r="Z1001" s="10">
        <v>45988</v>
      </c>
      <c r="AA1001" s="9">
        <v>510000</v>
      </c>
      <c r="AB1001" s="10"/>
      <c r="AC1001" s="9"/>
      <c r="AD1001" s="10"/>
      <c r="AE1001" s="9"/>
      <c r="AF1001" s="10"/>
      <c r="AG1001" s="9"/>
      <c r="AH1001" s="10"/>
      <c r="AI1001" s="9"/>
      <c r="AJ1001" s="10"/>
      <c r="AK1001" s="9"/>
      <c r="AL1001" s="10"/>
      <c r="AM1001" s="9"/>
      <c r="AN1001" s="10"/>
      <c r="AO1001" s="9"/>
      <c r="AP1001" s="10"/>
      <c r="AQ1001" s="9"/>
      <c r="AR1001" s="10"/>
      <c r="AS1001" s="9"/>
      <c r="AT1001" s="10"/>
      <c r="AU1001" s="9"/>
      <c r="AV1001" s="10"/>
      <c r="AW1001" s="9"/>
      <c r="AX1001" s="10"/>
      <c r="AY1001" s="9"/>
      <c r="AZ1001" s="10"/>
      <c r="BA1001" s="9"/>
      <c r="BB1001" s="10"/>
      <c r="BC1001" s="4"/>
      <c r="BD1001" s="10"/>
      <c r="BE1001" s="4"/>
      <c r="BF1001" s="10"/>
      <c r="BG1001" s="4"/>
      <c r="BH1001" s="10"/>
      <c r="BI1001" s="4"/>
      <c r="BJ1001" s="9">
        <v>0</v>
      </c>
      <c r="BK1001" s="11">
        <f t="shared" si="31"/>
        <v>0</v>
      </c>
      <c r="BL1001" s="12" t="s">
        <v>122</v>
      </c>
    </row>
    <row r="1002" spans="1:64" ht="19.5" customHeight="1" x14ac:dyDescent="0.35">
      <c r="A1002" s="3">
        <v>998</v>
      </c>
      <c r="B1002" s="3" t="s">
        <v>1401</v>
      </c>
      <c r="C1002" s="3">
        <v>2672423</v>
      </c>
      <c r="D1002" s="4" t="s">
        <v>2598</v>
      </c>
      <c r="E1002" s="3" t="s">
        <v>541</v>
      </c>
      <c r="F1002" s="3" t="s">
        <v>132</v>
      </c>
      <c r="G1002" s="4" t="s">
        <v>67</v>
      </c>
      <c r="H1002" s="4" t="s">
        <v>167</v>
      </c>
      <c r="I1002" s="4" t="s">
        <v>2783</v>
      </c>
      <c r="J1002" s="4" t="s">
        <v>542</v>
      </c>
      <c r="K1002" s="4" t="s">
        <v>162</v>
      </c>
      <c r="L1002" s="4">
        <v>0</v>
      </c>
      <c r="M1002" s="4">
        <v>0</v>
      </c>
      <c r="N1002" s="4" t="s">
        <v>780</v>
      </c>
      <c r="O1002" s="3">
        <v>2025</v>
      </c>
      <c r="P1002" s="5" t="s">
        <v>122</v>
      </c>
      <c r="Q1002" s="4" t="s">
        <v>2379</v>
      </c>
      <c r="R1002" s="4" t="s">
        <v>2042</v>
      </c>
      <c r="S1002" s="6">
        <v>5000</v>
      </c>
      <c r="T1002" s="4" t="s">
        <v>74</v>
      </c>
      <c r="U1002" s="4" t="s">
        <v>74</v>
      </c>
      <c r="V1002" s="7">
        <f t="shared" si="30"/>
        <v>510000</v>
      </c>
      <c r="W1002" s="7"/>
      <c r="X1002" s="8">
        <v>2025</v>
      </c>
      <c r="Y1002" s="9" t="s">
        <v>82</v>
      </c>
      <c r="Z1002" s="10">
        <v>45988</v>
      </c>
      <c r="AA1002" s="9">
        <v>510000</v>
      </c>
      <c r="AB1002" s="10"/>
      <c r="AC1002" s="9"/>
      <c r="AD1002" s="10"/>
      <c r="AE1002" s="9"/>
      <c r="AF1002" s="10"/>
      <c r="AG1002" s="9"/>
      <c r="AH1002" s="10"/>
      <c r="AI1002" s="9"/>
      <c r="AJ1002" s="10"/>
      <c r="AK1002" s="9"/>
      <c r="AL1002" s="10"/>
      <c r="AM1002" s="9"/>
      <c r="AN1002" s="10"/>
      <c r="AO1002" s="9"/>
      <c r="AP1002" s="10"/>
      <c r="AQ1002" s="9"/>
      <c r="AR1002" s="10"/>
      <c r="AS1002" s="9"/>
      <c r="AT1002" s="10"/>
      <c r="AU1002" s="9"/>
      <c r="AV1002" s="10"/>
      <c r="AW1002" s="9"/>
      <c r="AX1002" s="10"/>
      <c r="AY1002" s="9"/>
      <c r="AZ1002" s="10"/>
      <c r="BA1002" s="9"/>
      <c r="BB1002" s="10"/>
      <c r="BC1002" s="4"/>
      <c r="BD1002" s="10"/>
      <c r="BE1002" s="4"/>
      <c r="BF1002" s="10"/>
      <c r="BG1002" s="4"/>
      <c r="BH1002" s="10"/>
      <c r="BI1002" s="4"/>
      <c r="BJ1002" s="9">
        <v>0</v>
      </c>
      <c r="BK1002" s="11">
        <f t="shared" si="31"/>
        <v>0</v>
      </c>
      <c r="BL1002" s="12" t="s">
        <v>122</v>
      </c>
    </row>
    <row r="1003" spans="1:64" ht="19.5" customHeight="1" x14ac:dyDescent="0.35">
      <c r="A1003" s="3">
        <v>999</v>
      </c>
      <c r="B1003" s="3" t="s">
        <v>1401</v>
      </c>
      <c r="C1003" s="3">
        <v>2672426</v>
      </c>
      <c r="D1003" s="4" t="s">
        <v>2599</v>
      </c>
      <c r="E1003" s="3" t="s">
        <v>541</v>
      </c>
      <c r="F1003" s="3" t="s">
        <v>132</v>
      </c>
      <c r="G1003" s="4" t="s">
        <v>67</v>
      </c>
      <c r="H1003" s="4" t="s">
        <v>167</v>
      </c>
      <c r="I1003" s="4" t="s">
        <v>168</v>
      </c>
      <c r="J1003" s="4" t="s">
        <v>542</v>
      </c>
      <c r="K1003" s="4" t="s">
        <v>162</v>
      </c>
      <c r="L1003" s="4">
        <v>0</v>
      </c>
      <c r="M1003" s="4">
        <v>0</v>
      </c>
      <c r="N1003" s="4" t="s">
        <v>780</v>
      </c>
      <c r="O1003" s="3">
        <v>2025</v>
      </c>
      <c r="P1003" s="5" t="s">
        <v>122</v>
      </c>
      <c r="Q1003" s="4" t="s">
        <v>2379</v>
      </c>
      <c r="R1003" s="4" t="s">
        <v>2042</v>
      </c>
      <c r="S1003" s="6">
        <v>5000</v>
      </c>
      <c r="T1003" s="4" t="s">
        <v>74</v>
      </c>
      <c r="U1003" s="4" t="s">
        <v>74</v>
      </c>
      <c r="V1003" s="7">
        <f t="shared" si="30"/>
        <v>468000</v>
      </c>
      <c r="W1003" s="7"/>
      <c r="X1003" s="8">
        <v>2025</v>
      </c>
      <c r="Y1003" s="9" t="s">
        <v>82</v>
      </c>
      <c r="Z1003" s="10">
        <v>45988</v>
      </c>
      <c r="AA1003" s="9">
        <v>468000</v>
      </c>
      <c r="AB1003" s="10"/>
      <c r="AC1003" s="9"/>
      <c r="AD1003" s="10"/>
      <c r="AE1003" s="9"/>
      <c r="AF1003" s="10"/>
      <c r="AG1003" s="9"/>
      <c r="AH1003" s="10"/>
      <c r="AI1003" s="9"/>
      <c r="AJ1003" s="10"/>
      <c r="AK1003" s="9"/>
      <c r="AL1003" s="10"/>
      <c r="AM1003" s="9"/>
      <c r="AN1003" s="10"/>
      <c r="AO1003" s="9"/>
      <c r="AP1003" s="10"/>
      <c r="AQ1003" s="9"/>
      <c r="AR1003" s="10"/>
      <c r="AS1003" s="9"/>
      <c r="AT1003" s="10"/>
      <c r="AU1003" s="9"/>
      <c r="AV1003" s="10"/>
      <c r="AW1003" s="9"/>
      <c r="AX1003" s="10"/>
      <c r="AY1003" s="9"/>
      <c r="AZ1003" s="10"/>
      <c r="BA1003" s="9"/>
      <c r="BB1003" s="10"/>
      <c r="BC1003" s="4"/>
      <c r="BD1003" s="10"/>
      <c r="BE1003" s="4"/>
      <c r="BF1003" s="10"/>
      <c r="BG1003" s="4"/>
      <c r="BH1003" s="10"/>
      <c r="BI1003" s="4"/>
      <c r="BJ1003" s="9">
        <v>0</v>
      </c>
      <c r="BK1003" s="11">
        <f t="shared" si="31"/>
        <v>0</v>
      </c>
      <c r="BL1003" s="12" t="s">
        <v>122</v>
      </c>
    </row>
    <row r="1004" spans="1:64" ht="19.5" customHeight="1" x14ac:dyDescent="0.35">
      <c r="A1004" s="3">
        <v>1000</v>
      </c>
      <c r="B1004" s="3" t="s">
        <v>1401</v>
      </c>
      <c r="C1004" s="3">
        <v>2653157</v>
      </c>
      <c r="D1004" s="4" t="s">
        <v>2600</v>
      </c>
      <c r="E1004" s="3" t="s">
        <v>541</v>
      </c>
      <c r="F1004" s="3" t="s">
        <v>132</v>
      </c>
      <c r="G1004" s="4" t="s">
        <v>67</v>
      </c>
      <c r="H1004" s="4" t="s">
        <v>167</v>
      </c>
      <c r="I1004" s="4" t="s">
        <v>2784</v>
      </c>
      <c r="J1004" s="4" t="s">
        <v>542</v>
      </c>
      <c r="K1004" s="4" t="s">
        <v>162</v>
      </c>
      <c r="L1004" s="4">
        <v>0</v>
      </c>
      <c r="M1004" s="4">
        <v>0</v>
      </c>
      <c r="N1004" s="4" t="s">
        <v>780</v>
      </c>
      <c r="O1004" s="3">
        <v>2025</v>
      </c>
      <c r="P1004" s="5" t="s">
        <v>1687</v>
      </c>
      <c r="Q1004" s="4" t="s">
        <v>2379</v>
      </c>
      <c r="R1004" s="4" t="s">
        <v>2042</v>
      </c>
      <c r="S1004" s="6">
        <v>15000</v>
      </c>
      <c r="T1004" s="4" t="s">
        <v>74</v>
      </c>
      <c r="U1004" s="4" t="s">
        <v>74</v>
      </c>
      <c r="V1004" s="7">
        <f t="shared" si="30"/>
        <v>476000</v>
      </c>
      <c r="W1004" s="7">
        <v>476000</v>
      </c>
      <c r="X1004" s="8"/>
      <c r="Y1004" s="9"/>
      <c r="Z1004" s="10"/>
      <c r="AA1004" s="9"/>
      <c r="AB1004" s="10"/>
      <c r="AC1004" s="9"/>
      <c r="AD1004" s="10"/>
      <c r="AE1004" s="9"/>
      <c r="AF1004" s="10"/>
      <c r="AG1004" s="9"/>
      <c r="AH1004" s="10"/>
      <c r="AI1004" s="9"/>
      <c r="AJ1004" s="10"/>
      <c r="AK1004" s="9"/>
      <c r="AL1004" s="10"/>
      <c r="AM1004" s="9"/>
      <c r="AN1004" s="10"/>
      <c r="AO1004" s="9"/>
      <c r="AP1004" s="10"/>
      <c r="AQ1004" s="9"/>
      <c r="AR1004" s="10"/>
      <c r="AS1004" s="9"/>
      <c r="AT1004" s="10"/>
      <c r="AU1004" s="9"/>
      <c r="AV1004" s="10"/>
      <c r="AW1004" s="9"/>
      <c r="AX1004" s="10"/>
      <c r="AY1004" s="9"/>
      <c r="AZ1004" s="10"/>
      <c r="BA1004" s="9"/>
      <c r="BB1004" s="10"/>
      <c r="BC1004" s="4"/>
      <c r="BD1004" s="10"/>
      <c r="BE1004" s="4"/>
      <c r="BF1004" s="10"/>
      <c r="BG1004" s="4"/>
      <c r="BH1004" s="10"/>
      <c r="BI1004" s="4"/>
      <c r="BJ1004" s="9">
        <v>0</v>
      </c>
      <c r="BK1004" s="11">
        <f t="shared" si="31"/>
        <v>0</v>
      </c>
      <c r="BL1004" s="12" t="s">
        <v>1687</v>
      </c>
    </row>
    <row r="1005" spans="1:64" ht="19.5" customHeight="1" x14ac:dyDescent="0.35">
      <c r="A1005" s="3">
        <v>1001</v>
      </c>
      <c r="B1005" s="3" t="s">
        <v>1401</v>
      </c>
      <c r="C1005" s="3">
        <v>2653169</v>
      </c>
      <c r="D1005" s="4" t="s">
        <v>2601</v>
      </c>
      <c r="E1005" s="3" t="s">
        <v>541</v>
      </c>
      <c r="F1005" s="3" t="s">
        <v>132</v>
      </c>
      <c r="G1005" s="4" t="s">
        <v>67</v>
      </c>
      <c r="H1005" s="4" t="s">
        <v>167</v>
      </c>
      <c r="I1005" s="4" t="s">
        <v>2783</v>
      </c>
      <c r="J1005" s="4" t="s">
        <v>542</v>
      </c>
      <c r="K1005" s="4" t="s">
        <v>162</v>
      </c>
      <c r="L1005" s="4">
        <v>0</v>
      </c>
      <c r="M1005" s="4">
        <v>0</v>
      </c>
      <c r="N1005" s="4" t="s">
        <v>780</v>
      </c>
      <c r="O1005" s="3">
        <v>2025</v>
      </c>
      <c r="P1005" s="5" t="s">
        <v>122</v>
      </c>
      <c r="Q1005" s="4" t="s">
        <v>2379</v>
      </c>
      <c r="R1005" s="4" t="s">
        <v>2042</v>
      </c>
      <c r="S1005" s="6">
        <v>5000</v>
      </c>
      <c r="T1005" s="4" t="s">
        <v>74</v>
      </c>
      <c r="U1005" s="4" t="s">
        <v>74</v>
      </c>
      <c r="V1005" s="7">
        <f t="shared" si="30"/>
        <v>518000</v>
      </c>
      <c r="W1005" s="7"/>
      <c r="X1005" s="8">
        <v>2025</v>
      </c>
      <c r="Y1005" s="9" t="s">
        <v>82</v>
      </c>
      <c r="Z1005" s="10">
        <v>45988</v>
      </c>
      <c r="AA1005" s="9">
        <v>518000</v>
      </c>
      <c r="AB1005" s="10"/>
      <c r="AC1005" s="9"/>
      <c r="AD1005" s="10"/>
      <c r="AE1005" s="9"/>
      <c r="AF1005" s="10"/>
      <c r="AG1005" s="9"/>
      <c r="AH1005" s="10"/>
      <c r="AI1005" s="9"/>
      <c r="AJ1005" s="10"/>
      <c r="AK1005" s="9"/>
      <c r="AL1005" s="10"/>
      <c r="AM1005" s="9"/>
      <c r="AN1005" s="10"/>
      <c r="AO1005" s="9"/>
      <c r="AP1005" s="10"/>
      <c r="AQ1005" s="9"/>
      <c r="AR1005" s="10"/>
      <c r="AS1005" s="9"/>
      <c r="AT1005" s="10"/>
      <c r="AU1005" s="9"/>
      <c r="AV1005" s="10"/>
      <c r="AW1005" s="9"/>
      <c r="AX1005" s="10"/>
      <c r="AY1005" s="9"/>
      <c r="AZ1005" s="10"/>
      <c r="BA1005" s="9"/>
      <c r="BB1005" s="10"/>
      <c r="BC1005" s="4"/>
      <c r="BD1005" s="10"/>
      <c r="BE1005" s="4"/>
      <c r="BF1005" s="10"/>
      <c r="BG1005" s="4"/>
      <c r="BH1005" s="10"/>
      <c r="BI1005" s="4"/>
      <c r="BJ1005" s="9">
        <v>0</v>
      </c>
      <c r="BK1005" s="11">
        <f t="shared" si="31"/>
        <v>0</v>
      </c>
      <c r="BL1005" s="12" t="s">
        <v>122</v>
      </c>
    </row>
    <row r="1006" spans="1:64" ht="19.5" customHeight="1" x14ac:dyDescent="0.35">
      <c r="A1006" s="3">
        <v>1002</v>
      </c>
      <c r="B1006" s="3" t="s">
        <v>1401</v>
      </c>
      <c r="C1006" s="3">
        <v>2653196</v>
      </c>
      <c r="D1006" s="4" t="s">
        <v>2602</v>
      </c>
      <c r="E1006" s="3" t="s">
        <v>541</v>
      </c>
      <c r="F1006" s="3" t="s">
        <v>132</v>
      </c>
      <c r="G1006" s="4" t="s">
        <v>67</v>
      </c>
      <c r="H1006" s="4" t="s">
        <v>167</v>
      </c>
      <c r="I1006" s="4" t="s">
        <v>2785</v>
      </c>
      <c r="J1006" s="4" t="s">
        <v>542</v>
      </c>
      <c r="K1006" s="4" t="s">
        <v>162</v>
      </c>
      <c r="L1006" s="4">
        <v>0</v>
      </c>
      <c r="M1006" s="4">
        <v>0</v>
      </c>
      <c r="N1006" s="4" t="s">
        <v>780</v>
      </c>
      <c r="O1006" s="3">
        <v>2025</v>
      </c>
      <c r="P1006" s="5" t="s">
        <v>122</v>
      </c>
      <c r="Q1006" s="4" t="s">
        <v>2379</v>
      </c>
      <c r="R1006" s="4" t="s">
        <v>2042</v>
      </c>
      <c r="S1006" s="6">
        <v>5000</v>
      </c>
      <c r="T1006" s="4" t="s">
        <v>74</v>
      </c>
      <c r="U1006" s="4" t="s">
        <v>74</v>
      </c>
      <c r="V1006" s="7">
        <f t="shared" si="30"/>
        <v>476000</v>
      </c>
      <c r="W1006" s="7"/>
      <c r="X1006" s="8">
        <v>2025</v>
      </c>
      <c r="Y1006" s="9" t="s">
        <v>82</v>
      </c>
      <c r="Z1006" s="10">
        <v>45988</v>
      </c>
      <c r="AA1006" s="9">
        <v>476000</v>
      </c>
      <c r="AB1006" s="10"/>
      <c r="AC1006" s="9"/>
      <c r="AD1006" s="10"/>
      <c r="AE1006" s="9"/>
      <c r="AF1006" s="10"/>
      <c r="AG1006" s="9"/>
      <c r="AH1006" s="10"/>
      <c r="AI1006" s="9"/>
      <c r="AJ1006" s="10"/>
      <c r="AK1006" s="9"/>
      <c r="AL1006" s="10"/>
      <c r="AM1006" s="9"/>
      <c r="AN1006" s="10"/>
      <c r="AO1006" s="9"/>
      <c r="AP1006" s="10"/>
      <c r="AQ1006" s="9"/>
      <c r="AR1006" s="10"/>
      <c r="AS1006" s="9"/>
      <c r="AT1006" s="10"/>
      <c r="AU1006" s="9"/>
      <c r="AV1006" s="10"/>
      <c r="AW1006" s="9"/>
      <c r="AX1006" s="10"/>
      <c r="AY1006" s="9"/>
      <c r="AZ1006" s="10"/>
      <c r="BA1006" s="9"/>
      <c r="BB1006" s="10"/>
      <c r="BC1006" s="4"/>
      <c r="BD1006" s="10"/>
      <c r="BE1006" s="4"/>
      <c r="BF1006" s="10"/>
      <c r="BG1006" s="4"/>
      <c r="BH1006" s="10"/>
      <c r="BI1006" s="4"/>
      <c r="BJ1006" s="9">
        <v>0</v>
      </c>
      <c r="BK1006" s="11">
        <f t="shared" si="31"/>
        <v>0</v>
      </c>
      <c r="BL1006" s="12" t="s">
        <v>122</v>
      </c>
    </row>
    <row r="1007" spans="1:64" ht="19.5" customHeight="1" x14ac:dyDescent="0.35">
      <c r="A1007" s="3">
        <v>1003</v>
      </c>
      <c r="B1007" s="3" t="s">
        <v>1401</v>
      </c>
      <c r="C1007" s="3">
        <v>2653170</v>
      </c>
      <c r="D1007" s="4" t="s">
        <v>2603</v>
      </c>
      <c r="E1007" s="3" t="s">
        <v>541</v>
      </c>
      <c r="F1007" s="3" t="s">
        <v>132</v>
      </c>
      <c r="G1007" s="4" t="s">
        <v>67</v>
      </c>
      <c r="H1007" s="4" t="s">
        <v>167</v>
      </c>
      <c r="I1007" s="4" t="s">
        <v>2783</v>
      </c>
      <c r="J1007" s="4" t="s">
        <v>542</v>
      </c>
      <c r="K1007" s="4" t="s">
        <v>162</v>
      </c>
      <c r="L1007" s="4">
        <v>0</v>
      </c>
      <c r="M1007" s="4">
        <v>0</v>
      </c>
      <c r="N1007" s="4" t="s">
        <v>780</v>
      </c>
      <c r="O1007" s="3">
        <v>2025</v>
      </c>
      <c r="P1007" s="5" t="s">
        <v>122</v>
      </c>
      <c r="Q1007" s="4" t="s">
        <v>2379</v>
      </c>
      <c r="R1007" s="4" t="s">
        <v>2042</v>
      </c>
      <c r="S1007" s="6">
        <v>5000</v>
      </c>
      <c r="T1007" s="4" t="s">
        <v>74</v>
      </c>
      <c r="U1007" s="4" t="s">
        <v>74</v>
      </c>
      <c r="V1007" s="7">
        <f t="shared" si="30"/>
        <v>518000</v>
      </c>
      <c r="W1007" s="7"/>
      <c r="X1007" s="8">
        <v>2025</v>
      </c>
      <c r="Y1007" s="9" t="s">
        <v>82</v>
      </c>
      <c r="Z1007" s="10">
        <v>45988</v>
      </c>
      <c r="AA1007" s="9">
        <v>518000</v>
      </c>
      <c r="AB1007" s="10"/>
      <c r="AC1007" s="9"/>
      <c r="AD1007" s="10"/>
      <c r="AE1007" s="9"/>
      <c r="AF1007" s="10"/>
      <c r="AG1007" s="9"/>
      <c r="AH1007" s="10"/>
      <c r="AI1007" s="9"/>
      <c r="AJ1007" s="10"/>
      <c r="AK1007" s="9"/>
      <c r="AL1007" s="10"/>
      <c r="AM1007" s="9"/>
      <c r="AN1007" s="10"/>
      <c r="AO1007" s="9"/>
      <c r="AP1007" s="10"/>
      <c r="AQ1007" s="9"/>
      <c r="AR1007" s="10"/>
      <c r="AS1007" s="9"/>
      <c r="AT1007" s="10"/>
      <c r="AU1007" s="9"/>
      <c r="AV1007" s="10"/>
      <c r="AW1007" s="9"/>
      <c r="AX1007" s="10"/>
      <c r="AY1007" s="9"/>
      <c r="AZ1007" s="10"/>
      <c r="BA1007" s="9"/>
      <c r="BB1007" s="10"/>
      <c r="BC1007" s="4"/>
      <c r="BD1007" s="10"/>
      <c r="BE1007" s="4"/>
      <c r="BF1007" s="10"/>
      <c r="BG1007" s="4"/>
      <c r="BH1007" s="10"/>
      <c r="BI1007" s="4"/>
      <c r="BJ1007" s="9">
        <v>0</v>
      </c>
      <c r="BK1007" s="11">
        <f t="shared" si="31"/>
        <v>0</v>
      </c>
      <c r="BL1007" s="12" t="s">
        <v>122</v>
      </c>
    </row>
    <row r="1008" spans="1:64" ht="19.5" customHeight="1" x14ac:dyDescent="0.35">
      <c r="A1008" s="3">
        <v>1004</v>
      </c>
      <c r="B1008" s="3" t="s">
        <v>1401</v>
      </c>
      <c r="C1008" s="3">
        <v>2672575</v>
      </c>
      <c r="D1008" s="4" t="s">
        <v>2604</v>
      </c>
      <c r="E1008" s="3" t="s">
        <v>541</v>
      </c>
      <c r="F1008" s="3" t="s">
        <v>132</v>
      </c>
      <c r="G1008" s="4" t="s">
        <v>67</v>
      </c>
      <c r="H1008" s="4" t="s">
        <v>167</v>
      </c>
      <c r="I1008" s="4" t="s">
        <v>2786</v>
      </c>
      <c r="J1008" s="4" t="s">
        <v>542</v>
      </c>
      <c r="K1008" s="4" t="s">
        <v>162</v>
      </c>
      <c r="L1008" s="4">
        <v>0</v>
      </c>
      <c r="M1008" s="4">
        <v>0</v>
      </c>
      <c r="N1008" s="4" t="s">
        <v>780</v>
      </c>
      <c r="O1008" s="3">
        <v>2025</v>
      </c>
      <c r="P1008" s="5" t="s">
        <v>122</v>
      </c>
      <c r="Q1008" s="4" t="s">
        <v>2379</v>
      </c>
      <c r="R1008" s="4" t="s">
        <v>2042</v>
      </c>
      <c r="S1008" s="6">
        <v>5000</v>
      </c>
      <c r="T1008" s="4" t="s">
        <v>74</v>
      </c>
      <c r="U1008" s="4" t="s">
        <v>74</v>
      </c>
      <c r="V1008" s="7">
        <f t="shared" si="30"/>
        <v>468000</v>
      </c>
      <c r="W1008" s="7"/>
      <c r="X1008" s="8">
        <v>2025</v>
      </c>
      <c r="Y1008" s="9" t="s">
        <v>82</v>
      </c>
      <c r="Z1008" s="10">
        <v>45988</v>
      </c>
      <c r="AA1008" s="9">
        <v>468000</v>
      </c>
      <c r="AB1008" s="10"/>
      <c r="AC1008" s="9"/>
      <c r="AD1008" s="10"/>
      <c r="AE1008" s="9"/>
      <c r="AF1008" s="10"/>
      <c r="AG1008" s="9"/>
      <c r="AH1008" s="10"/>
      <c r="AI1008" s="9"/>
      <c r="AJ1008" s="10"/>
      <c r="AK1008" s="9"/>
      <c r="AL1008" s="10"/>
      <c r="AM1008" s="9"/>
      <c r="AN1008" s="10"/>
      <c r="AO1008" s="9"/>
      <c r="AP1008" s="10"/>
      <c r="AQ1008" s="9"/>
      <c r="AR1008" s="10"/>
      <c r="AS1008" s="9"/>
      <c r="AT1008" s="10"/>
      <c r="AU1008" s="9"/>
      <c r="AV1008" s="10"/>
      <c r="AW1008" s="9"/>
      <c r="AX1008" s="10"/>
      <c r="AY1008" s="9"/>
      <c r="AZ1008" s="10"/>
      <c r="BA1008" s="9"/>
      <c r="BB1008" s="10"/>
      <c r="BC1008" s="4"/>
      <c r="BD1008" s="10"/>
      <c r="BE1008" s="4"/>
      <c r="BF1008" s="10"/>
      <c r="BG1008" s="4"/>
      <c r="BH1008" s="10"/>
      <c r="BI1008" s="4"/>
      <c r="BJ1008" s="9">
        <v>0</v>
      </c>
      <c r="BK1008" s="11">
        <f t="shared" si="31"/>
        <v>0</v>
      </c>
      <c r="BL1008" s="12" t="s">
        <v>122</v>
      </c>
    </row>
    <row r="1009" spans="1:64" ht="19.5" customHeight="1" x14ac:dyDescent="0.35">
      <c r="A1009" s="3">
        <v>1005</v>
      </c>
      <c r="B1009" s="3" t="s">
        <v>1401</v>
      </c>
      <c r="C1009" s="3">
        <v>2675166</v>
      </c>
      <c r="D1009" s="4" t="s">
        <v>2605</v>
      </c>
      <c r="E1009" s="3" t="s">
        <v>541</v>
      </c>
      <c r="F1009" s="3" t="s">
        <v>132</v>
      </c>
      <c r="G1009" s="4" t="s">
        <v>67</v>
      </c>
      <c r="H1009" s="4" t="s">
        <v>167</v>
      </c>
      <c r="I1009" s="4" t="s">
        <v>167</v>
      </c>
      <c r="J1009" s="4" t="s">
        <v>542</v>
      </c>
      <c r="K1009" s="4" t="s">
        <v>162</v>
      </c>
      <c r="L1009" s="4">
        <v>0</v>
      </c>
      <c r="M1009" s="4">
        <v>0</v>
      </c>
      <c r="N1009" s="4" t="s">
        <v>780</v>
      </c>
      <c r="O1009" s="3">
        <v>2025</v>
      </c>
      <c r="P1009" s="5" t="s">
        <v>122</v>
      </c>
      <c r="Q1009" s="4" t="s">
        <v>2379</v>
      </c>
      <c r="R1009" s="4" t="s">
        <v>2042</v>
      </c>
      <c r="S1009" s="6">
        <v>5000</v>
      </c>
      <c r="T1009" s="4" t="s">
        <v>74</v>
      </c>
      <c r="U1009" s="4" t="s">
        <v>74</v>
      </c>
      <c r="V1009" s="7">
        <f t="shared" si="30"/>
        <v>468000</v>
      </c>
      <c r="W1009" s="7"/>
      <c r="X1009" s="8">
        <v>2025</v>
      </c>
      <c r="Y1009" s="9" t="s">
        <v>82</v>
      </c>
      <c r="Z1009" s="10">
        <v>45988</v>
      </c>
      <c r="AA1009" s="9">
        <v>468000</v>
      </c>
      <c r="AB1009" s="10"/>
      <c r="AC1009" s="9"/>
      <c r="AD1009" s="10"/>
      <c r="AE1009" s="9"/>
      <c r="AF1009" s="10"/>
      <c r="AG1009" s="9"/>
      <c r="AH1009" s="10"/>
      <c r="AI1009" s="9"/>
      <c r="AJ1009" s="10"/>
      <c r="AK1009" s="9"/>
      <c r="AL1009" s="10"/>
      <c r="AM1009" s="9"/>
      <c r="AN1009" s="10"/>
      <c r="AO1009" s="9"/>
      <c r="AP1009" s="10"/>
      <c r="AQ1009" s="9"/>
      <c r="AR1009" s="10"/>
      <c r="AS1009" s="9"/>
      <c r="AT1009" s="10"/>
      <c r="AU1009" s="9"/>
      <c r="AV1009" s="10"/>
      <c r="AW1009" s="9"/>
      <c r="AX1009" s="10"/>
      <c r="AY1009" s="9"/>
      <c r="AZ1009" s="10"/>
      <c r="BA1009" s="9"/>
      <c r="BB1009" s="10"/>
      <c r="BC1009" s="4"/>
      <c r="BD1009" s="10"/>
      <c r="BE1009" s="4"/>
      <c r="BF1009" s="10"/>
      <c r="BG1009" s="4"/>
      <c r="BH1009" s="10"/>
      <c r="BI1009" s="4"/>
      <c r="BJ1009" s="9">
        <v>0</v>
      </c>
      <c r="BK1009" s="11">
        <f t="shared" si="31"/>
        <v>0</v>
      </c>
      <c r="BL1009" s="12" t="s">
        <v>122</v>
      </c>
    </row>
    <row r="1010" spans="1:64" ht="19.5" customHeight="1" x14ac:dyDescent="0.35">
      <c r="A1010" s="3">
        <v>1006</v>
      </c>
      <c r="B1010" s="3" t="s">
        <v>1401</v>
      </c>
      <c r="C1010" s="3">
        <v>2653164</v>
      </c>
      <c r="D1010" s="4" t="s">
        <v>2606</v>
      </c>
      <c r="E1010" s="3" t="s">
        <v>541</v>
      </c>
      <c r="F1010" s="3" t="s">
        <v>132</v>
      </c>
      <c r="G1010" s="4" t="s">
        <v>67</v>
      </c>
      <c r="H1010" s="4" t="s">
        <v>167</v>
      </c>
      <c r="I1010" s="4" t="s">
        <v>167</v>
      </c>
      <c r="J1010" s="4" t="s">
        <v>542</v>
      </c>
      <c r="K1010" s="4" t="s">
        <v>162</v>
      </c>
      <c r="L1010" s="4">
        <v>0</v>
      </c>
      <c r="M1010" s="4">
        <v>0</v>
      </c>
      <c r="N1010" s="4" t="s">
        <v>780</v>
      </c>
      <c r="O1010" s="3">
        <v>2025</v>
      </c>
      <c r="P1010" s="5" t="s">
        <v>122</v>
      </c>
      <c r="Q1010" s="4" t="s">
        <v>2379</v>
      </c>
      <c r="R1010" s="4" t="s">
        <v>2042</v>
      </c>
      <c r="S1010" s="6">
        <v>5000</v>
      </c>
      <c r="T1010" s="4" t="s">
        <v>74</v>
      </c>
      <c r="U1010" s="4" t="s">
        <v>74</v>
      </c>
      <c r="V1010" s="7">
        <f t="shared" si="30"/>
        <v>518000</v>
      </c>
      <c r="W1010" s="7"/>
      <c r="X1010" s="8">
        <v>2025</v>
      </c>
      <c r="Y1010" s="9" t="s">
        <v>82</v>
      </c>
      <c r="Z1010" s="10">
        <v>45988</v>
      </c>
      <c r="AA1010" s="9">
        <v>518000</v>
      </c>
      <c r="AB1010" s="10"/>
      <c r="AC1010" s="9"/>
      <c r="AD1010" s="10"/>
      <c r="AE1010" s="9"/>
      <c r="AF1010" s="10"/>
      <c r="AG1010" s="9"/>
      <c r="AH1010" s="10"/>
      <c r="AI1010" s="9"/>
      <c r="AJ1010" s="10"/>
      <c r="AK1010" s="9"/>
      <c r="AL1010" s="10"/>
      <c r="AM1010" s="9"/>
      <c r="AN1010" s="10"/>
      <c r="AO1010" s="9"/>
      <c r="AP1010" s="10"/>
      <c r="AQ1010" s="9"/>
      <c r="AR1010" s="10"/>
      <c r="AS1010" s="9"/>
      <c r="AT1010" s="10"/>
      <c r="AU1010" s="9"/>
      <c r="AV1010" s="10"/>
      <c r="AW1010" s="9"/>
      <c r="AX1010" s="10"/>
      <c r="AY1010" s="9"/>
      <c r="AZ1010" s="10"/>
      <c r="BA1010" s="9"/>
      <c r="BB1010" s="10"/>
      <c r="BC1010" s="4"/>
      <c r="BD1010" s="10"/>
      <c r="BE1010" s="4"/>
      <c r="BF1010" s="10"/>
      <c r="BG1010" s="4"/>
      <c r="BH1010" s="10"/>
      <c r="BI1010" s="4"/>
      <c r="BJ1010" s="9">
        <v>0</v>
      </c>
      <c r="BK1010" s="11">
        <f t="shared" si="31"/>
        <v>0</v>
      </c>
      <c r="BL1010" s="12" t="s">
        <v>122</v>
      </c>
    </row>
    <row r="1011" spans="1:64" ht="19.5" customHeight="1" x14ac:dyDescent="0.35">
      <c r="A1011" s="3">
        <v>1007</v>
      </c>
      <c r="B1011" s="3" t="s">
        <v>1401</v>
      </c>
      <c r="C1011" s="3">
        <v>2672587</v>
      </c>
      <c r="D1011" s="4" t="s">
        <v>2607</v>
      </c>
      <c r="E1011" s="3" t="s">
        <v>541</v>
      </c>
      <c r="F1011" s="3" t="s">
        <v>132</v>
      </c>
      <c r="G1011" s="4" t="s">
        <v>67</v>
      </c>
      <c r="H1011" s="4" t="s">
        <v>167</v>
      </c>
      <c r="I1011" s="4" t="s">
        <v>2787</v>
      </c>
      <c r="J1011" s="4" t="s">
        <v>542</v>
      </c>
      <c r="K1011" s="4" t="s">
        <v>162</v>
      </c>
      <c r="L1011" s="4">
        <v>0</v>
      </c>
      <c r="M1011" s="4">
        <v>0</v>
      </c>
      <c r="N1011" s="4" t="s">
        <v>780</v>
      </c>
      <c r="O1011" s="3">
        <v>2025</v>
      </c>
      <c r="P1011" s="5" t="s">
        <v>122</v>
      </c>
      <c r="Q1011" s="4" t="s">
        <v>2379</v>
      </c>
      <c r="R1011" s="4" t="s">
        <v>2042</v>
      </c>
      <c r="S1011" s="6">
        <v>5000</v>
      </c>
      <c r="T1011" s="4" t="s">
        <v>74</v>
      </c>
      <c r="U1011" s="4" t="s">
        <v>74</v>
      </c>
      <c r="V1011" s="7">
        <f t="shared" si="30"/>
        <v>468000</v>
      </c>
      <c r="W1011" s="7"/>
      <c r="X1011" s="8">
        <v>2025</v>
      </c>
      <c r="Y1011" s="9" t="s">
        <v>82</v>
      </c>
      <c r="Z1011" s="10">
        <v>45988</v>
      </c>
      <c r="AA1011" s="9">
        <v>468000</v>
      </c>
      <c r="AB1011" s="10"/>
      <c r="AC1011" s="9"/>
      <c r="AD1011" s="10"/>
      <c r="AE1011" s="9"/>
      <c r="AF1011" s="10"/>
      <c r="AG1011" s="9"/>
      <c r="AH1011" s="10"/>
      <c r="AI1011" s="9"/>
      <c r="AJ1011" s="10"/>
      <c r="AK1011" s="9"/>
      <c r="AL1011" s="10"/>
      <c r="AM1011" s="9"/>
      <c r="AN1011" s="10"/>
      <c r="AO1011" s="9"/>
      <c r="AP1011" s="10"/>
      <c r="AQ1011" s="9"/>
      <c r="AR1011" s="10"/>
      <c r="AS1011" s="9"/>
      <c r="AT1011" s="10"/>
      <c r="AU1011" s="9"/>
      <c r="AV1011" s="10"/>
      <c r="AW1011" s="9"/>
      <c r="AX1011" s="10"/>
      <c r="AY1011" s="9"/>
      <c r="AZ1011" s="10"/>
      <c r="BA1011" s="9"/>
      <c r="BB1011" s="10"/>
      <c r="BC1011" s="4"/>
      <c r="BD1011" s="10"/>
      <c r="BE1011" s="4"/>
      <c r="BF1011" s="10"/>
      <c r="BG1011" s="4"/>
      <c r="BH1011" s="10"/>
      <c r="BI1011" s="4"/>
      <c r="BJ1011" s="9">
        <v>0</v>
      </c>
      <c r="BK1011" s="11">
        <f t="shared" si="31"/>
        <v>0</v>
      </c>
      <c r="BL1011" s="12" t="s">
        <v>122</v>
      </c>
    </row>
    <row r="1012" spans="1:64" ht="19.5" customHeight="1" x14ac:dyDescent="0.35">
      <c r="A1012" s="3">
        <v>1008</v>
      </c>
      <c r="B1012" s="3" t="s">
        <v>1401</v>
      </c>
      <c r="C1012" s="3">
        <v>2672589</v>
      </c>
      <c r="D1012" s="4" t="s">
        <v>2608</v>
      </c>
      <c r="E1012" s="3" t="s">
        <v>541</v>
      </c>
      <c r="F1012" s="3" t="s">
        <v>132</v>
      </c>
      <c r="G1012" s="4" t="s">
        <v>67</v>
      </c>
      <c r="H1012" s="4" t="s">
        <v>167</v>
      </c>
      <c r="I1012" s="4" t="s">
        <v>2786</v>
      </c>
      <c r="J1012" s="4" t="s">
        <v>542</v>
      </c>
      <c r="K1012" s="4" t="s">
        <v>162</v>
      </c>
      <c r="L1012" s="4">
        <v>0</v>
      </c>
      <c r="M1012" s="4">
        <v>0</v>
      </c>
      <c r="N1012" s="4" t="s">
        <v>780</v>
      </c>
      <c r="O1012" s="3">
        <v>2025</v>
      </c>
      <c r="P1012" s="5" t="s">
        <v>122</v>
      </c>
      <c r="Q1012" s="4" t="s">
        <v>2379</v>
      </c>
      <c r="R1012" s="4" t="s">
        <v>2042</v>
      </c>
      <c r="S1012" s="6">
        <v>5000</v>
      </c>
      <c r="T1012" s="4" t="s">
        <v>74</v>
      </c>
      <c r="U1012" s="4" t="s">
        <v>74</v>
      </c>
      <c r="V1012" s="7">
        <f t="shared" si="30"/>
        <v>468000</v>
      </c>
      <c r="W1012" s="7"/>
      <c r="X1012" s="8">
        <v>2025</v>
      </c>
      <c r="Y1012" s="9" t="s">
        <v>82</v>
      </c>
      <c r="Z1012" s="10">
        <v>45988</v>
      </c>
      <c r="AA1012" s="9">
        <v>468000</v>
      </c>
      <c r="AB1012" s="10"/>
      <c r="AC1012" s="9"/>
      <c r="AD1012" s="10"/>
      <c r="AE1012" s="9"/>
      <c r="AF1012" s="10"/>
      <c r="AG1012" s="9"/>
      <c r="AH1012" s="10"/>
      <c r="AI1012" s="9"/>
      <c r="AJ1012" s="10"/>
      <c r="AK1012" s="9"/>
      <c r="AL1012" s="10"/>
      <c r="AM1012" s="9"/>
      <c r="AN1012" s="10"/>
      <c r="AO1012" s="9"/>
      <c r="AP1012" s="10"/>
      <c r="AQ1012" s="9"/>
      <c r="AR1012" s="10"/>
      <c r="AS1012" s="9"/>
      <c r="AT1012" s="10"/>
      <c r="AU1012" s="9"/>
      <c r="AV1012" s="10"/>
      <c r="AW1012" s="9"/>
      <c r="AX1012" s="10"/>
      <c r="AY1012" s="9"/>
      <c r="AZ1012" s="10"/>
      <c r="BA1012" s="9"/>
      <c r="BB1012" s="10"/>
      <c r="BC1012" s="4"/>
      <c r="BD1012" s="10"/>
      <c r="BE1012" s="4"/>
      <c r="BF1012" s="10"/>
      <c r="BG1012" s="4"/>
      <c r="BH1012" s="10"/>
      <c r="BI1012" s="4"/>
      <c r="BJ1012" s="9">
        <v>0</v>
      </c>
      <c r="BK1012" s="11">
        <f t="shared" si="31"/>
        <v>0</v>
      </c>
      <c r="BL1012" s="12" t="s">
        <v>122</v>
      </c>
    </row>
    <row r="1013" spans="1:64" ht="19.5" customHeight="1" x14ac:dyDescent="0.35">
      <c r="A1013" s="3">
        <v>1009</v>
      </c>
      <c r="B1013" s="3" t="s">
        <v>1401</v>
      </c>
      <c r="C1013" s="3">
        <v>2677572</v>
      </c>
      <c r="D1013" s="4" t="s">
        <v>2609</v>
      </c>
      <c r="E1013" s="3" t="s">
        <v>541</v>
      </c>
      <c r="F1013" s="3" t="s">
        <v>132</v>
      </c>
      <c r="G1013" s="4" t="s">
        <v>67</v>
      </c>
      <c r="H1013" s="4" t="s">
        <v>167</v>
      </c>
      <c r="I1013" s="4" t="s">
        <v>167</v>
      </c>
      <c r="J1013" s="4" t="s">
        <v>542</v>
      </c>
      <c r="K1013" s="4" t="s">
        <v>162</v>
      </c>
      <c r="L1013" s="4">
        <v>0</v>
      </c>
      <c r="M1013" s="4">
        <v>0</v>
      </c>
      <c r="N1013" s="4" t="s">
        <v>780</v>
      </c>
      <c r="O1013" s="3">
        <v>2025</v>
      </c>
      <c r="P1013" s="5" t="s">
        <v>122</v>
      </c>
      <c r="Q1013" s="4" t="s">
        <v>2379</v>
      </c>
      <c r="R1013" s="4" t="s">
        <v>2042</v>
      </c>
      <c r="S1013" s="6">
        <v>5000</v>
      </c>
      <c r="T1013" s="4" t="s">
        <v>74</v>
      </c>
      <c r="U1013" s="4" t="s">
        <v>74</v>
      </c>
      <c r="V1013" s="7">
        <f t="shared" si="30"/>
        <v>590000</v>
      </c>
      <c r="W1013" s="7"/>
      <c r="X1013" s="8">
        <v>2025</v>
      </c>
      <c r="Y1013" s="9" t="s">
        <v>82</v>
      </c>
      <c r="Z1013" s="10">
        <v>45988</v>
      </c>
      <c r="AA1013" s="9">
        <v>590000</v>
      </c>
      <c r="AB1013" s="10"/>
      <c r="AC1013" s="9"/>
      <c r="AD1013" s="10"/>
      <c r="AE1013" s="9"/>
      <c r="AF1013" s="10"/>
      <c r="AG1013" s="9"/>
      <c r="AH1013" s="10"/>
      <c r="AI1013" s="9"/>
      <c r="AJ1013" s="10"/>
      <c r="AK1013" s="9"/>
      <c r="AL1013" s="10"/>
      <c r="AM1013" s="9"/>
      <c r="AN1013" s="10"/>
      <c r="AO1013" s="9"/>
      <c r="AP1013" s="10"/>
      <c r="AQ1013" s="9"/>
      <c r="AR1013" s="10"/>
      <c r="AS1013" s="9"/>
      <c r="AT1013" s="10"/>
      <c r="AU1013" s="9"/>
      <c r="AV1013" s="10"/>
      <c r="AW1013" s="9"/>
      <c r="AX1013" s="10"/>
      <c r="AY1013" s="9"/>
      <c r="AZ1013" s="10"/>
      <c r="BA1013" s="9"/>
      <c r="BB1013" s="10"/>
      <c r="BC1013" s="4"/>
      <c r="BD1013" s="10"/>
      <c r="BE1013" s="4"/>
      <c r="BF1013" s="10"/>
      <c r="BG1013" s="4"/>
      <c r="BH1013" s="10"/>
      <c r="BI1013" s="4"/>
      <c r="BJ1013" s="9">
        <v>0</v>
      </c>
      <c r="BK1013" s="11">
        <f t="shared" si="31"/>
        <v>0</v>
      </c>
      <c r="BL1013" s="12" t="s">
        <v>122</v>
      </c>
    </row>
    <row r="1014" spans="1:64" ht="19.5" customHeight="1" x14ac:dyDescent="0.35">
      <c r="A1014" s="3">
        <v>1010</v>
      </c>
      <c r="B1014" s="3" t="s">
        <v>1401</v>
      </c>
      <c r="C1014" s="3">
        <v>2672430</v>
      </c>
      <c r="D1014" s="4" t="s">
        <v>2610</v>
      </c>
      <c r="E1014" s="3" t="s">
        <v>541</v>
      </c>
      <c r="F1014" s="3" t="s">
        <v>132</v>
      </c>
      <c r="G1014" s="4" t="s">
        <v>67</v>
      </c>
      <c r="H1014" s="4" t="s">
        <v>105</v>
      </c>
      <c r="I1014" s="4" t="s">
        <v>2788</v>
      </c>
      <c r="J1014" s="4" t="s">
        <v>542</v>
      </c>
      <c r="K1014" s="4" t="s">
        <v>162</v>
      </c>
      <c r="L1014" s="4">
        <v>0</v>
      </c>
      <c r="M1014" s="4">
        <v>0</v>
      </c>
      <c r="N1014" s="4" t="s">
        <v>780</v>
      </c>
      <c r="O1014" s="3">
        <v>2025</v>
      </c>
      <c r="P1014" s="5" t="s">
        <v>122</v>
      </c>
      <c r="Q1014" s="4" t="s">
        <v>2379</v>
      </c>
      <c r="R1014" s="4" t="s">
        <v>2042</v>
      </c>
      <c r="S1014" s="6">
        <v>5000</v>
      </c>
      <c r="T1014" s="4" t="s">
        <v>74</v>
      </c>
      <c r="U1014" s="4" t="s">
        <v>74</v>
      </c>
      <c r="V1014" s="7">
        <f t="shared" si="30"/>
        <v>436000</v>
      </c>
      <c r="W1014" s="7"/>
      <c r="X1014" s="8">
        <v>2025</v>
      </c>
      <c r="Y1014" s="9" t="s">
        <v>82</v>
      </c>
      <c r="Z1014" s="10">
        <v>45988</v>
      </c>
      <c r="AA1014" s="9">
        <v>436000</v>
      </c>
      <c r="AB1014" s="10"/>
      <c r="AC1014" s="9"/>
      <c r="AD1014" s="10"/>
      <c r="AE1014" s="9"/>
      <c r="AF1014" s="10"/>
      <c r="AG1014" s="9"/>
      <c r="AH1014" s="10"/>
      <c r="AI1014" s="9"/>
      <c r="AJ1014" s="10"/>
      <c r="AK1014" s="9"/>
      <c r="AL1014" s="10"/>
      <c r="AM1014" s="9"/>
      <c r="AN1014" s="10"/>
      <c r="AO1014" s="9"/>
      <c r="AP1014" s="10"/>
      <c r="AQ1014" s="9"/>
      <c r="AR1014" s="10"/>
      <c r="AS1014" s="9"/>
      <c r="AT1014" s="10"/>
      <c r="AU1014" s="9"/>
      <c r="AV1014" s="10"/>
      <c r="AW1014" s="9"/>
      <c r="AX1014" s="10"/>
      <c r="AY1014" s="9"/>
      <c r="AZ1014" s="10"/>
      <c r="BA1014" s="9"/>
      <c r="BB1014" s="10"/>
      <c r="BC1014" s="4"/>
      <c r="BD1014" s="10"/>
      <c r="BE1014" s="4"/>
      <c r="BF1014" s="10"/>
      <c r="BG1014" s="4"/>
      <c r="BH1014" s="10"/>
      <c r="BI1014" s="4"/>
      <c r="BJ1014" s="9">
        <v>0</v>
      </c>
      <c r="BK1014" s="11">
        <f t="shared" si="31"/>
        <v>0</v>
      </c>
      <c r="BL1014" s="12" t="s">
        <v>122</v>
      </c>
    </row>
    <row r="1015" spans="1:64" ht="19.5" customHeight="1" x14ac:dyDescent="0.35">
      <c r="A1015" s="3">
        <v>1011</v>
      </c>
      <c r="B1015" s="3" t="s">
        <v>1401</v>
      </c>
      <c r="C1015" s="3">
        <v>2672437</v>
      </c>
      <c r="D1015" s="4" t="s">
        <v>2611</v>
      </c>
      <c r="E1015" s="3" t="s">
        <v>541</v>
      </c>
      <c r="F1015" s="3" t="s">
        <v>132</v>
      </c>
      <c r="G1015" s="4" t="s">
        <v>67</v>
      </c>
      <c r="H1015" s="4" t="s">
        <v>105</v>
      </c>
      <c r="I1015" s="4" t="s">
        <v>2789</v>
      </c>
      <c r="J1015" s="4" t="s">
        <v>542</v>
      </c>
      <c r="K1015" s="4" t="s">
        <v>162</v>
      </c>
      <c r="L1015" s="4">
        <v>0</v>
      </c>
      <c r="M1015" s="4">
        <v>0</v>
      </c>
      <c r="N1015" s="4" t="s">
        <v>780</v>
      </c>
      <c r="O1015" s="3">
        <v>2025</v>
      </c>
      <c r="P1015" s="5" t="s">
        <v>122</v>
      </c>
      <c r="Q1015" s="4" t="s">
        <v>2379</v>
      </c>
      <c r="R1015" s="4" t="s">
        <v>2042</v>
      </c>
      <c r="S1015" s="6">
        <v>5000</v>
      </c>
      <c r="T1015" s="4" t="s">
        <v>74</v>
      </c>
      <c r="U1015" s="4" t="s">
        <v>74</v>
      </c>
      <c r="V1015" s="7">
        <f t="shared" si="30"/>
        <v>468000</v>
      </c>
      <c r="W1015" s="7"/>
      <c r="X1015" s="8">
        <v>2025</v>
      </c>
      <c r="Y1015" s="9" t="s">
        <v>82</v>
      </c>
      <c r="Z1015" s="10">
        <v>45988</v>
      </c>
      <c r="AA1015" s="9">
        <v>468000</v>
      </c>
      <c r="AB1015" s="10"/>
      <c r="AC1015" s="9"/>
      <c r="AD1015" s="10"/>
      <c r="AE1015" s="9"/>
      <c r="AF1015" s="10"/>
      <c r="AG1015" s="9"/>
      <c r="AH1015" s="10"/>
      <c r="AI1015" s="9"/>
      <c r="AJ1015" s="10"/>
      <c r="AK1015" s="9"/>
      <c r="AL1015" s="10"/>
      <c r="AM1015" s="9"/>
      <c r="AN1015" s="10"/>
      <c r="AO1015" s="9"/>
      <c r="AP1015" s="10"/>
      <c r="AQ1015" s="9"/>
      <c r="AR1015" s="10"/>
      <c r="AS1015" s="9"/>
      <c r="AT1015" s="10"/>
      <c r="AU1015" s="9"/>
      <c r="AV1015" s="10"/>
      <c r="AW1015" s="9"/>
      <c r="AX1015" s="10"/>
      <c r="AY1015" s="9"/>
      <c r="AZ1015" s="10"/>
      <c r="BA1015" s="9"/>
      <c r="BB1015" s="10"/>
      <c r="BC1015" s="4"/>
      <c r="BD1015" s="10"/>
      <c r="BE1015" s="4"/>
      <c r="BF1015" s="10"/>
      <c r="BG1015" s="4"/>
      <c r="BH1015" s="10"/>
      <c r="BI1015" s="4"/>
      <c r="BJ1015" s="9">
        <v>0</v>
      </c>
      <c r="BK1015" s="11">
        <f t="shared" si="31"/>
        <v>0</v>
      </c>
      <c r="BL1015" s="12" t="s">
        <v>122</v>
      </c>
    </row>
    <row r="1016" spans="1:64" ht="19.5" customHeight="1" x14ac:dyDescent="0.35">
      <c r="A1016" s="3">
        <v>1012</v>
      </c>
      <c r="B1016" s="3" t="s">
        <v>1401</v>
      </c>
      <c r="C1016" s="3">
        <v>2672439</v>
      </c>
      <c r="D1016" s="4" t="s">
        <v>2612</v>
      </c>
      <c r="E1016" s="3" t="s">
        <v>541</v>
      </c>
      <c r="F1016" s="3" t="s">
        <v>132</v>
      </c>
      <c r="G1016" s="4" t="s">
        <v>67</v>
      </c>
      <c r="H1016" s="4" t="s">
        <v>105</v>
      </c>
      <c r="I1016" s="4" t="s">
        <v>2790</v>
      </c>
      <c r="J1016" s="4" t="s">
        <v>542</v>
      </c>
      <c r="K1016" s="4" t="s">
        <v>162</v>
      </c>
      <c r="L1016" s="4">
        <v>0</v>
      </c>
      <c r="M1016" s="4">
        <v>0</v>
      </c>
      <c r="N1016" s="4" t="s">
        <v>780</v>
      </c>
      <c r="O1016" s="3">
        <v>2025</v>
      </c>
      <c r="P1016" s="5" t="s">
        <v>122</v>
      </c>
      <c r="Q1016" s="4" t="s">
        <v>2379</v>
      </c>
      <c r="R1016" s="4" t="s">
        <v>2042</v>
      </c>
      <c r="S1016" s="6">
        <v>5000</v>
      </c>
      <c r="T1016" s="4" t="s">
        <v>74</v>
      </c>
      <c r="U1016" s="4" t="s">
        <v>74</v>
      </c>
      <c r="V1016" s="7">
        <f t="shared" si="30"/>
        <v>436000</v>
      </c>
      <c r="W1016" s="7"/>
      <c r="X1016" s="8">
        <v>2025</v>
      </c>
      <c r="Y1016" s="9" t="s">
        <v>82</v>
      </c>
      <c r="Z1016" s="10">
        <v>45988</v>
      </c>
      <c r="AA1016" s="9">
        <v>436000</v>
      </c>
      <c r="AB1016" s="10"/>
      <c r="AC1016" s="9"/>
      <c r="AD1016" s="10"/>
      <c r="AE1016" s="9"/>
      <c r="AF1016" s="10"/>
      <c r="AG1016" s="9"/>
      <c r="AH1016" s="10"/>
      <c r="AI1016" s="9"/>
      <c r="AJ1016" s="10"/>
      <c r="AK1016" s="9"/>
      <c r="AL1016" s="10"/>
      <c r="AM1016" s="9"/>
      <c r="AN1016" s="10"/>
      <c r="AO1016" s="9"/>
      <c r="AP1016" s="10"/>
      <c r="AQ1016" s="9"/>
      <c r="AR1016" s="10"/>
      <c r="AS1016" s="9"/>
      <c r="AT1016" s="10"/>
      <c r="AU1016" s="9"/>
      <c r="AV1016" s="10"/>
      <c r="AW1016" s="9"/>
      <c r="AX1016" s="10"/>
      <c r="AY1016" s="9"/>
      <c r="AZ1016" s="10"/>
      <c r="BA1016" s="9"/>
      <c r="BB1016" s="10"/>
      <c r="BC1016" s="4"/>
      <c r="BD1016" s="10"/>
      <c r="BE1016" s="4"/>
      <c r="BF1016" s="10"/>
      <c r="BG1016" s="4"/>
      <c r="BH1016" s="10"/>
      <c r="BI1016" s="4"/>
      <c r="BJ1016" s="9">
        <v>0</v>
      </c>
      <c r="BK1016" s="11">
        <f t="shared" si="31"/>
        <v>0</v>
      </c>
      <c r="BL1016" s="12" t="s">
        <v>122</v>
      </c>
    </row>
    <row r="1017" spans="1:64" ht="19.5" customHeight="1" x14ac:dyDescent="0.35">
      <c r="A1017" s="3">
        <v>1013</v>
      </c>
      <c r="B1017" s="3" t="s">
        <v>2486</v>
      </c>
      <c r="C1017" s="3">
        <v>8</v>
      </c>
      <c r="D1017" s="4" t="s">
        <v>2613</v>
      </c>
      <c r="E1017" s="3" t="s">
        <v>339</v>
      </c>
      <c r="F1017" s="3" t="s">
        <v>132</v>
      </c>
      <c r="G1017" s="4" t="s">
        <v>198</v>
      </c>
      <c r="H1017" s="4"/>
      <c r="I1017" s="4"/>
      <c r="J1017" s="4" t="s">
        <v>340</v>
      </c>
      <c r="K1017" s="4" t="s">
        <v>162</v>
      </c>
      <c r="L1017" s="4"/>
      <c r="M1017" s="4"/>
      <c r="N1017" s="4" t="s">
        <v>780</v>
      </c>
      <c r="O1017" s="3">
        <v>2025</v>
      </c>
      <c r="P1017" s="5" t="s">
        <v>122</v>
      </c>
      <c r="Q1017" s="4" t="s">
        <v>3020</v>
      </c>
      <c r="R1017" s="4" t="s">
        <v>74</v>
      </c>
      <c r="S1017" s="6"/>
      <c r="T1017" s="4" t="s">
        <v>74</v>
      </c>
      <c r="U1017" s="4" t="s">
        <v>74</v>
      </c>
      <c r="V1017" s="7">
        <f t="shared" si="30"/>
        <v>803716.94</v>
      </c>
      <c r="W1017" s="7"/>
      <c r="X1017" s="8">
        <v>2026</v>
      </c>
      <c r="Y1017" s="9" t="s">
        <v>171</v>
      </c>
      <c r="Z1017" s="10">
        <v>46063</v>
      </c>
      <c r="AA1017" s="9">
        <v>803716.94</v>
      </c>
      <c r="AB1017" s="10"/>
      <c r="AC1017" s="9"/>
      <c r="AD1017" s="10"/>
      <c r="AE1017" s="9"/>
      <c r="AF1017" s="10"/>
      <c r="AG1017" s="9"/>
      <c r="AH1017" s="10"/>
      <c r="AI1017" s="9"/>
      <c r="AJ1017" s="10"/>
      <c r="AK1017" s="9"/>
      <c r="AL1017" s="10"/>
      <c r="AM1017" s="9"/>
      <c r="AN1017" s="10"/>
      <c r="AO1017" s="9"/>
      <c r="AP1017" s="10"/>
      <c r="AQ1017" s="9"/>
      <c r="AR1017" s="10"/>
      <c r="AS1017" s="9"/>
      <c r="AT1017" s="10"/>
      <c r="AU1017" s="9"/>
      <c r="AV1017" s="10"/>
      <c r="AW1017" s="9"/>
      <c r="AX1017" s="10"/>
      <c r="AY1017" s="9"/>
      <c r="AZ1017" s="10"/>
      <c r="BA1017" s="9"/>
      <c r="BB1017" s="10"/>
      <c r="BC1017" s="4"/>
      <c r="BD1017" s="10"/>
      <c r="BE1017" s="4"/>
      <c r="BF1017" s="10"/>
      <c r="BG1017" s="4"/>
      <c r="BH1017" s="10"/>
      <c r="BI1017" s="4"/>
      <c r="BJ1017" s="9">
        <v>0</v>
      </c>
      <c r="BK1017" s="11">
        <f t="shared" si="31"/>
        <v>0</v>
      </c>
      <c r="BL1017" s="12" t="s">
        <v>122</v>
      </c>
    </row>
    <row r="1018" spans="1:64" ht="19.5" customHeight="1" x14ac:dyDescent="0.35">
      <c r="A1018" s="3">
        <v>1014</v>
      </c>
      <c r="B1018" s="3" t="s">
        <v>2486</v>
      </c>
      <c r="C1018" s="3">
        <v>11</v>
      </c>
      <c r="D1018" s="4" t="s">
        <v>2614</v>
      </c>
      <c r="E1018" s="3" t="s">
        <v>339</v>
      </c>
      <c r="F1018" s="3" t="s">
        <v>132</v>
      </c>
      <c r="G1018" s="4" t="s">
        <v>198</v>
      </c>
      <c r="H1018" s="4"/>
      <c r="I1018" s="4"/>
      <c r="J1018" s="4" t="s">
        <v>340</v>
      </c>
      <c r="K1018" s="4" t="s">
        <v>162</v>
      </c>
      <c r="L1018" s="4"/>
      <c r="M1018" s="4"/>
      <c r="N1018" s="4" t="s">
        <v>780</v>
      </c>
      <c r="O1018" s="3">
        <v>2025</v>
      </c>
      <c r="P1018" s="5" t="s">
        <v>122</v>
      </c>
      <c r="Q1018" s="4" t="s">
        <v>3020</v>
      </c>
      <c r="R1018" s="4" t="s">
        <v>74</v>
      </c>
      <c r="S1018" s="6"/>
      <c r="T1018" s="4" t="s">
        <v>74</v>
      </c>
      <c r="U1018" s="4" t="s">
        <v>74</v>
      </c>
      <c r="V1018" s="7">
        <f t="shared" si="30"/>
        <v>557475.81999999995</v>
      </c>
      <c r="W1018" s="7"/>
      <c r="X1018" s="8">
        <v>2026</v>
      </c>
      <c r="Y1018" s="9" t="s">
        <v>171</v>
      </c>
      <c r="Z1018" s="10">
        <v>46063</v>
      </c>
      <c r="AA1018" s="9">
        <v>557475.81999999995</v>
      </c>
      <c r="AB1018" s="10"/>
      <c r="AC1018" s="9"/>
      <c r="AD1018" s="10"/>
      <c r="AE1018" s="9"/>
      <c r="AF1018" s="10"/>
      <c r="AG1018" s="9"/>
      <c r="AH1018" s="10"/>
      <c r="AI1018" s="9"/>
      <c r="AJ1018" s="10"/>
      <c r="AK1018" s="9"/>
      <c r="AL1018" s="10"/>
      <c r="AM1018" s="9"/>
      <c r="AN1018" s="10"/>
      <c r="AO1018" s="9"/>
      <c r="AP1018" s="10"/>
      <c r="AQ1018" s="9"/>
      <c r="AR1018" s="10"/>
      <c r="AS1018" s="9"/>
      <c r="AT1018" s="10"/>
      <c r="AU1018" s="9"/>
      <c r="AV1018" s="10"/>
      <c r="AW1018" s="9"/>
      <c r="AX1018" s="10"/>
      <c r="AY1018" s="9"/>
      <c r="AZ1018" s="10"/>
      <c r="BA1018" s="9"/>
      <c r="BB1018" s="10"/>
      <c r="BC1018" s="4"/>
      <c r="BD1018" s="10"/>
      <c r="BE1018" s="4"/>
      <c r="BF1018" s="10"/>
      <c r="BG1018" s="4"/>
      <c r="BH1018" s="10"/>
      <c r="BI1018" s="4"/>
      <c r="BJ1018" s="9">
        <v>0</v>
      </c>
      <c r="BK1018" s="11">
        <f t="shared" si="31"/>
        <v>0</v>
      </c>
      <c r="BL1018" s="12" t="s">
        <v>122</v>
      </c>
    </row>
    <row r="1019" spans="1:64" ht="19.5" customHeight="1" x14ac:dyDescent="0.35">
      <c r="A1019" s="3">
        <v>1015</v>
      </c>
      <c r="B1019" s="3" t="s">
        <v>2486</v>
      </c>
      <c r="C1019" s="3">
        <v>12</v>
      </c>
      <c r="D1019" s="4" t="s">
        <v>2615</v>
      </c>
      <c r="E1019" s="3" t="s">
        <v>339</v>
      </c>
      <c r="F1019" s="3" t="s">
        <v>132</v>
      </c>
      <c r="G1019" s="4" t="s">
        <v>198</v>
      </c>
      <c r="H1019" s="4"/>
      <c r="I1019" s="4"/>
      <c r="J1019" s="4" t="s">
        <v>340</v>
      </c>
      <c r="K1019" s="4" t="s">
        <v>162</v>
      </c>
      <c r="L1019" s="4"/>
      <c r="M1019" s="4"/>
      <c r="N1019" s="4" t="s">
        <v>780</v>
      </c>
      <c r="O1019" s="3">
        <v>2025</v>
      </c>
      <c r="P1019" s="5" t="s">
        <v>122</v>
      </c>
      <c r="Q1019" s="4" t="s">
        <v>3020</v>
      </c>
      <c r="R1019" s="4" t="s">
        <v>74</v>
      </c>
      <c r="S1019" s="6"/>
      <c r="T1019" s="4" t="s">
        <v>74</v>
      </c>
      <c r="U1019" s="4" t="s">
        <v>74</v>
      </c>
      <c r="V1019" s="7">
        <f t="shared" si="30"/>
        <v>647858.56000000006</v>
      </c>
      <c r="W1019" s="7"/>
      <c r="X1019" s="8">
        <v>2026</v>
      </c>
      <c r="Y1019" s="9" t="s">
        <v>171</v>
      </c>
      <c r="Z1019" s="10">
        <v>46063</v>
      </c>
      <c r="AA1019" s="9">
        <v>647858.56000000006</v>
      </c>
      <c r="AB1019" s="10"/>
      <c r="AC1019" s="9"/>
      <c r="AD1019" s="10"/>
      <c r="AE1019" s="9"/>
      <c r="AF1019" s="10"/>
      <c r="AG1019" s="9"/>
      <c r="AH1019" s="10"/>
      <c r="AI1019" s="9"/>
      <c r="AJ1019" s="10"/>
      <c r="AK1019" s="9"/>
      <c r="AL1019" s="10"/>
      <c r="AM1019" s="9"/>
      <c r="AN1019" s="10"/>
      <c r="AO1019" s="9"/>
      <c r="AP1019" s="10"/>
      <c r="AQ1019" s="9"/>
      <c r="AR1019" s="10"/>
      <c r="AS1019" s="9"/>
      <c r="AT1019" s="10"/>
      <c r="AU1019" s="9"/>
      <c r="AV1019" s="10"/>
      <c r="AW1019" s="9"/>
      <c r="AX1019" s="10"/>
      <c r="AY1019" s="9"/>
      <c r="AZ1019" s="10"/>
      <c r="BA1019" s="9"/>
      <c r="BB1019" s="10"/>
      <c r="BC1019" s="4"/>
      <c r="BD1019" s="10"/>
      <c r="BE1019" s="4"/>
      <c r="BF1019" s="10"/>
      <c r="BG1019" s="4"/>
      <c r="BH1019" s="10"/>
      <c r="BI1019" s="4"/>
      <c r="BJ1019" s="9">
        <v>0</v>
      </c>
      <c r="BK1019" s="11">
        <f t="shared" si="31"/>
        <v>0</v>
      </c>
      <c r="BL1019" s="12" t="s">
        <v>122</v>
      </c>
    </row>
    <row r="1020" spans="1:64" ht="19.5" customHeight="1" x14ac:dyDescent="0.35">
      <c r="A1020" s="3">
        <v>1016</v>
      </c>
      <c r="B1020" s="3" t="s">
        <v>63</v>
      </c>
      <c r="C1020" s="3">
        <v>2566432</v>
      </c>
      <c r="D1020" s="4" t="s">
        <v>2616</v>
      </c>
      <c r="E1020" s="3" t="s">
        <v>2697</v>
      </c>
      <c r="F1020" s="3" t="s">
        <v>66</v>
      </c>
      <c r="G1020" s="4" t="s">
        <v>78</v>
      </c>
      <c r="H1020" s="4" t="s">
        <v>2310</v>
      </c>
      <c r="I1020" s="4" t="s">
        <v>2310</v>
      </c>
      <c r="J1020" s="4" t="s">
        <v>2791</v>
      </c>
      <c r="K1020" s="4" t="s">
        <v>116</v>
      </c>
      <c r="L1020" s="4">
        <v>49</v>
      </c>
      <c r="M1020" s="4">
        <v>477</v>
      </c>
      <c r="N1020" s="4" t="s">
        <v>780</v>
      </c>
      <c r="O1020" s="3">
        <v>2025</v>
      </c>
      <c r="P1020" s="5" t="s">
        <v>122</v>
      </c>
      <c r="Q1020" s="4" t="s">
        <v>2857</v>
      </c>
      <c r="R1020" s="4" t="s">
        <v>74</v>
      </c>
      <c r="S1020" s="6"/>
      <c r="T1020" s="4" t="s">
        <v>74</v>
      </c>
      <c r="U1020" s="4" t="s">
        <v>74</v>
      </c>
      <c r="V1020" s="7">
        <f t="shared" si="30"/>
        <v>7199019.1399999997</v>
      </c>
      <c r="W1020" s="7"/>
      <c r="X1020" s="8">
        <v>2025</v>
      </c>
      <c r="Y1020" s="9" t="s">
        <v>110</v>
      </c>
      <c r="Z1020" s="10">
        <v>45994</v>
      </c>
      <c r="AA1020" s="9">
        <v>7199019.1399999997</v>
      </c>
      <c r="AB1020" s="10"/>
      <c r="AC1020" s="9"/>
      <c r="AD1020" s="10"/>
      <c r="AE1020" s="9"/>
      <c r="AF1020" s="10"/>
      <c r="AG1020" s="9"/>
      <c r="AH1020" s="10"/>
      <c r="AI1020" s="9"/>
      <c r="AJ1020" s="10"/>
      <c r="AK1020" s="9"/>
      <c r="AL1020" s="10"/>
      <c r="AM1020" s="9"/>
      <c r="AN1020" s="10"/>
      <c r="AO1020" s="9"/>
      <c r="AP1020" s="10"/>
      <c r="AQ1020" s="9"/>
      <c r="AR1020" s="10"/>
      <c r="AS1020" s="9"/>
      <c r="AT1020" s="10"/>
      <c r="AU1020" s="9"/>
      <c r="AV1020" s="10"/>
      <c r="AW1020" s="9"/>
      <c r="AX1020" s="10"/>
      <c r="AY1020" s="9"/>
      <c r="AZ1020" s="10"/>
      <c r="BA1020" s="9"/>
      <c r="BB1020" s="10"/>
      <c r="BC1020" s="4"/>
      <c r="BD1020" s="10"/>
      <c r="BE1020" s="4"/>
      <c r="BF1020" s="10"/>
      <c r="BG1020" s="4"/>
      <c r="BH1020" s="10"/>
      <c r="BI1020" s="4"/>
      <c r="BJ1020" s="9">
        <v>0</v>
      </c>
      <c r="BK1020" s="11">
        <f t="shared" si="31"/>
        <v>0</v>
      </c>
      <c r="BL1020" s="12" t="s">
        <v>870</v>
      </c>
    </row>
    <row r="1021" spans="1:64" ht="19.5" customHeight="1" x14ac:dyDescent="0.35">
      <c r="A1021" s="3">
        <v>1017</v>
      </c>
      <c r="B1021" s="3" t="s">
        <v>63</v>
      </c>
      <c r="C1021" s="3">
        <v>2695211</v>
      </c>
      <c r="D1021" s="4" t="s">
        <v>2617</v>
      </c>
      <c r="E1021" s="3" t="s">
        <v>339</v>
      </c>
      <c r="F1021" s="3" t="s">
        <v>132</v>
      </c>
      <c r="G1021" s="4" t="s">
        <v>198</v>
      </c>
      <c r="H1021" s="4" t="s">
        <v>483</v>
      </c>
      <c r="I1021" s="4" t="s">
        <v>483</v>
      </c>
      <c r="J1021" s="4" t="s">
        <v>340</v>
      </c>
      <c r="K1021" s="4" t="s">
        <v>116</v>
      </c>
      <c r="L1021" s="4">
        <v>854</v>
      </c>
      <c r="M1021" s="4">
        <v>7923</v>
      </c>
      <c r="N1021" s="4" t="s">
        <v>780</v>
      </c>
      <c r="O1021" s="3">
        <v>2025</v>
      </c>
      <c r="P1021" s="5" t="s">
        <v>1687</v>
      </c>
      <c r="Q1021" s="4" t="s">
        <v>342</v>
      </c>
      <c r="R1021" s="4" t="s">
        <v>81</v>
      </c>
      <c r="S1021" s="6">
        <v>575825.25</v>
      </c>
      <c r="T1021" s="4" t="s">
        <v>74</v>
      </c>
      <c r="U1021" s="4" t="s">
        <v>74</v>
      </c>
      <c r="V1021" s="7">
        <f t="shared" si="30"/>
        <v>31581667.219999999</v>
      </c>
      <c r="W1021" s="7">
        <v>31581667.219999999</v>
      </c>
      <c r="X1021" s="8"/>
      <c r="Y1021" s="9"/>
      <c r="Z1021" s="10"/>
      <c r="AA1021" s="9"/>
      <c r="AB1021" s="10"/>
      <c r="AC1021" s="9"/>
      <c r="AD1021" s="10"/>
      <c r="AE1021" s="9"/>
      <c r="AF1021" s="10"/>
      <c r="AG1021" s="9"/>
      <c r="AH1021" s="10"/>
      <c r="AI1021" s="9"/>
      <c r="AJ1021" s="10"/>
      <c r="AK1021" s="9"/>
      <c r="AL1021" s="10"/>
      <c r="AM1021" s="9"/>
      <c r="AN1021" s="10"/>
      <c r="AO1021" s="9"/>
      <c r="AP1021" s="10"/>
      <c r="AQ1021" s="9"/>
      <c r="AR1021" s="10"/>
      <c r="AS1021" s="9"/>
      <c r="AT1021" s="10"/>
      <c r="AU1021" s="9"/>
      <c r="AV1021" s="10"/>
      <c r="AW1021" s="9"/>
      <c r="AX1021" s="10"/>
      <c r="AY1021" s="9"/>
      <c r="AZ1021" s="10"/>
      <c r="BA1021" s="9"/>
      <c r="BB1021" s="10"/>
      <c r="BC1021" s="4"/>
      <c r="BD1021" s="10"/>
      <c r="BE1021" s="4"/>
      <c r="BF1021" s="10"/>
      <c r="BG1021" s="4"/>
      <c r="BH1021" s="10"/>
      <c r="BI1021" s="4"/>
      <c r="BJ1021" s="9">
        <v>0</v>
      </c>
      <c r="BK1021" s="11">
        <f t="shared" si="31"/>
        <v>0</v>
      </c>
      <c r="BL1021" s="12" t="s">
        <v>1687</v>
      </c>
    </row>
    <row r="1022" spans="1:64" ht="19.5" customHeight="1" x14ac:dyDescent="0.35">
      <c r="A1022" s="3">
        <v>1018</v>
      </c>
      <c r="B1022" s="3" t="s">
        <v>63</v>
      </c>
      <c r="C1022" s="3">
        <v>2684813</v>
      </c>
      <c r="D1022" s="4" t="s">
        <v>2618</v>
      </c>
      <c r="E1022" s="3" t="s">
        <v>2698</v>
      </c>
      <c r="F1022" s="3" t="s">
        <v>66</v>
      </c>
      <c r="G1022" s="4" t="s">
        <v>78</v>
      </c>
      <c r="H1022" s="4" t="s">
        <v>1273</v>
      </c>
      <c r="I1022" s="4" t="s">
        <v>2792</v>
      </c>
      <c r="J1022" s="4" t="s">
        <v>2793</v>
      </c>
      <c r="K1022" s="4" t="s">
        <v>85</v>
      </c>
      <c r="L1022" s="4">
        <v>6740</v>
      </c>
      <c r="M1022" s="4">
        <v>68300</v>
      </c>
      <c r="N1022" s="4" t="s">
        <v>780</v>
      </c>
      <c r="O1022" s="3">
        <v>2025</v>
      </c>
      <c r="P1022" s="5" t="s">
        <v>122</v>
      </c>
      <c r="Q1022" s="4" t="s">
        <v>2858</v>
      </c>
      <c r="R1022" s="4" t="s">
        <v>81</v>
      </c>
      <c r="S1022" s="6">
        <v>42000</v>
      </c>
      <c r="T1022" s="4" t="s">
        <v>74</v>
      </c>
      <c r="U1022" s="4" t="s">
        <v>74</v>
      </c>
      <c r="V1022" s="7">
        <f t="shared" si="30"/>
        <v>1491847.62</v>
      </c>
      <c r="W1022" s="7"/>
      <c r="X1022" s="8">
        <v>2025</v>
      </c>
      <c r="Y1022" s="9" t="s">
        <v>110</v>
      </c>
      <c r="Z1022" s="10">
        <v>45992</v>
      </c>
      <c r="AA1022" s="9">
        <v>1491847.62</v>
      </c>
      <c r="AB1022" s="10"/>
      <c r="AC1022" s="9"/>
      <c r="AD1022" s="10"/>
      <c r="AE1022" s="9"/>
      <c r="AF1022" s="10"/>
      <c r="AG1022" s="9"/>
      <c r="AH1022" s="10"/>
      <c r="AI1022" s="9"/>
      <c r="AJ1022" s="10"/>
      <c r="AK1022" s="9"/>
      <c r="AL1022" s="10"/>
      <c r="AM1022" s="9"/>
      <c r="AN1022" s="10"/>
      <c r="AO1022" s="9"/>
      <c r="AP1022" s="10"/>
      <c r="AQ1022" s="9"/>
      <c r="AR1022" s="10"/>
      <c r="AS1022" s="9"/>
      <c r="AT1022" s="10"/>
      <c r="AU1022" s="9"/>
      <c r="AV1022" s="10"/>
      <c r="AW1022" s="9"/>
      <c r="AX1022" s="10"/>
      <c r="AY1022" s="9"/>
      <c r="AZ1022" s="10"/>
      <c r="BA1022" s="9"/>
      <c r="BB1022" s="10"/>
      <c r="BC1022" s="4"/>
      <c r="BD1022" s="10"/>
      <c r="BE1022" s="4"/>
      <c r="BF1022" s="10"/>
      <c r="BG1022" s="4"/>
      <c r="BH1022" s="10"/>
      <c r="BI1022" s="4"/>
      <c r="BJ1022" s="9">
        <v>0</v>
      </c>
      <c r="BK1022" s="11">
        <f t="shared" si="31"/>
        <v>0</v>
      </c>
      <c r="BL1022" s="12" t="s">
        <v>122</v>
      </c>
    </row>
    <row r="1023" spans="1:64" ht="19.5" customHeight="1" x14ac:dyDescent="0.35">
      <c r="A1023" s="3">
        <v>1019</v>
      </c>
      <c r="B1023" s="3" t="s">
        <v>63</v>
      </c>
      <c r="C1023" s="3">
        <v>2700454</v>
      </c>
      <c r="D1023" s="4" t="s">
        <v>2619</v>
      </c>
      <c r="E1023" s="3" t="s">
        <v>2699</v>
      </c>
      <c r="F1023" s="3" t="s">
        <v>66</v>
      </c>
      <c r="G1023" s="4" t="s">
        <v>78</v>
      </c>
      <c r="H1023" s="4" t="s">
        <v>1356</v>
      </c>
      <c r="I1023" s="4" t="s">
        <v>2794</v>
      </c>
      <c r="J1023" s="4" t="s">
        <v>2795</v>
      </c>
      <c r="K1023" s="4" t="s">
        <v>301</v>
      </c>
      <c r="L1023" s="4">
        <v>10260</v>
      </c>
      <c r="M1023" s="4">
        <v>102600</v>
      </c>
      <c r="N1023" s="4" t="s">
        <v>780</v>
      </c>
      <c r="O1023" s="3">
        <v>2025</v>
      </c>
      <c r="P1023" s="5" t="s">
        <v>122</v>
      </c>
      <c r="Q1023" s="4" t="s">
        <v>2859</v>
      </c>
      <c r="R1023" s="4" t="s">
        <v>81</v>
      </c>
      <c r="S1023" s="6">
        <v>40000</v>
      </c>
      <c r="T1023" s="4" t="s">
        <v>74</v>
      </c>
      <c r="U1023" s="4" t="s">
        <v>74</v>
      </c>
      <c r="V1023" s="7">
        <f t="shared" si="30"/>
        <v>2575339</v>
      </c>
      <c r="W1023" s="7"/>
      <c r="X1023" s="8">
        <v>2025</v>
      </c>
      <c r="Y1023" s="9" t="s">
        <v>110</v>
      </c>
      <c r="Z1023" s="10">
        <v>46013</v>
      </c>
      <c r="AA1023" s="9">
        <v>2575339</v>
      </c>
      <c r="AB1023" s="10"/>
      <c r="AC1023" s="9"/>
      <c r="AD1023" s="10"/>
      <c r="AE1023" s="9"/>
      <c r="AF1023" s="10"/>
      <c r="AG1023" s="9"/>
      <c r="AH1023" s="10"/>
      <c r="AI1023" s="9"/>
      <c r="AJ1023" s="10"/>
      <c r="AK1023" s="9"/>
      <c r="AL1023" s="10"/>
      <c r="AM1023" s="9"/>
      <c r="AN1023" s="10"/>
      <c r="AO1023" s="9"/>
      <c r="AP1023" s="10"/>
      <c r="AQ1023" s="9"/>
      <c r="AR1023" s="10"/>
      <c r="AS1023" s="9"/>
      <c r="AT1023" s="10"/>
      <c r="AU1023" s="9"/>
      <c r="AV1023" s="10"/>
      <c r="AW1023" s="9"/>
      <c r="AX1023" s="10"/>
      <c r="AY1023" s="9"/>
      <c r="AZ1023" s="10"/>
      <c r="BA1023" s="9"/>
      <c r="BB1023" s="10"/>
      <c r="BC1023" s="4"/>
      <c r="BD1023" s="10"/>
      <c r="BE1023" s="4"/>
      <c r="BF1023" s="10"/>
      <c r="BG1023" s="4"/>
      <c r="BH1023" s="10"/>
      <c r="BI1023" s="4"/>
      <c r="BJ1023" s="9">
        <v>0</v>
      </c>
      <c r="BK1023" s="11">
        <f t="shared" si="31"/>
        <v>0</v>
      </c>
      <c r="BL1023" s="12" t="s">
        <v>122</v>
      </c>
    </row>
    <row r="1024" spans="1:64" ht="19.5" customHeight="1" x14ac:dyDescent="0.35">
      <c r="A1024" s="3">
        <v>1020</v>
      </c>
      <c r="B1024" s="3" t="s">
        <v>1401</v>
      </c>
      <c r="C1024" s="3">
        <v>2586976</v>
      </c>
      <c r="D1024" s="4" t="s">
        <v>2620</v>
      </c>
      <c r="E1024" s="3" t="s">
        <v>1919</v>
      </c>
      <c r="F1024" s="3" t="s">
        <v>132</v>
      </c>
      <c r="G1024" s="4" t="s">
        <v>696</v>
      </c>
      <c r="H1024" s="4"/>
      <c r="I1024" s="4"/>
      <c r="J1024" s="4" t="s">
        <v>1951</v>
      </c>
      <c r="K1024" s="4" t="s">
        <v>116</v>
      </c>
      <c r="L1024" s="4">
        <v>0</v>
      </c>
      <c r="M1024" s="4">
        <v>0</v>
      </c>
      <c r="N1024" s="4" t="s">
        <v>780</v>
      </c>
      <c r="O1024" s="3">
        <v>2025</v>
      </c>
      <c r="P1024" s="5" t="s">
        <v>1687</v>
      </c>
      <c r="Q1024" s="4" t="s">
        <v>2860</v>
      </c>
      <c r="R1024" s="4" t="s">
        <v>74</v>
      </c>
      <c r="S1024" s="6"/>
      <c r="T1024" s="4" t="s">
        <v>74</v>
      </c>
      <c r="U1024" s="4" t="s">
        <v>74</v>
      </c>
      <c r="V1024" s="7">
        <f t="shared" si="30"/>
        <v>10152950.359999999</v>
      </c>
      <c r="W1024" s="7">
        <v>10152950.359999999</v>
      </c>
      <c r="X1024" s="8"/>
      <c r="Y1024" s="9"/>
      <c r="Z1024" s="10"/>
      <c r="AA1024" s="9"/>
      <c r="AB1024" s="10"/>
      <c r="AC1024" s="9"/>
      <c r="AD1024" s="10"/>
      <c r="AE1024" s="9"/>
      <c r="AF1024" s="10"/>
      <c r="AG1024" s="9"/>
      <c r="AH1024" s="10"/>
      <c r="AI1024" s="9"/>
      <c r="AJ1024" s="10"/>
      <c r="AK1024" s="9"/>
      <c r="AL1024" s="10"/>
      <c r="AM1024" s="9"/>
      <c r="AN1024" s="10"/>
      <c r="AO1024" s="9"/>
      <c r="AP1024" s="10"/>
      <c r="AQ1024" s="9"/>
      <c r="AR1024" s="10"/>
      <c r="AS1024" s="9"/>
      <c r="AT1024" s="10"/>
      <c r="AU1024" s="9"/>
      <c r="AV1024" s="10"/>
      <c r="AW1024" s="9"/>
      <c r="AX1024" s="10"/>
      <c r="AY1024" s="9"/>
      <c r="AZ1024" s="10"/>
      <c r="BA1024" s="9"/>
      <c r="BB1024" s="10"/>
      <c r="BC1024" s="4"/>
      <c r="BD1024" s="10"/>
      <c r="BE1024" s="4"/>
      <c r="BF1024" s="10"/>
      <c r="BG1024" s="4"/>
      <c r="BH1024" s="10"/>
      <c r="BI1024" s="4"/>
      <c r="BJ1024" s="9">
        <v>0</v>
      </c>
      <c r="BK1024" s="11">
        <f t="shared" si="31"/>
        <v>0</v>
      </c>
      <c r="BL1024" s="12" t="s">
        <v>1687</v>
      </c>
    </row>
    <row r="1025" spans="1:64" ht="19.5" customHeight="1" x14ac:dyDescent="0.35">
      <c r="A1025" s="3">
        <v>1021</v>
      </c>
      <c r="B1025" s="3" t="s">
        <v>1401</v>
      </c>
      <c r="C1025" s="3">
        <v>2586831</v>
      </c>
      <c r="D1025" s="4" t="s">
        <v>2621</v>
      </c>
      <c r="E1025" s="3" t="s">
        <v>1919</v>
      </c>
      <c r="F1025" s="3" t="s">
        <v>132</v>
      </c>
      <c r="G1025" s="4" t="s">
        <v>696</v>
      </c>
      <c r="H1025" s="4"/>
      <c r="I1025" s="4"/>
      <c r="J1025" s="4" t="s">
        <v>1951</v>
      </c>
      <c r="K1025" s="4" t="s">
        <v>116</v>
      </c>
      <c r="L1025" s="4">
        <v>0</v>
      </c>
      <c r="M1025" s="4">
        <v>0</v>
      </c>
      <c r="N1025" s="4" t="s">
        <v>780</v>
      </c>
      <c r="O1025" s="3">
        <v>2025</v>
      </c>
      <c r="P1025" s="5" t="s">
        <v>1687</v>
      </c>
      <c r="Q1025" s="4" t="s">
        <v>2861</v>
      </c>
      <c r="R1025" s="4" t="s">
        <v>74</v>
      </c>
      <c r="S1025" s="6"/>
      <c r="T1025" s="4" t="s">
        <v>74</v>
      </c>
      <c r="U1025" s="4" t="s">
        <v>74</v>
      </c>
      <c r="V1025" s="7">
        <f t="shared" si="30"/>
        <v>5990935.5800000001</v>
      </c>
      <c r="W1025" s="7">
        <v>5990935.5800000001</v>
      </c>
      <c r="X1025" s="8"/>
      <c r="Y1025" s="9"/>
      <c r="Z1025" s="10"/>
      <c r="AA1025" s="9"/>
      <c r="AB1025" s="10"/>
      <c r="AC1025" s="9"/>
      <c r="AD1025" s="10"/>
      <c r="AE1025" s="9"/>
      <c r="AF1025" s="10"/>
      <c r="AG1025" s="9"/>
      <c r="AH1025" s="10"/>
      <c r="AI1025" s="9"/>
      <c r="AJ1025" s="10"/>
      <c r="AK1025" s="9"/>
      <c r="AL1025" s="10"/>
      <c r="AM1025" s="9"/>
      <c r="AN1025" s="10"/>
      <c r="AO1025" s="9"/>
      <c r="AP1025" s="10"/>
      <c r="AQ1025" s="9"/>
      <c r="AR1025" s="10"/>
      <c r="AS1025" s="9"/>
      <c r="AT1025" s="10"/>
      <c r="AU1025" s="9"/>
      <c r="AV1025" s="10"/>
      <c r="AW1025" s="9"/>
      <c r="AX1025" s="10"/>
      <c r="AY1025" s="9"/>
      <c r="AZ1025" s="10"/>
      <c r="BA1025" s="9"/>
      <c r="BB1025" s="10"/>
      <c r="BC1025" s="4"/>
      <c r="BD1025" s="10"/>
      <c r="BE1025" s="4"/>
      <c r="BF1025" s="10"/>
      <c r="BG1025" s="4"/>
      <c r="BH1025" s="10"/>
      <c r="BI1025" s="4"/>
      <c r="BJ1025" s="9">
        <v>0</v>
      </c>
      <c r="BK1025" s="11">
        <f t="shared" si="31"/>
        <v>0</v>
      </c>
      <c r="BL1025" s="12" t="s">
        <v>1687</v>
      </c>
    </row>
    <row r="1026" spans="1:64" ht="19.5" customHeight="1" x14ac:dyDescent="0.35">
      <c r="A1026" s="3">
        <v>1022</v>
      </c>
      <c r="B1026" s="3" t="s">
        <v>1401</v>
      </c>
      <c r="C1026" s="3">
        <v>2663873</v>
      </c>
      <c r="D1026" s="4" t="s">
        <v>2622</v>
      </c>
      <c r="E1026" s="3" t="s">
        <v>2700</v>
      </c>
      <c r="F1026" s="3" t="s">
        <v>1013</v>
      </c>
      <c r="G1026" s="4" t="s">
        <v>78</v>
      </c>
      <c r="H1026" s="4" t="s">
        <v>78</v>
      </c>
      <c r="I1026" s="4" t="s">
        <v>78</v>
      </c>
      <c r="J1026" s="4" t="s">
        <v>2796</v>
      </c>
      <c r="K1026" s="4" t="s">
        <v>116</v>
      </c>
      <c r="L1026" s="4">
        <v>0</v>
      </c>
      <c r="M1026" s="4">
        <v>0</v>
      </c>
      <c r="N1026" s="4" t="s">
        <v>1438</v>
      </c>
      <c r="O1026" s="3">
        <v>2025</v>
      </c>
      <c r="P1026" s="5" t="s">
        <v>122</v>
      </c>
      <c r="Q1026" s="4" t="s">
        <v>2862</v>
      </c>
      <c r="R1026" s="4" t="s">
        <v>81</v>
      </c>
      <c r="S1026" s="6">
        <v>170786.35</v>
      </c>
      <c r="T1026" s="4" t="s">
        <v>74</v>
      </c>
      <c r="U1026" s="4" t="s">
        <v>74</v>
      </c>
      <c r="V1026" s="7">
        <f t="shared" si="30"/>
        <v>5294376.75</v>
      </c>
      <c r="W1026" s="7"/>
      <c r="X1026" s="8">
        <v>2025</v>
      </c>
      <c r="Y1026" s="9" t="s">
        <v>110</v>
      </c>
      <c r="Z1026" s="10">
        <v>45996</v>
      </c>
      <c r="AA1026" s="9">
        <v>5294376.75</v>
      </c>
      <c r="AB1026" s="10"/>
      <c r="AC1026" s="9"/>
      <c r="AD1026" s="10"/>
      <c r="AE1026" s="9"/>
      <c r="AF1026" s="10"/>
      <c r="AG1026" s="9"/>
      <c r="AH1026" s="10"/>
      <c r="AI1026" s="9"/>
      <c r="AJ1026" s="10"/>
      <c r="AK1026" s="9"/>
      <c r="AL1026" s="10"/>
      <c r="AM1026" s="9"/>
      <c r="AN1026" s="10"/>
      <c r="AO1026" s="9"/>
      <c r="AP1026" s="10"/>
      <c r="AQ1026" s="9"/>
      <c r="AR1026" s="10"/>
      <c r="AS1026" s="9"/>
      <c r="AT1026" s="10"/>
      <c r="AU1026" s="9"/>
      <c r="AV1026" s="10"/>
      <c r="AW1026" s="9"/>
      <c r="AX1026" s="10"/>
      <c r="AY1026" s="9"/>
      <c r="AZ1026" s="10"/>
      <c r="BA1026" s="9"/>
      <c r="BB1026" s="10"/>
      <c r="BC1026" s="4"/>
      <c r="BD1026" s="10"/>
      <c r="BE1026" s="4"/>
      <c r="BF1026" s="10"/>
      <c r="BG1026" s="4"/>
      <c r="BH1026" s="10"/>
      <c r="BI1026" s="4"/>
      <c r="BJ1026" s="9">
        <v>0</v>
      </c>
      <c r="BK1026" s="11">
        <f t="shared" si="31"/>
        <v>0</v>
      </c>
      <c r="BL1026" s="12" t="s">
        <v>122</v>
      </c>
    </row>
    <row r="1027" spans="1:64" ht="19.5" customHeight="1" x14ac:dyDescent="0.35">
      <c r="A1027" s="3">
        <v>1023</v>
      </c>
      <c r="B1027" s="3" t="s">
        <v>63</v>
      </c>
      <c r="C1027" s="3">
        <v>2313509</v>
      </c>
      <c r="D1027" s="4" t="s">
        <v>2623</v>
      </c>
      <c r="E1027" s="3" t="s">
        <v>748</v>
      </c>
      <c r="F1027" s="3" t="s">
        <v>132</v>
      </c>
      <c r="G1027" s="4" t="s">
        <v>246</v>
      </c>
      <c r="H1027" s="4" t="s">
        <v>1824</v>
      </c>
      <c r="I1027" s="4" t="s">
        <v>2798</v>
      </c>
      <c r="J1027" s="4" t="s">
        <v>749</v>
      </c>
      <c r="K1027" s="4" t="s">
        <v>116</v>
      </c>
      <c r="L1027" s="4">
        <v>237</v>
      </c>
      <c r="M1027" s="4">
        <v>2318</v>
      </c>
      <c r="N1027" s="4" t="s">
        <v>780</v>
      </c>
      <c r="O1027" s="3">
        <v>2025</v>
      </c>
      <c r="P1027" s="5" t="s">
        <v>122</v>
      </c>
      <c r="Q1027" s="4" t="s">
        <v>101</v>
      </c>
      <c r="R1027" s="4" t="s">
        <v>81</v>
      </c>
      <c r="S1027" s="6">
        <v>1734514.52</v>
      </c>
      <c r="T1027" s="4" t="s">
        <v>81</v>
      </c>
      <c r="U1027" s="4" t="s">
        <v>74</v>
      </c>
      <c r="V1027" s="7">
        <f t="shared" si="30"/>
        <v>28823555.219999999</v>
      </c>
      <c r="W1027" s="7"/>
      <c r="X1027" s="8">
        <v>2025</v>
      </c>
      <c r="Y1027" s="9" t="s">
        <v>82</v>
      </c>
      <c r="Z1027" s="10">
        <v>45989</v>
      </c>
      <c r="AA1027" s="9">
        <v>28823555.219999999</v>
      </c>
      <c r="AB1027" s="10"/>
      <c r="AC1027" s="9"/>
      <c r="AD1027" s="10"/>
      <c r="AE1027" s="9"/>
      <c r="AF1027" s="10"/>
      <c r="AG1027" s="9"/>
      <c r="AH1027" s="10"/>
      <c r="AI1027" s="9"/>
      <c r="AJ1027" s="10"/>
      <c r="AK1027" s="9"/>
      <c r="AL1027" s="10"/>
      <c r="AM1027" s="9"/>
      <c r="AN1027" s="10"/>
      <c r="AO1027" s="9"/>
      <c r="AP1027" s="10"/>
      <c r="AQ1027" s="9"/>
      <c r="AR1027" s="10"/>
      <c r="AS1027" s="9"/>
      <c r="AT1027" s="10"/>
      <c r="AU1027" s="9"/>
      <c r="AV1027" s="10"/>
      <c r="AW1027" s="9"/>
      <c r="AX1027" s="10"/>
      <c r="AY1027" s="9"/>
      <c r="AZ1027" s="10"/>
      <c r="BA1027" s="9"/>
      <c r="BB1027" s="10"/>
      <c r="BC1027" s="4"/>
      <c r="BD1027" s="10"/>
      <c r="BE1027" s="4"/>
      <c r="BF1027" s="10"/>
      <c r="BG1027" s="4"/>
      <c r="BH1027" s="10"/>
      <c r="BI1027" s="4"/>
      <c r="BJ1027" s="9">
        <v>0</v>
      </c>
      <c r="BK1027" s="11">
        <f t="shared" si="31"/>
        <v>0</v>
      </c>
      <c r="BL1027" s="12" t="s">
        <v>122</v>
      </c>
    </row>
    <row r="1028" spans="1:64" ht="19.5" customHeight="1" x14ac:dyDescent="0.35">
      <c r="A1028" s="3">
        <v>1024</v>
      </c>
      <c r="B1028" s="3" t="s">
        <v>63</v>
      </c>
      <c r="C1028" s="3">
        <v>2663430</v>
      </c>
      <c r="D1028" s="4" t="s">
        <v>2624</v>
      </c>
      <c r="E1028" s="3" t="s">
        <v>748</v>
      </c>
      <c r="F1028" s="3" t="s">
        <v>132</v>
      </c>
      <c r="G1028" s="4" t="s">
        <v>246</v>
      </c>
      <c r="H1028" s="4" t="s">
        <v>1824</v>
      </c>
      <c r="I1028" s="4" t="s">
        <v>1825</v>
      </c>
      <c r="J1028" s="4" t="s">
        <v>749</v>
      </c>
      <c r="K1028" s="4" t="s">
        <v>116</v>
      </c>
      <c r="L1028" s="4">
        <v>207</v>
      </c>
      <c r="M1028" s="4">
        <v>2499</v>
      </c>
      <c r="N1028" s="4" t="s">
        <v>780</v>
      </c>
      <c r="O1028" s="3">
        <v>2025</v>
      </c>
      <c r="P1028" s="5" t="s">
        <v>122</v>
      </c>
      <c r="Q1028" s="4" t="s">
        <v>101</v>
      </c>
      <c r="R1028" s="4" t="s">
        <v>81</v>
      </c>
      <c r="S1028" s="6">
        <v>1582702.08</v>
      </c>
      <c r="T1028" s="4" t="s">
        <v>81</v>
      </c>
      <c r="U1028" s="4" t="s">
        <v>74</v>
      </c>
      <c r="V1028" s="7">
        <f t="shared" si="30"/>
        <v>37590816.310000002</v>
      </c>
      <c r="W1028" s="7"/>
      <c r="X1028" s="8">
        <v>2025</v>
      </c>
      <c r="Y1028" s="9" t="s">
        <v>82</v>
      </c>
      <c r="Z1028" s="10">
        <v>45989</v>
      </c>
      <c r="AA1028" s="9">
        <v>37590816.310000002</v>
      </c>
      <c r="AB1028" s="10"/>
      <c r="AC1028" s="9"/>
      <c r="AD1028" s="10"/>
      <c r="AE1028" s="9"/>
      <c r="AF1028" s="10"/>
      <c r="AG1028" s="9"/>
      <c r="AH1028" s="10"/>
      <c r="AI1028" s="9"/>
      <c r="AJ1028" s="10"/>
      <c r="AK1028" s="9"/>
      <c r="AL1028" s="10"/>
      <c r="AM1028" s="9"/>
      <c r="AN1028" s="10"/>
      <c r="AO1028" s="9"/>
      <c r="AP1028" s="10"/>
      <c r="AQ1028" s="9"/>
      <c r="AR1028" s="10"/>
      <c r="AS1028" s="9"/>
      <c r="AT1028" s="10"/>
      <c r="AU1028" s="9"/>
      <c r="AV1028" s="10"/>
      <c r="AW1028" s="9"/>
      <c r="AX1028" s="10"/>
      <c r="AY1028" s="9"/>
      <c r="AZ1028" s="10"/>
      <c r="BA1028" s="9"/>
      <c r="BB1028" s="10"/>
      <c r="BC1028" s="4"/>
      <c r="BD1028" s="10"/>
      <c r="BE1028" s="4"/>
      <c r="BF1028" s="10"/>
      <c r="BG1028" s="4"/>
      <c r="BH1028" s="10"/>
      <c r="BI1028" s="4"/>
      <c r="BJ1028" s="9">
        <v>0</v>
      </c>
      <c r="BK1028" s="11">
        <f t="shared" si="31"/>
        <v>0</v>
      </c>
      <c r="BL1028" s="12" t="s">
        <v>122</v>
      </c>
    </row>
    <row r="1029" spans="1:64" ht="19.5" customHeight="1" x14ac:dyDescent="0.35">
      <c r="A1029" s="3">
        <v>1025</v>
      </c>
      <c r="B1029" s="3" t="s">
        <v>63</v>
      </c>
      <c r="C1029" s="3">
        <v>2662378</v>
      </c>
      <c r="D1029" s="4" t="s">
        <v>2625</v>
      </c>
      <c r="E1029" s="3" t="s">
        <v>748</v>
      </c>
      <c r="F1029" s="3" t="s">
        <v>132</v>
      </c>
      <c r="G1029" s="4" t="s">
        <v>246</v>
      </c>
      <c r="H1029" s="4" t="s">
        <v>1180</v>
      </c>
      <c r="I1029" s="4" t="s">
        <v>2081</v>
      </c>
      <c r="J1029" s="4" t="s">
        <v>749</v>
      </c>
      <c r="K1029" s="4" t="s">
        <v>116</v>
      </c>
      <c r="L1029" s="4">
        <v>119</v>
      </c>
      <c r="M1029" s="4">
        <v>1180</v>
      </c>
      <c r="N1029" s="4" t="s">
        <v>780</v>
      </c>
      <c r="O1029" s="3">
        <v>2025</v>
      </c>
      <c r="P1029" s="5" t="s">
        <v>122</v>
      </c>
      <c r="Q1029" s="4" t="s">
        <v>101</v>
      </c>
      <c r="R1029" s="4" t="s">
        <v>81</v>
      </c>
      <c r="S1029" s="6">
        <v>1297819.47</v>
      </c>
      <c r="T1029" s="4" t="s">
        <v>81</v>
      </c>
      <c r="U1029" s="4" t="s">
        <v>74</v>
      </c>
      <c r="V1029" s="7">
        <f t="shared" ref="V1029:V1092" si="32">+W1029+AA1029+AC1029+AE1029+AG1029+AI1029+AK1029+AM1029+AO1029+AQ1029+AS1029+AU1029+AW1029+AY1029+BA1029+BC1029+BE1029+BG1029+BI1029</f>
        <v>25110253.829999998</v>
      </c>
      <c r="W1029" s="7"/>
      <c r="X1029" s="8">
        <v>2025</v>
      </c>
      <c r="Y1029" s="9" t="s">
        <v>82</v>
      </c>
      <c r="Z1029" s="10">
        <v>45989</v>
      </c>
      <c r="AA1029" s="9">
        <v>25110253.829999998</v>
      </c>
      <c r="AB1029" s="10"/>
      <c r="AC1029" s="9"/>
      <c r="AD1029" s="10"/>
      <c r="AE1029" s="9"/>
      <c r="AF1029" s="10"/>
      <c r="AG1029" s="9"/>
      <c r="AH1029" s="10"/>
      <c r="AI1029" s="9"/>
      <c r="AJ1029" s="10"/>
      <c r="AK1029" s="9"/>
      <c r="AL1029" s="10"/>
      <c r="AM1029" s="9"/>
      <c r="AN1029" s="10"/>
      <c r="AO1029" s="9"/>
      <c r="AP1029" s="10"/>
      <c r="AQ1029" s="9"/>
      <c r="AR1029" s="10"/>
      <c r="AS1029" s="9"/>
      <c r="AT1029" s="10"/>
      <c r="AU1029" s="9"/>
      <c r="AV1029" s="10"/>
      <c r="AW1029" s="9"/>
      <c r="AX1029" s="10"/>
      <c r="AY1029" s="9"/>
      <c r="AZ1029" s="10"/>
      <c r="BA1029" s="9"/>
      <c r="BB1029" s="10"/>
      <c r="BC1029" s="4"/>
      <c r="BD1029" s="10"/>
      <c r="BE1029" s="4"/>
      <c r="BF1029" s="10"/>
      <c r="BG1029" s="4"/>
      <c r="BH1029" s="10"/>
      <c r="BI1029" s="4"/>
      <c r="BJ1029" s="9">
        <v>0</v>
      </c>
      <c r="BK1029" s="11">
        <f t="shared" ref="BK1029:BK1092" si="33">BJ1029/V1029</f>
        <v>0</v>
      </c>
      <c r="BL1029" s="12" t="s">
        <v>122</v>
      </c>
    </row>
    <row r="1030" spans="1:64" ht="19.5" customHeight="1" x14ac:dyDescent="0.35">
      <c r="A1030" s="3">
        <v>1026</v>
      </c>
      <c r="B1030" s="3" t="s">
        <v>63</v>
      </c>
      <c r="C1030" s="3">
        <v>2631546</v>
      </c>
      <c r="D1030" s="4" t="s">
        <v>2626</v>
      </c>
      <c r="E1030" s="3" t="s">
        <v>827</v>
      </c>
      <c r="F1030" s="3" t="s">
        <v>66</v>
      </c>
      <c r="G1030" s="4" t="s">
        <v>246</v>
      </c>
      <c r="H1030" s="4" t="s">
        <v>253</v>
      </c>
      <c r="I1030" s="4" t="s">
        <v>2799</v>
      </c>
      <c r="J1030" s="4" t="s">
        <v>828</v>
      </c>
      <c r="K1030" s="4" t="s">
        <v>341</v>
      </c>
      <c r="L1030" s="4">
        <v>206</v>
      </c>
      <c r="M1030" s="4">
        <v>2060</v>
      </c>
      <c r="N1030" s="4" t="s">
        <v>780</v>
      </c>
      <c r="O1030" s="3">
        <v>2025</v>
      </c>
      <c r="P1030" s="5" t="s">
        <v>1687</v>
      </c>
      <c r="Q1030" s="4" t="s">
        <v>2863</v>
      </c>
      <c r="R1030" s="4" t="s">
        <v>81</v>
      </c>
      <c r="S1030" s="6">
        <v>272745.67</v>
      </c>
      <c r="T1030" s="4" t="s">
        <v>74</v>
      </c>
      <c r="U1030" s="4" t="s">
        <v>74</v>
      </c>
      <c r="V1030" s="7">
        <f t="shared" si="32"/>
        <v>16130179.15</v>
      </c>
      <c r="W1030" s="7">
        <v>16130179.15</v>
      </c>
      <c r="X1030" s="8"/>
      <c r="Y1030" s="9"/>
      <c r="Z1030" s="10"/>
      <c r="AA1030" s="9"/>
      <c r="AB1030" s="10"/>
      <c r="AC1030" s="9"/>
      <c r="AD1030" s="10"/>
      <c r="AE1030" s="9"/>
      <c r="AF1030" s="10"/>
      <c r="AG1030" s="9"/>
      <c r="AH1030" s="10"/>
      <c r="AI1030" s="9"/>
      <c r="AJ1030" s="10"/>
      <c r="AK1030" s="9"/>
      <c r="AL1030" s="10"/>
      <c r="AM1030" s="9"/>
      <c r="AN1030" s="10"/>
      <c r="AO1030" s="9"/>
      <c r="AP1030" s="10"/>
      <c r="AQ1030" s="9"/>
      <c r="AR1030" s="10"/>
      <c r="AS1030" s="9"/>
      <c r="AT1030" s="10"/>
      <c r="AU1030" s="9"/>
      <c r="AV1030" s="10"/>
      <c r="AW1030" s="9"/>
      <c r="AX1030" s="10"/>
      <c r="AY1030" s="9"/>
      <c r="AZ1030" s="10"/>
      <c r="BA1030" s="9"/>
      <c r="BB1030" s="10"/>
      <c r="BC1030" s="4"/>
      <c r="BD1030" s="10"/>
      <c r="BE1030" s="4"/>
      <c r="BF1030" s="10"/>
      <c r="BG1030" s="4"/>
      <c r="BH1030" s="10"/>
      <c r="BI1030" s="4"/>
      <c r="BJ1030" s="9">
        <v>0</v>
      </c>
      <c r="BK1030" s="11">
        <f t="shared" si="33"/>
        <v>0</v>
      </c>
      <c r="BL1030" s="12" t="s">
        <v>1687</v>
      </c>
    </row>
    <row r="1031" spans="1:64" ht="19.5" customHeight="1" x14ac:dyDescent="0.35">
      <c r="A1031" s="3">
        <v>1027</v>
      </c>
      <c r="B1031" s="3" t="s">
        <v>63</v>
      </c>
      <c r="C1031" s="3">
        <v>2690916</v>
      </c>
      <c r="D1031" s="4" t="s">
        <v>2627</v>
      </c>
      <c r="E1031" s="3" t="s">
        <v>918</v>
      </c>
      <c r="F1031" s="3" t="s">
        <v>132</v>
      </c>
      <c r="G1031" s="4" t="s">
        <v>654</v>
      </c>
      <c r="H1031" s="4" t="s">
        <v>738</v>
      </c>
      <c r="I1031" s="4" t="s">
        <v>739</v>
      </c>
      <c r="J1031" s="4" t="s">
        <v>919</v>
      </c>
      <c r="K1031" s="4" t="s">
        <v>108</v>
      </c>
      <c r="L1031" s="4">
        <v>105091</v>
      </c>
      <c r="M1031" s="4">
        <v>987426</v>
      </c>
      <c r="N1031" s="4" t="s">
        <v>780</v>
      </c>
      <c r="O1031" s="3">
        <v>2025</v>
      </c>
      <c r="P1031" s="5" t="s">
        <v>1687</v>
      </c>
      <c r="Q1031" s="4" t="s">
        <v>2864</v>
      </c>
      <c r="R1031" s="4" t="s">
        <v>81</v>
      </c>
      <c r="S1031" s="6">
        <v>1121730.8700000001</v>
      </c>
      <c r="T1031" s="4" t="s">
        <v>81</v>
      </c>
      <c r="U1031" s="4" t="s">
        <v>74</v>
      </c>
      <c r="V1031" s="7">
        <f t="shared" si="32"/>
        <v>61182950.020000003</v>
      </c>
      <c r="W1031" s="7">
        <v>61182950.020000003</v>
      </c>
      <c r="X1031" s="8"/>
      <c r="Y1031" s="9"/>
      <c r="Z1031" s="10"/>
      <c r="AA1031" s="9"/>
      <c r="AB1031" s="10"/>
      <c r="AC1031" s="9"/>
      <c r="AD1031" s="10"/>
      <c r="AE1031" s="9"/>
      <c r="AF1031" s="10"/>
      <c r="AG1031" s="9"/>
      <c r="AH1031" s="10"/>
      <c r="AI1031" s="9"/>
      <c r="AJ1031" s="10"/>
      <c r="AK1031" s="9"/>
      <c r="AL1031" s="10"/>
      <c r="AM1031" s="9"/>
      <c r="AN1031" s="10"/>
      <c r="AO1031" s="9"/>
      <c r="AP1031" s="10"/>
      <c r="AQ1031" s="9"/>
      <c r="AR1031" s="10"/>
      <c r="AS1031" s="9"/>
      <c r="AT1031" s="10"/>
      <c r="AU1031" s="9"/>
      <c r="AV1031" s="10"/>
      <c r="AW1031" s="9"/>
      <c r="AX1031" s="10"/>
      <c r="AY1031" s="9"/>
      <c r="AZ1031" s="10"/>
      <c r="BA1031" s="9"/>
      <c r="BB1031" s="10"/>
      <c r="BC1031" s="4"/>
      <c r="BD1031" s="10"/>
      <c r="BE1031" s="4"/>
      <c r="BF1031" s="10"/>
      <c r="BG1031" s="4"/>
      <c r="BH1031" s="10"/>
      <c r="BI1031" s="4"/>
      <c r="BJ1031" s="9">
        <v>0</v>
      </c>
      <c r="BK1031" s="11">
        <f t="shared" si="33"/>
        <v>0</v>
      </c>
      <c r="BL1031" s="12" t="s">
        <v>1687</v>
      </c>
    </row>
    <row r="1032" spans="1:64" ht="19.5" customHeight="1" x14ac:dyDescent="0.35">
      <c r="A1032" s="3">
        <v>1028</v>
      </c>
      <c r="B1032" s="3" t="s">
        <v>63</v>
      </c>
      <c r="C1032" s="3">
        <v>2692576</v>
      </c>
      <c r="D1032" s="4" t="s">
        <v>2628</v>
      </c>
      <c r="E1032" s="3" t="s">
        <v>1918</v>
      </c>
      <c r="F1032" s="3" t="s">
        <v>132</v>
      </c>
      <c r="G1032" s="4" t="s">
        <v>1948</v>
      </c>
      <c r="H1032" s="4" t="s">
        <v>1949</v>
      </c>
      <c r="I1032" s="4" t="s">
        <v>1949</v>
      </c>
      <c r="J1032" s="4" t="s">
        <v>1950</v>
      </c>
      <c r="K1032" s="4" t="s">
        <v>301</v>
      </c>
      <c r="L1032" s="4">
        <v>491593</v>
      </c>
      <c r="M1032" s="4">
        <v>4601560</v>
      </c>
      <c r="N1032" s="4" t="s">
        <v>780</v>
      </c>
      <c r="O1032" s="3">
        <v>2025</v>
      </c>
      <c r="P1032" s="5" t="s">
        <v>122</v>
      </c>
      <c r="Q1032" s="4" t="s">
        <v>2865</v>
      </c>
      <c r="R1032" s="4" t="s">
        <v>81</v>
      </c>
      <c r="S1032" s="6">
        <v>269173.38</v>
      </c>
      <c r="T1032" s="4" t="s">
        <v>74</v>
      </c>
      <c r="U1032" s="4" t="s">
        <v>74</v>
      </c>
      <c r="V1032" s="7">
        <f t="shared" si="32"/>
        <v>49202202.140000001</v>
      </c>
      <c r="W1032" s="7"/>
      <c r="X1032" s="8">
        <v>2026</v>
      </c>
      <c r="Y1032" s="9" t="s">
        <v>208</v>
      </c>
      <c r="Z1032" s="10">
        <v>46043</v>
      </c>
      <c r="AA1032" s="9">
        <v>49202202.140000001</v>
      </c>
      <c r="AB1032" s="10"/>
      <c r="AC1032" s="9"/>
      <c r="AD1032" s="10"/>
      <c r="AE1032" s="9"/>
      <c r="AF1032" s="10"/>
      <c r="AG1032" s="9"/>
      <c r="AH1032" s="10"/>
      <c r="AI1032" s="9"/>
      <c r="AJ1032" s="10"/>
      <c r="AK1032" s="9"/>
      <c r="AL1032" s="10"/>
      <c r="AM1032" s="9"/>
      <c r="AN1032" s="10"/>
      <c r="AO1032" s="9"/>
      <c r="AP1032" s="10"/>
      <c r="AQ1032" s="9"/>
      <c r="AR1032" s="10"/>
      <c r="AS1032" s="9"/>
      <c r="AT1032" s="10"/>
      <c r="AU1032" s="9"/>
      <c r="AV1032" s="10"/>
      <c r="AW1032" s="9"/>
      <c r="AX1032" s="10"/>
      <c r="AY1032" s="9"/>
      <c r="AZ1032" s="10"/>
      <c r="BA1032" s="9"/>
      <c r="BB1032" s="10"/>
      <c r="BC1032" s="4"/>
      <c r="BD1032" s="10"/>
      <c r="BE1032" s="4"/>
      <c r="BF1032" s="10"/>
      <c r="BG1032" s="4"/>
      <c r="BH1032" s="10"/>
      <c r="BI1032" s="4"/>
      <c r="BJ1032" s="9">
        <v>0</v>
      </c>
      <c r="BK1032" s="11">
        <f t="shared" si="33"/>
        <v>0</v>
      </c>
      <c r="BL1032" s="12" t="s">
        <v>122</v>
      </c>
    </row>
    <row r="1033" spans="1:64" ht="19.5" customHeight="1" x14ac:dyDescent="0.35">
      <c r="A1033" s="3">
        <v>1029</v>
      </c>
      <c r="B1033" s="3" t="s">
        <v>1685</v>
      </c>
      <c r="C1033" s="3">
        <v>18</v>
      </c>
      <c r="D1033" s="4" t="s">
        <v>2629</v>
      </c>
      <c r="E1033" s="3" t="s">
        <v>339</v>
      </c>
      <c r="F1033" s="3" t="s">
        <v>132</v>
      </c>
      <c r="G1033" s="4" t="s">
        <v>198</v>
      </c>
      <c r="H1033" s="4" t="s">
        <v>199</v>
      </c>
      <c r="I1033" s="4" t="s">
        <v>199</v>
      </c>
      <c r="J1033" s="4" t="s">
        <v>340</v>
      </c>
      <c r="K1033" s="4" t="s">
        <v>116</v>
      </c>
      <c r="L1033" s="4"/>
      <c r="M1033" s="4"/>
      <c r="N1033" s="4" t="s">
        <v>780</v>
      </c>
      <c r="O1033" s="3">
        <v>2025</v>
      </c>
      <c r="P1033" s="5" t="s">
        <v>122</v>
      </c>
      <c r="Q1033" s="4" t="s">
        <v>2853</v>
      </c>
      <c r="R1033" s="4" t="s">
        <v>74</v>
      </c>
      <c r="S1033" s="6"/>
      <c r="T1033" s="4" t="s">
        <v>74</v>
      </c>
      <c r="U1033" s="4" t="s">
        <v>74</v>
      </c>
      <c r="V1033" s="7">
        <f t="shared" si="32"/>
        <v>3773843.77</v>
      </c>
      <c r="W1033" s="7"/>
      <c r="X1033" s="8">
        <v>2025</v>
      </c>
      <c r="Y1033" s="9" t="s">
        <v>110</v>
      </c>
      <c r="Z1033" s="10">
        <v>46014</v>
      </c>
      <c r="AA1033" s="9">
        <v>3773843.77</v>
      </c>
      <c r="AB1033" s="10"/>
      <c r="AC1033" s="9"/>
      <c r="AD1033" s="10"/>
      <c r="AE1033" s="9"/>
      <c r="AF1033" s="10"/>
      <c r="AG1033" s="9"/>
      <c r="AH1033" s="10"/>
      <c r="AI1033" s="9"/>
      <c r="AJ1033" s="10"/>
      <c r="AK1033" s="9"/>
      <c r="AL1033" s="10"/>
      <c r="AM1033" s="9"/>
      <c r="AN1033" s="10"/>
      <c r="AO1033" s="9"/>
      <c r="AP1033" s="10"/>
      <c r="AQ1033" s="9"/>
      <c r="AR1033" s="10"/>
      <c r="AS1033" s="9"/>
      <c r="AT1033" s="10"/>
      <c r="AU1033" s="9"/>
      <c r="AV1033" s="10"/>
      <c r="AW1033" s="9"/>
      <c r="AX1033" s="10"/>
      <c r="AY1033" s="9"/>
      <c r="AZ1033" s="10"/>
      <c r="BA1033" s="9"/>
      <c r="BB1033" s="10"/>
      <c r="BC1033" s="4"/>
      <c r="BD1033" s="10"/>
      <c r="BE1033" s="4"/>
      <c r="BF1033" s="10"/>
      <c r="BG1033" s="4"/>
      <c r="BH1033" s="10"/>
      <c r="BI1033" s="4"/>
      <c r="BJ1033" s="9">
        <v>0</v>
      </c>
      <c r="BK1033" s="11">
        <f t="shared" si="33"/>
        <v>0</v>
      </c>
      <c r="BL1033" s="12" t="s">
        <v>2899</v>
      </c>
    </row>
    <row r="1034" spans="1:64" ht="19.5" customHeight="1" x14ac:dyDescent="0.35">
      <c r="A1034" s="3">
        <v>1030</v>
      </c>
      <c r="B1034" s="3" t="s">
        <v>63</v>
      </c>
      <c r="C1034" s="3">
        <v>2669595</v>
      </c>
      <c r="D1034" s="4" t="s">
        <v>2630</v>
      </c>
      <c r="E1034" s="3" t="s">
        <v>2154</v>
      </c>
      <c r="F1034" s="3" t="s">
        <v>132</v>
      </c>
      <c r="G1034" s="4" t="s">
        <v>1458</v>
      </c>
      <c r="H1034" s="4" t="s">
        <v>2167</v>
      </c>
      <c r="I1034" s="4" t="s">
        <v>2801</v>
      </c>
      <c r="J1034" s="4" t="s">
        <v>2168</v>
      </c>
      <c r="K1034" s="4" t="s">
        <v>85</v>
      </c>
      <c r="L1034" s="4">
        <v>1881</v>
      </c>
      <c r="M1034" s="4">
        <v>18057</v>
      </c>
      <c r="N1034" s="4" t="s">
        <v>780</v>
      </c>
      <c r="O1034" s="3">
        <v>2025</v>
      </c>
      <c r="P1034" s="5" t="s">
        <v>1687</v>
      </c>
      <c r="Q1034" s="4" t="s">
        <v>3021</v>
      </c>
      <c r="R1034" s="4" t="s">
        <v>81</v>
      </c>
      <c r="S1034" s="6">
        <v>153900</v>
      </c>
      <c r="T1034" s="4" t="s">
        <v>74</v>
      </c>
      <c r="U1034" s="4" t="s">
        <v>74</v>
      </c>
      <c r="V1034" s="7">
        <f t="shared" si="32"/>
        <v>7787315.4699999997</v>
      </c>
      <c r="W1034" s="7">
        <v>7787315.4699999997</v>
      </c>
      <c r="X1034" s="8"/>
      <c r="Y1034" s="9"/>
      <c r="Z1034" s="10"/>
      <c r="AA1034" s="9"/>
      <c r="AB1034" s="10"/>
      <c r="AC1034" s="9"/>
      <c r="AD1034" s="10"/>
      <c r="AE1034" s="9"/>
      <c r="AF1034" s="10"/>
      <c r="AG1034" s="9"/>
      <c r="AH1034" s="10"/>
      <c r="AI1034" s="9"/>
      <c r="AJ1034" s="10"/>
      <c r="AK1034" s="9"/>
      <c r="AL1034" s="10"/>
      <c r="AM1034" s="9"/>
      <c r="AN1034" s="10"/>
      <c r="AO1034" s="9"/>
      <c r="AP1034" s="10"/>
      <c r="AQ1034" s="9"/>
      <c r="AR1034" s="10"/>
      <c r="AS1034" s="9"/>
      <c r="AT1034" s="10"/>
      <c r="AU1034" s="9"/>
      <c r="AV1034" s="10"/>
      <c r="AW1034" s="9"/>
      <c r="AX1034" s="10"/>
      <c r="AY1034" s="9"/>
      <c r="AZ1034" s="10"/>
      <c r="BA1034" s="9"/>
      <c r="BB1034" s="10"/>
      <c r="BC1034" s="4"/>
      <c r="BD1034" s="10"/>
      <c r="BE1034" s="4"/>
      <c r="BF1034" s="10"/>
      <c r="BG1034" s="4"/>
      <c r="BH1034" s="10"/>
      <c r="BI1034" s="4"/>
      <c r="BJ1034" s="9">
        <v>0</v>
      </c>
      <c r="BK1034" s="11">
        <f t="shared" si="33"/>
        <v>0</v>
      </c>
      <c r="BL1034" s="12" t="s">
        <v>1687</v>
      </c>
    </row>
    <row r="1035" spans="1:64" ht="19.5" customHeight="1" x14ac:dyDescent="0.35">
      <c r="A1035" s="3">
        <v>1031</v>
      </c>
      <c r="B1035" s="3" t="s">
        <v>63</v>
      </c>
      <c r="C1035" s="3">
        <v>2627570</v>
      </c>
      <c r="D1035" s="4" t="s">
        <v>2631</v>
      </c>
      <c r="E1035" s="3" t="s">
        <v>2702</v>
      </c>
      <c r="F1035" s="3" t="s">
        <v>66</v>
      </c>
      <c r="G1035" s="4" t="s">
        <v>335</v>
      </c>
      <c r="H1035" s="4" t="s">
        <v>1960</v>
      </c>
      <c r="I1035" s="4" t="s">
        <v>2802</v>
      </c>
      <c r="J1035" s="4" t="s">
        <v>2803</v>
      </c>
      <c r="K1035" s="4" t="s">
        <v>876</v>
      </c>
      <c r="L1035" s="4">
        <v>1124</v>
      </c>
      <c r="M1035" s="4">
        <v>6544</v>
      </c>
      <c r="N1035" s="4" t="s">
        <v>780</v>
      </c>
      <c r="O1035" s="3">
        <v>2025</v>
      </c>
      <c r="P1035" s="5" t="s">
        <v>122</v>
      </c>
      <c r="Q1035" s="4" t="s">
        <v>2866</v>
      </c>
      <c r="R1035" s="4" t="s">
        <v>74</v>
      </c>
      <c r="S1035" s="6"/>
      <c r="T1035" s="4" t="s">
        <v>74</v>
      </c>
      <c r="U1035" s="4" t="s">
        <v>74</v>
      </c>
      <c r="V1035" s="7">
        <f t="shared" si="32"/>
        <v>3804764.25</v>
      </c>
      <c r="W1035" s="7"/>
      <c r="X1035" s="8">
        <v>2025</v>
      </c>
      <c r="Y1035" s="9" t="s">
        <v>110</v>
      </c>
      <c r="Z1035" s="10">
        <v>46014</v>
      </c>
      <c r="AA1035" s="9">
        <v>3804764.25</v>
      </c>
      <c r="AB1035" s="10"/>
      <c r="AC1035" s="9"/>
      <c r="AD1035" s="10"/>
      <c r="AE1035" s="9"/>
      <c r="AF1035" s="10"/>
      <c r="AG1035" s="9"/>
      <c r="AH1035" s="10"/>
      <c r="AI1035" s="9"/>
      <c r="AJ1035" s="10"/>
      <c r="AK1035" s="9"/>
      <c r="AL1035" s="10"/>
      <c r="AM1035" s="9"/>
      <c r="AN1035" s="10"/>
      <c r="AO1035" s="9"/>
      <c r="AP1035" s="10"/>
      <c r="AQ1035" s="9"/>
      <c r="AR1035" s="10"/>
      <c r="AS1035" s="9"/>
      <c r="AT1035" s="10"/>
      <c r="AU1035" s="9"/>
      <c r="AV1035" s="10"/>
      <c r="AW1035" s="9"/>
      <c r="AX1035" s="10"/>
      <c r="AY1035" s="9"/>
      <c r="AZ1035" s="10"/>
      <c r="BA1035" s="9"/>
      <c r="BB1035" s="10"/>
      <c r="BC1035" s="4"/>
      <c r="BD1035" s="10"/>
      <c r="BE1035" s="4"/>
      <c r="BF1035" s="10"/>
      <c r="BG1035" s="4"/>
      <c r="BH1035" s="10"/>
      <c r="BI1035" s="4"/>
      <c r="BJ1035" s="9">
        <v>0</v>
      </c>
      <c r="BK1035" s="11">
        <f t="shared" si="33"/>
        <v>0</v>
      </c>
      <c r="BL1035" s="12" t="s">
        <v>122</v>
      </c>
    </row>
    <row r="1036" spans="1:64" ht="19.5" customHeight="1" x14ac:dyDescent="0.35">
      <c r="A1036" s="3">
        <v>1032</v>
      </c>
      <c r="B1036" s="3" t="s">
        <v>1685</v>
      </c>
      <c r="C1036" s="3">
        <v>21</v>
      </c>
      <c r="D1036" s="4" t="s">
        <v>2632</v>
      </c>
      <c r="E1036" s="3" t="s">
        <v>2703</v>
      </c>
      <c r="F1036" s="3" t="s">
        <v>66</v>
      </c>
      <c r="G1036" s="4" t="s">
        <v>198</v>
      </c>
      <c r="H1036" s="4" t="s">
        <v>199</v>
      </c>
      <c r="I1036" s="4" t="s">
        <v>1683</v>
      </c>
      <c r="J1036" s="4" t="s">
        <v>2804</v>
      </c>
      <c r="K1036" s="4" t="s">
        <v>85</v>
      </c>
      <c r="L1036" s="4"/>
      <c r="M1036" s="4"/>
      <c r="N1036" s="4" t="s">
        <v>780</v>
      </c>
      <c r="O1036" s="3">
        <v>2025</v>
      </c>
      <c r="P1036" s="5" t="s">
        <v>1687</v>
      </c>
      <c r="Q1036" s="4" t="s">
        <v>2853</v>
      </c>
      <c r="R1036" s="4" t="s">
        <v>74</v>
      </c>
      <c r="S1036" s="6"/>
      <c r="T1036" s="4" t="s">
        <v>74</v>
      </c>
      <c r="U1036" s="4" t="s">
        <v>74</v>
      </c>
      <c r="V1036" s="7">
        <f t="shared" si="32"/>
        <v>2168484.31</v>
      </c>
      <c r="W1036" s="7">
        <v>2168484.31</v>
      </c>
      <c r="X1036" s="8"/>
      <c r="Y1036" s="9"/>
      <c r="Z1036" s="10"/>
      <c r="AA1036" s="9"/>
      <c r="AB1036" s="10"/>
      <c r="AC1036" s="9"/>
      <c r="AD1036" s="10"/>
      <c r="AE1036" s="9"/>
      <c r="AF1036" s="10"/>
      <c r="AG1036" s="9"/>
      <c r="AH1036" s="10"/>
      <c r="AI1036" s="9"/>
      <c r="AJ1036" s="10"/>
      <c r="AK1036" s="9"/>
      <c r="AL1036" s="10"/>
      <c r="AM1036" s="9"/>
      <c r="AN1036" s="10"/>
      <c r="AO1036" s="9"/>
      <c r="AP1036" s="10"/>
      <c r="AQ1036" s="9"/>
      <c r="AR1036" s="10"/>
      <c r="AS1036" s="9"/>
      <c r="AT1036" s="10"/>
      <c r="AU1036" s="9"/>
      <c r="AV1036" s="10"/>
      <c r="AW1036" s="9"/>
      <c r="AX1036" s="10"/>
      <c r="AY1036" s="9"/>
      <c r="AZ1036" s="10"/>
      <c r="BA1036" s="9"/>
      <c r="BB1036" s="10"/>
      <c r="BC1036" s="4"/>
      <c r="BD1036" s="10"/>
      <c r="BE1036" s="4"/>
      <c r="BF1036" s="10"/>
      <c r="BG1036" s="4"/>
      <c r="BH1036" s="10"/>
      <c r="BI1036" s="4"/>
      <c r="BJ1036" s="9">
        <v>0</v>
      </c>
      <c r="BK1036" s="11">
        <f t="shared" si="33"/>
        <v>0</v>
      </c>
      <c r="BL1036" s="12" t="s">
        <v>1687</v>
      </c>
    </row>
    <row r="1037" spans="1:64" ht="19.5" customHeight="1" x14ac:dyDescent="0.35">
      <c r="A1037" s="3">
        <v>1033</v>
      </c>
      <c r="B1037" s="3" t="s">
        <v>63</v>
      </c>
      <c r="C1037" s="3">
        <v>2664959</v>
      </c>
      <c r="D1037" s="4" t="s">
        <v>2633</v>
      </c>
      <c r="E1037" s="3" t="s">
        <v>334</v>
      </c>
      <c r="F1037" s="3" t="s">
        <v>132</v>
      </c>
      <c r="G1037" s="4" t="s">
        <v>335</v>
      </c>
      <c r="H1037" s="4" t="s">
        <v>1960</v>
      </c>
      <c r="I1037" s="4" t="s">
        <v>1960</v>
      </c>
      <c r="J1037" s="4" t="s">
        <v>337</v>
      </c>
      <c r="K1037" s="4" t="s">
        <v>108</v>
      </c>
      <c r="L1037" s="4">
        <v>38499</v>
      </c>
      <c r="M1037" s="4">
        <v>381385</v>
      </c>
      <c r="N1037" s="4" t="s">
        <v>780</v>
      </c>
      <c r="O1037" s="3">
        <v>2025</v>
      </c>
      <c r="P1037" s="5" t="s">
        <v>1687</v>
      </c>
      <c r="Q1037" s="4" t="s">
        <v>2867</v>
      </c>
      <c r="R1037" s="4" t="s">
        <v>81</v>
      </c>
      <c r="S1037" s="6">
        <v>182190.4</v>
      </c>
      <c r="T1037" s="4" t="s">
        <v>74</v>
      </c>
      <c r="U1037" s="4" t="s">
        <v>74</v>
      </c>
      <c r="V1037" s="7">
        <f t="shared" si="32"/>
        <v>14715378.289999999</v>
      </c>
      <c r="W1037" s="7">
        <v>14715378.289999999</v>
      </c>
      <c r="X1037" s="8"/>
      <c r="Y1037" s="9"/>
      <c r="Z1037" s="10"/>
      <c r="AA1037" s="9"/>
      <c r="AB1037" s="10"/>
      <c r="AC1037" s="9"/>
      <c r="AD1037" s="10"/>
      <c r="AE1037" s="9"/>
      <c r="AF1037" s="10"/>
      <c r="AG1037" s="9"/>
      <c r="AH1037" s="10"/>
      <c r="AI1037" s="9"/>
      <c r="AJ1037" s="10"/>
      <c r="AK1037" s="9"/>
      <c r="AL1037" s="10"/>
      <c r="AM1037" s="9"/>
      <c r="AN1037" s="10"/>
      <c r="AO1037" s="9"/>
      <c r="AP1037" s="10"/>
      <c r="AQ1037" s="9"/>
      <c r="AR1037" s="10"/>
      <c r="AS1037" s="9"/>
      <c r="AT1037" s="10"/>
      <c r="AU1037" s="9"/>
      <c r="AV1037" s="10"/>
      <c r="AW1037" s="9"/>
      <c r="AX1037" s="10"/>
      <c r="AY1037" s="9"/>
      <c r="AZ1037" s="10"/>
      <c r="BA1037" s="9"/>
      <c r="BB1037" s="10"/>
      <c r="BC1037" s="4"/>
      <c r="BD1037" s="10"/>
      <c r="BE1037" s="4"/>
      <c r="BF1037" s="10"/>
      <c r="BG1037" s="4"/>
      <c r="BH1037" s="10"/>
      <c r="BI1037" s="4"/>
      <c r="BJ1037" s="9">
        <v>0</v>
      </c>
      <c r="BK1037" s="11">
        <f t="shared" si="33"/>
        <v>0</v>
      </c>
      <c r="BL1037" s="12" t="s">
        <v>1687</v>
      </c>
    </row>
    <row r="1038" spans="1:64" ht="19.5" customHeight="1" x14ac:dyDescent="0.35">
      <c r="A1038" s="3">
        <v>1034</v>
      </c>
      <c r="B1038" s="3" t="s">
        <v>63</v>
      </c>
      <c r="C1038" s="3">
        <v>2586740</v>
      </c>
      <c r="D1038" s="4" t="s">
        <v>2634</v>
      </c>
      <c r="E1038" s="3" t="s">
        <v>1319</v>
      </c>
      <c r="F1038" s="3" t="s">
        <v>66</v>
      </c>
      <c r="G1038" s="4" t="s">
        <v>158</v>
      </c>
      <c r="H1038" s="4" t="s">
        <v>263</v>
      </c>
      <c r="I1038" s="4" t="s">
        <v>263</v>
      </c>
      <c r="J1038" s="4" t="s">
        <v>1320</v>
      </c>
      <c r="K1038" s="4" t="s">
        <v>70</v>
      </c>
      <c r="L1038" s="4">
        <v>3214</v>
      </c>
      <c r="M1038" s="4">
        <v>33360</v>
      </c>
      <c r="N1038" s="4" t="s">
        <v>780</v>
      </c>
      <c r="O1038" s="3">
        <v>2025</v>
      </c>
      <c r="P1038" s="5" t="s">
        <v>122</v>
      </c>
      <c r="Q1038" s="4" t="s">
        <v>1670</v>
      </c>
      <c r="R1038" s="4" t="s">
        <v>74</v>
      </c>
      <c r="S1038" s="6"/>
      <c r="T1038" s="4" t="s">
        <v>74</v>
      </c>
      <c r="U1038" s="4" t="s">
        <v>74</v>
      </c>
      <c r="V1038" s="7">
        <f t="shared" si="32"/>
        <v>12415357.17</v>
      </c>
      <c r="W1038" s="7"/>
      <c r="X1038" s="8">
        <v>2026</v>
      </c>
      <c r="Y1038" s="9" t="s">
        <v>208</v>
      </c>
      <c r="Z1038" s="10">
        <v>46034</v>
      </c>
      <c r="AA1038" s="9">
        <v>12415357.17</v>
      </c>
      <c r="AB1038" s="10"/>
      <c r="AC1038" s="9"/>
      <c r="AD1038" s="10"/>
      <c r="AE1038" s="9"/>
      <c r="AF1038" s="10"/>
      <c r="AG1038" s="9"/>
      <c r="AH1038" s="10"/>
      <c r="AI1038" s="9"/>
      <c r="AJ1038" s="10"/>
      <c r="AK1038" s="9"/>
      <c r="AL1038" s="10"/>
      <c r="AM1038" s="9"/>
      <c r="AN1038" s="10"/>
      <c r="AO1038" s="9"/>
      <c r="AP1038" s="10"/>
      <c r="AQ1038" s="9"/>
      <c r="AR1038" s="10"/>
      <c r="AS1038" s="9"/>
      <c r="AT1038" s="10"/>
      <c r="AU1038" s="9"/>
      <c r="AV1038" s="10"/>
      <c r="AW1038" s="9"/>
      <c r="AX1038" s="10"/>
      <c r="AY1038" s="9"/>
      <c r="AZ1038" s="10"/>
      <c r="BA1038" s="9"/>
      <c r="BB1038" s="10"/>
      <c r="BC1038" s="4"/>
      <c r="BD1038" s="10"/>
      <c r="BE1038" s="4"/>
      <c r="BF1038" s="10"/>
      <c r="BG1038" s="4"/>
      <c r="BH1038" s="10"/>
      <c r="BI1038" s="4"/>
      <c r="BJ1038" s="9">
        <v>0</v>
      </c>
      <c r="BK1038" s="11">
        <f t="shared" si="33"/>
        <v>0</v>
      </c>
      <c r="BL1038" s="12" t="s">
        <v>122</v>
      </c>
    </row>
    <row r="1039" spans="1:64" ht="19.5" customHeight="1" x14ac:dyDescent="0.35">
      <c r="A1039" s="3">
        <v>1035</v>
      </c>
      <c r="B1039" s="3" t="s">
        <v>63</v>
      </c>
      <c r="C1039" s="3">
        <v>2704092</v>
      </c>
      <c r="D1039" s="4" t="s">
        <v>2635</v>
      </c>
      <c r="E1039" s="3" t="s">
        <v>1057</v>
      </c>
      <c r="F1039" s="3" t="s">
        <v>66</v>
      </c>
      <c r="G1039" s="4" t="s">
        <v>125</v>
      </c>
      <c r="H1039" s="4" t="s">
        <v>125</v>
      </c>
      <c r="I1039" s="4" t="s">
        <v>2805</v>
      </c>
      <c r="J1039" s="4" t="s">
        <v>1059</v>
      </c>
      <c r="K1039" s="4" t="s">
        <v>108</v>
      </c>
      <c r="L1039" s="4">
        <v>85928</v>
      </c>
      <c r="M1039" s="4">
        <v>840670</v>
      </c>
      <c r="N1039" s="4" t="s">
        <v>780</v>
      </c>
      <c r="O1039" s="3">
        <v>2025</v>
      </c>
      <c r="P1039" s="5" t="s">
        <v>1687</v>
      </c>
      <c r="Q1039" s="4" t="s">
        <v>2868</v>
      </c>
      <c r="R1039" s="4" t="s">
        <v>81</v>
      </c>
      <c r="S1039" s="6">
        <v>325444.94</v>
      </c>
      <c r="T1039" s="4" t="s">
        <v>74</v>
      </c>
      <c r="U1039" s="4" t="s">
        <v>74</v>
      </c>
      <c r="V1039" s="7">
        <f t="shared" si="32"/>
        <v>11607536.109999999</v>
      </c>
      <c r="W1039" s="7">
        <v>11607536.109999999</v>
      </c>
      <c r="X1039" s="8"/>
      <c r="Y1039" s="9"/>
      <c r="Z1039" s="10"/>
      <c r="AA1039" s="9"/>
      <c r="AB1039" s="10"/>
      <c r="AC1039" s="9"/>
      <c r="AD1039" s="10"/>
      <c r="AE1039" s="9"/>
      <c r="AF1039" s="10"/>
      <c r="AG1039" s="9"/>
      <c r="AH1039" s="10"/>
      <c r="AI1039" s="9"/>
      <c r="AJ1039" s="10"/>
      <c r="AK1039" s="9"/>
      <c r="AL1039" s="10"/>
      <c r="AM1039" s="9"/>
      <c r="AN1039" s="10"/>
      <c r="AO1039" s="9"/>
      <c r="AP1039" s="10"/>
      <c r="AQ1039" s="9"/>
      <c r="AR1039" s="10"/>
      <c r="AS1039" s="9"/>
      <c r="AT1039" s="10"/>
      <c r="AU1039" s="9"/>
      <c r="AV1039" s="10"/>
      <c r="AW1039" s="9"/>
      <c r="AX1039" s="10"/>
      <c r="AY1039" s="9"/>
      <c r="AZ1039" s="10"/>
      <c r="BA1039" s="9"/>
      <c r="BB1039" s="10"/>
      <c r="BC1039" s="4"/>
      <c r="BD1039" s="10"/>
      <c r="BE1039" s="4"/>
      <c r="BF1039" s="10"/>
      <c r="BG1039" s="4"/>
      <c r="BH1039" s="10"/>
      <c r="BI1039" s="4"/>
      <c r="BJ1039" s="9">
        <v>0</v>
      </c>
      <c r="BK1039" s="11">
        <f t="shared" si="33"/>
        <v>0</v>
      </c>
      <c r="BL1039" s="12" t="s">
        <v>1687</v>
      </c>
    </row>
    <row r="1040" spans="1:64" ht="19.5" customHeight="1" x14ac:dyDescent="0.35">
      <c r="A1040" s="3">
        <v>1036</v>
      </c>
      <c r="B1040" s="3" t="s">
        <v>63</v>
      </c>
      <c r="C1040" s="3">
        <v>2467397</v>
      </c>
      <c r="D1040" s="4" t="s">
        <v>2636</v>
      </c>
      <c r="E1040" s="3" t="s">
        <v>2701</v>
      </c>
      <c r="F1040" s="3" t="s">
        <v>66</v>
      </c>
      <c r="G1040" s="4" t="s">
        <v>246</v>
      </c>
      <c r="H1040" s="4" t="s">
        <v>246</v>
      </c>
      <c r="I1040" s="4" t="s">
        <v>2800</v>
      </c>
      <c r="J1040" s="4" t="s">
        <v>2797</v>
      </c>
      <c r="K1040" s="4" t="s">
        <v>134</v>
      </c>
      <c r="L1040" s="4">
        <v>2314</v>
      </c>
      <c r="M1040" s="4">
        <v>34231</v>
      </c>
      <c r="N1040" s="4" t="s">
        <v>780</v>
      </c>
      <c r="O1040" s="3">
        <v>2025</v>
      </c>
      <c r="P1040" s="5" t="s">
        <v>122</v>
      </c>
      <c r="Q1040" s="4" t="s">
        <v>2869</v>
      </c>
      <c r="R1040" s="4" t="s">
        <v>74</v>
      </c>
      <c r="S1040" s="6"/>
      <c r="T1040" s="4" t="s">
        <v>74</v>
      </c>
      <c r="U1040" s="4" t="s">
        <v>74</v>
      </c>
      <c r="V1040" s="7">
        <f t="shared" si="32"/>
        <v>5297023.9400000004</v>
      </c>
      <c r="W1040" s="7"/>
      <c r="X1040" s="8">
        <v>2025</v>
      </c>
      <c r="Y1040" s="9" t="s">
        <v>110</v>
      </c>
      <c r="Z1040" s="10">
        <v>46020</v>
      </c>
      <c r="AA1040" s="9">
        <v>5297023.9400000004</v>
      </c>
      <c r="AB1040" s="10"/>
      <c r="AC1040" s="9"/>
      <c r="AD1040" s="10"/>
      <c r="AE1040" s="9"/>
      <c r="AF1040" s="10"/>
      <c r="AG1040" s="9"/>
      <c r="AH1040" s="10"/>
      <c r="AI1040" s="9"/>
      <c r="AJ1040" s="10"/>
      <c r="AK1040" s="9"/>
      <c r="AL1040" s="10"/>
      <c r="AM1040" s="9"/>
      <c r="AN1040" s="10"/>
      <c r="AO1040" s="9"/>
      <c r="AP1040" s="10"/>
      <c r="AQ1040" s="9"/>
      <c r="AR1040" s="10"/>
      <c r="AS1040" s="9"/>
      <c r="AT1040" s="10"/>
      <c r="AU1040" s="9"/>
      <c r="AV1040" s="10"/>
      <c r="AW1040" s="9"/>
      <c r="AX1040" s="10"/>
      <c r="AY1040" s="9"/>
      <c r="AZ1040" s="10"/>
      <c r="BA1040" s="9"/>
      <c r="BB1040" s="10"/>
      <c r="BC1040" s="4"/>
      <c r="BD1040" s="10"/>
      <c r="BE1040" s="4"/>
      <c r="BF1040" s="10"/>
      <c r="BG1040" s="4"/>
      <c r="BH1040" s="10"/>
      <c r="BI1040" s="4"/>
      <c r="BJ1040" s="9">
        <v>0</v>
      </c>
      <c r="BK1040" s="11">
        <f t="shared" si="33"/>
        <v>0</v>
      </c>
      <c r="BL1040" s="12" t="s">
        <v>122</v>
      </c>
    </row>
    <row r="1041" spans="1:64" ht="19.5" customHeight="1" x14ac:dyDescent="0.35">
      <c r="A1041" s="3">
        <v>1037</v>
      </c>
      <c r="B1041" s="3" t="s">
        <v>63</v>
      </c>
      <c r="C1041" s="3">
        <v>2655483</v>
      </c>
      <c r="D1041" s="4" t="s">
        <v>2637</v>
      </c>
      <c r="E1041" s="3" t="s">
        <v>2704</v>
      </c>
      <c r="F1041" s="3" t="s">
        <v>66</v>
      </c>
      <c r="G1041" s="4" t="s">
        <v>180</v>
      </c>
      <c r="H1041" s="4" t="s">
        <v>2806</v>
      </c>
      <c r="I1041" s="4" t="s">
        <v>2807</v>
      </c>
      <c r="J1041" s="4" t="s">
        <v>2808</v>
      </c>
      <c r="K1041" s="4" t="s">
        <v>876</v>
      </c>
      <c r="L1041" s="4">
        <v>0</v>
      </c>
      <c r="M1041" s="4">
        <v>0</v>
      </c>
      <c r="N1041" s="4" t="s">
        <v>780</v>
      </c>
      <c r="O1041" s="3">
        <v>2025</v>
      </c>
      <c r="P1041" s="5" t="s">
        <v>122</v>
      </c>
      <c r="Q1041" s="4" t="s">
        <v>3022</v>
      </c>
      <c r="R1041" s="4" t="s">
        <v>81</v>
      </c>
      <c r="S1041" s="6">
        <v>25000</v>
      </c>
      <c r="T1041" s="4" t="s">
        <v>74</v>
      </c>
      <c r="U1041" s="4" t="s">
        <v>74</v>
      </c>
      <c r="V1041" s="7">
        <f t="shared" si="32"/>
        <v>696086.62</v>
      </c>
      <c r="W1041" s="7"/>
      <c r="X1041" s="8">
        <v>2025</v>
      </c>
      <c r="Y1041" s="9" t="s">
        <v>110</v>
      </c>
      <c r="Z1041" s="10">
        <v>46006</v>
      </c>
      <c r="AA1041" s="9">
        <v>696086.62</v>
      </c>
      <c r="AB1041" s="10">
        <v>46055</v>
      </c>
      <c r="AC1041" s="9"/>
      <c r="AD1041" s="10"/>
      <c r="AE1041" s="9"/>
      <c r="AF1041" s="10"/>
      <c r="AG1041" s="9"/>
      <c r="AH1041" s="10"/>
      <c r="AI1041" s="9"/>
      <c r="AJ1041" s="10"/>
      <c r="AK1041" s="9"/>
      <c r="AL1041" s="10"/>
      <c r="AM1041" s="9"/>
      <c r="AN1041" s="10"/>
      <c r="AO1041" s="9"/>
      <c r="AP1041" s="10"/>
      <c r="AQ1041" s="9"/>
      <c r="AR1041" s="10"/>
      <c r="AS1041" s="9"/>
      <c r="AT1041" s="10"/>
      <c r="AU1041" s="9"/>
      <c r="AV1041" s="10"/>
      <c r="AW1041" s="9"/>
      <c r="AX1041" s="10"/>
      <c r="AY1041" s="9"/>
      <c r="AZ1041" s="10"/>
      <c r="BA1041" s="9"/>
      <c r="BB1041" s="10"/>
      <c r="BC1041" s="4"/>
      <c r="BD1041" s="10"/>
      <c r="BE1041" s="4"/>
      <c r="BF1041" s="10"/>
      <c r="BG1041" s="4"/>
      <c r="BH1041" s="10"/>
      <c r="BI1041" s="4"/>
      <c r="BJ1041" s="9">
        <v>0</v>
      </c>
      <c r="BK1041" s="11">
        <f t="shared" si="33"/>
        <v>0</v>
      </c>
      <c r="BL1041" s="12" t="s">
        <v>122</v>
      </c>
    </row>
    <row r="1042" spans="1:64" ht="19.5" customHeight="1" x14ac:dyDescent="0.35">
      <c r="A1042" s="3">
        <v>1038</v>
      </c>
      <c r="B1042" s="3" t="s">
        <v>63</v>
      </c>
      <c r="C1042" s="3">
        <v>2693431</v>
      </c>
      <c r="D1042" s="4" t="s">
        <v>2638</v>
      </c>
      <c r="E1042" s="3" t="s">
        <v>2705</v>
      </c>
      <c r="F1042" s="3" t="s">
        <v>66</v>
      </c>
      <c r="G1042" s="4" t="s">
        <v>198</v>
      </c>
      <c r="H1042" s="4" t="s">
        <v>199</v>
      </c>
      <c r="I1042" s="4" t="s">
        <v>2809</v>
      </c>
      <c r="J1042" s="4" t="s">
        <v>2810</v>
      </c>
      <c r="K1042" s="4" t="s">
        <v>85</v>
      </c>
      <c r="L1042" s="4">
        <v>9286</v>
      </c>
      <c r="M1042" s="4">
        <v>84278</v>
      </c>
      <c r="N1042" s="4" t="s">
        <v>780</v>
      </c>
      <c r="O1042" s="3">
        <v>2025</v>
      </c>
      <c r="P1042" s="5" t="s">
        <v>122</v>
      </c>
      <c r="Q1042" s="4" t="s">
        <v>2870</v>
      </c>
      <c r="R1042" s="4" t="s">
        <v>81</v>
      </c>
      <c r="S1042" s="6">
        <v>193893.39</v>
      </c>
      <c r="T1042" s="4" t="s">
        <v>74</v>
      </c>
      <c r="U1042" s="4" t="s">
        <v>74</v>
      </c>
      <c r="V1042" s="7">
        <f t="shared" si="32"/>
        <v>5404778.3399999999</v>
      </c>
      <c r="W1042" s="7"/>
      <c r="X1042" s="8">
        <v>2025</v>
      </c>
      <c r="Y1042" s="9" t="s">
        <v>110</v>
      </c>
      <c r="Z1042" s="10">
        <v>46002</v>
      </c>
      <c r="AA1042" s="9">
        <v>5404778.3399999999</v>
      </c>
      <c r="AB1042" s="10"/>
      <c r="AC1042" s="9"/>
      <c r="AD1042" s="10"/>
      <c r="AE1042" s="9"/>
      <c r="AF1042" s="10"/>
      <c r="AG1042" s="9"/>
      <c r="AH1042" s="10"/>
      <c r="AI1042" s="9"/>
      <c r="AJ1042" s="10"/>
      <c r="AK1042" s="9"/>
      <c r="AL1042" s="10"/>
      <c r="AM1042" s="9"/>
      <c r="AN1042" s="10"/>
      <c r="AO1042" s="9"/>
      <c r="AP1042" s="10"/>
      <c r="AQ1042" s="9"/>
      <c r="AR1042" s="10"/>
      <c r="AS1042" s="9"/>
      <c r="AT1042" s="10"/>
      <c r="AU1042" s="9"/>
      <c r="AV1042" s="10"/>
      <c r="AW1042" s="9"/>
      <c r="AX1042" s="10"/>
      <c r="AY1042" s="9"/>
      <c r="AZ1042" s="10"/>
      <c r="BA1042" s="9"/>
      <c r="BB1042" s="10"/>
      <c r="BC1042" s="4"/>
      <c r="BD1042" s="10"/>
      <c r="BE1042" s="4"/>
      <c r="BF1042" s="10"/>
      <c r="BG1042" s="4"/>
      <c r="BH1042" s="10"/>
      <c r="BI1042" s="4"/>
      <c r="BJ1042" s="9">
        <v>0</v>
      </c>
      <c r="BK1042" s="11">
        <f t="shared" si="33"/>
        <v>0</v>
      </c>
      <c r="BL1042" s="12" t="s">
        <v>870</v>
      </c>
    </row>
    <row r="1043" spans="1:64" ht="19.5" customHeight="1" x14ac:dyDescent="0.35">
      <c r="A1043" s="3">
        <v>1039</v>
      </c>
      <c r="B1043" s="3" t="s">
        <v>63</v>
      </c>
      <c r="C1043" s="3">
        <v>2701212</v>
      </c>
      <c r="D1043" s="4" t="s">
        <v>2639</v>
      </c>
      <c r="E1043" s="3" t="s">
        <v>1339</v>
      </c>
      <c r="F1043" s="3" t="s">
        <v>66</v>
      </c>
      <c r="G1043" s="4" t="s">
        <v>113</v>
      </c>
      <c r="H1043" s="4" t="s">
        <v>1117</v>
      </c>
      <c r="I1043" s="4" t="s">
        <v>1340</v>
      </c>
      <c r="J1043" s="4" t="s">
        <v>1341</v>
      </c>
      <c r="K1043" s="4" t="s">
        <v>301</v>
      </c>
      <c r="L1043" s="4">
        <v>19698</v>
      </c>
      <c r="M1043" s="4">
        <v>196980</v>
      </c>
      <c r="N1043" s="4" t="s">
        <v>780</v>
      </c>
      <c r="O1043" s="3">
        <v>2025</v>
      </c>
      <c r="P1043" s="5" t="s">
        <v>1687</v>
      </c>
      <c r="Q1043" s="4" t="s">
        <v>1567</v>
      </c>
      <c r="R1043" s="4" t="s">
        <v>81</v>
      </c>
      <c r="S1043" s="6">
        <v>136539</v>
      </c>
      <c r="T1043" s="4" t="s">
        <v>74</v>
      </c>
      <c r="U1043" s="4" t="s">
        <v>74</v>
      </c>
      <c r="V1043" s="7">
        <f t="shared" si="32"/>
        <v>11216623</v>
      </c>
      <c r="W1043" s="7">
        <v>11216623</v>
      </c>
      <c r="X1043" s="8"/>
      <c r="Y1043" s="9"/>
      <c r="Z1043" s="10"/>
      <c r="AA1043" s="9"/>
      <c r="AB1043" s="10"/>
      <c r="AC1043" s="9"/>
      <c r="AD1043" s="10"/>
      <c r="AE1043" s="9"/>
      <c r="AF1043" s="10"/>
      <c r="AG1043" s="9"/>
      <c r="AH1043" s="10"/>
      <c r="AI1043" s="9"/>
      <c r="AJ1043" s="10"/>
      <c r="AK1043" s="9"/>
      <c r="AL1043" s="10"/>
      <c r="AM1043" s="9"/>
      <c r="AN1043" s="10"/>
      <c r="AO1043" s="9"/>
      <c r="AP1043" s="10"/>
      <c r="AQ1043" s="9"/>
      <c r="AR1043" s="10"/>
      <c r="AS1043" s="9"/>
      <c r="AT1043" s="10"/>
      <c r="AU1043" s="9"/>
      <c r="AV1043" s="10"/>
      <c r="AW1043" s="9"/>
      <c r="AX1043" s="10"/>
      <c r="AY1043" s="9"/>
      <c r="AZ1043" s="10"/>
      <c r="BA1043" s="9"/>
      <c r="BB1043" s="10"/>
      <c r="BC1043" s="4"/>
      <c r="BD1043" s="10"/>
      <c r="BE1043" s="4"/>
      <c r="BF1043" s="10"/>
      <c r="BG1043" s="4"/>
      <c r="BH1043" s="10"/>
      <c r="BI1043" s="4"/>
      <c r="BJ1043" s="9">
        <v>0</v>
      </c>
      <c r="BK1043" s="11">
        <f t="shared" si="33"/>
        <v>0</v>
      </c>
      <c r="BL1043" s="12" t="s">
        <v>1687</v>
      </c>
    </row>
    <row r="1044" spans="1:64" ht="19.5" customHeight="1" x14ac:dyDescent="0.35">
      <c r="A1044" s="3">
        <v>1040</v>
      </c>
      <c r="B1044" s="3" t="s">
        <v>63</v>
      </c>
      <c r="C1044" s="3">
        <v>2596660</v>
      </c>
      <c r="D1044" s="4" t="s">
        <v>2640</v>
      </c>
      <c r="E1044" s="3" t="s">
        <v>748</v>
      </c>
      <c r="F1044" s="3" t="s">
        <v>132</v>
      </c>
      <c r="G1044" s="4" t="s">
        <v>246</v>
      </c>
      <c r="H1044" s="4" t="s">
        <v>253</v>
      </c>
      <c r="I1044" s="4" t="s">
        <v>354</v>
      </c>
      <c r="J1044" s="4" t="s">
        <v>749</v>
      </c>
      <c r="K1044" s="4" t="s">
        <v>134</v>
      </c>
      <c r="L1044" s="4">
        <v>1263</v>
      </c>
      <c r="M1044" s="4">
        <v>23059</v>
      </c>
      <c r="N1044" s="4" t="s">
        <v>780</v>
      </c>
      <c r="O1044" s="3">
        <v>2025</v>
      </c>
      <c r="P1044" s="5" t="s">
        <v>1687</v>
      </c>
      <c r="Q1044" s="4" t="s">
        <v>256</v>
      </c>
      <c r="R1044" s="4" t="s">
        <v>81</v>
      </c>
      <c r="S1044" s="6">
        <v>162088.24</v>
      </c>
      <c r="T1044" s="4" t="s">
        <v>74</v>
      </c>
      <c r="U1044" s="4" t="s">
        <v>74</v>
      </c>
      <c r="V1044" s="7">
        <f t="shared" si="32"/>
        <v>11519071.140000001</v>
      </c>
      <c r="W1044" s="7">
        <v>11519071.140000001</v>
      </c>
      <c r="X1044" s="8"/>
      <c r="Y1044" s="9"/>
      <c r="Z1044" s="10"/>
      <c r="AA1044" s="9"/>
      <c r="AB1044" s="10"/>
      <c r="AC1044" s="9"/>
      <c r="AD1044" s="10"/>
      <c r="AE1044" s="9"/>
      <c r="AF1044" s="10"/>
      <c r="AG1044" s="9"/>
      <c r="AH1044" s="10"/>
      <c r="AI1044" s="9"/>
      <c r="AJ1044" s="10"/>
      <c r="AK1044" s="9"/>
      <c r="AL1044" s="10"/>
      <c r="AM1044" s="9"/>
      <c r="AN1044" s="10"/>
      <c r="AO1044" s="9"/>
      <c r="AP1044" s="10"/>
      <c r="AQ1044" s="9"/>
      <c r="AR1044" s="10"/>
      <c r="AS1044" s="9"/>
      <c r="AT1044" s="10"/>
      <c r="AU1044" s="9"/>
      <c r="AV1044" s="10"/>
      <c r="AW1044" s="9"/>
      <c r="AX1044" s="10"/>
      <c r="AY1044" s="9"/>
      <c r="AZ1044" s="10"/>
      <c r="BA1044" s="9"/>
      <c r="BB1044" s="10"/>
      <c r="BC1044" s="4"/>
      <c r="BD1044" s="10"/>
      <c r="BE1044" s="4"/>
      <c r="BF1044" s="10"/>
      <c r="BG1044" s="4"/>
      <c r="BH1044" s="10"/>
      <c r="BI1044" s="4"/>
      <c r="BJ1044" s="9">
        <v>0</v>
      </c>
      <c r="BK1044" s="11">
        <f t="shared" si="33"/>
        <v>0</v>
      </c>
      <c r="BL1044" s="12" t="s">
        <v>1687</v>
      </c>
    </row>
    <row r="1045" spans="1:64" ht="19.5" customHeight="1" x14ac:dyDescent="0.35">
      <c r="A1045" s="3">
        <v>1041</v>
      </c>
      <c r="B1045" s="3" t="s">
        <v>63</v>
      </c>
      <c r="C1045" s="3">
        <v>2629548</v>
      </c>
      <c r="D1045" s="4" t="s">
        <v>2641</v>
      </c>
      <c r="E1045" s="3" t="s">
        <v>885</v>
      </c>
      <c r="F1045" s="3" t="s">
        <v>66</v>
      </c>
      <c r="G1045" s="4" t="s">
        <v>125</v>
      </c>
      <c r="H1045" s="4" t="s">
        <v>125</v>
      </c>
      <c r="I1045" s="4" t="s">
        <v>886</v>
      </c>
      <c r="J1045" s="4" t="s">
        <v>887</v>
      </c>
      <c r="K1045" s="4" t="s">
        <v>70</v>
      </c>
      <c r="L1045" s="4">
        <v>4380</v>
      </c>
      <c r="M1045" s="4">
        <v>41918</v>
      </c>
      <c r="N1045" s="4" t="s">
        <v>780</v>
      </c>
      <c r="O1045" s="3">
        <v>2025</v>
      </c>
      <c r="P1045" s="5" t="s">
        <v>1687</v>
      </c>
      <c r="Q1045" s="4" t="s">
        <v>1637</v>
      </c>
      <c r="R1045" s="4" t="s">
        <v>81</v>
      </c>
      <c r="S1045" s="6">
        <v>114193.69</v>
      </c>
      <c r="T1045" s="4" t="s">
        <v>74</v>
      </c>
      <c r="U1045" s="4" t="s">
        <v>74</v>
      </c>
      <c r="V1045" s="7">
        <f t="shared" si="32"/>
        <v>2574646.98</v>
      </c>
      <c r="W1045" s="7">
        <v>2574646.98</v>
      </c>
      <c r="X1045" s="8"/>
      <c r="Y1045" s="9"/>
      <c r="Z1045" s="10"/>
      <c r="AA1045" s="9"/>
      <c r="AB1045" s="10"/>
      <c r="AC1045" s="9"/>
      <c r="AD1045" s="10"/>
      <c r="AE1045" s="9"/>
      <c r="AF1045" s="10"/>
      <c r="AG1045" s="9"/>
      <c r="AH1045" s="10"/>
      <c r="AI1045" s="9"/>
      <c r="AJ1045" s="10"/>
      <c r="AK1045" s="9"/>
      <c r="AL1045" s="10"/>
      <c r="AM1045" s="9"/>
      <c r="AN1045" s="10"/>
      <c r="AO1045" s="9"/>
      <c r="AP1045" s="10"/>
      <c r="AQ1045" s="9"/>
      <c r="AR1045" s="10"/>
      <c r="AS1045" s="9"/>
      <c r="AT1045" s="10"/>
      <c r="AU1045" s="9"/>
      <c r="AV1045" s="10"/>
      <c r="AW1045" s="9"/>
      <c r="AX1045" s="10"/>
      <c r="AY1045" s="9"/>
      <c r="AZ1045" s="10"/>
      <c r="BA1045" s="9"/>
      <c r="BB1045" s="10"/>
      <c r="BC1045" s="4"/>
      <c r="BD1045" s="10"/>
      <c r="BE1045" s="4"/>
      <c r="BF1045" s="10"/>
      <c r="BG1045" s="4"/>
      <c r="BH1045" s="10"/>
      <c r="BI1045" s="4"/>
      <c r="BJ1045" s="9">
        <v>0</v>
      </c>
      <c r="BK1045" s="11">
        <f t="shared" si="33"/>
        <v>0</v>
      </c>
      <c r="BL1045" s="12" t="s">
        <v>1687</v>
      </c>
    </row>
    <row r="1046" spans="1:64" ht="19.5" customHeight="1" x14ac:dyDescent="0.35">
      <c r="A1046" s="3">
        <v>1042</v>
      </c>
      <c r="B1046" s="3" t="s">
        <v>63</v>
      </c>
      <c r="C1046" s="3">
        <v>2599642</v>
      </c>
      <c r="D1046" s="4" t="s">
        <v>2642</v>
      </c>
      <c r="E1046" s="3" t="s">
        <v>541</v>
      </c>
      <c r="F1046" s="3" t="s">
        <v>132</v>
      </c>
      <c r="G1046" s="4" t="s">
        <v>67</v>
      </c>
      <c r="H1046" s="4" t="s">
        <v>309</v>
      </c>
      <c r="I1046" s="4" t="s">
        <v>310</v>
      </c>
      <c r="J1046" s="4" t="s">
        <v>542</v>
      </c>
      <c r="K1046" s="4" t="s">
        <v>70</v>
      </c>
      <c r="L1046" s="4">
        <v>9797</v>
      </c>
      <c r="M1046" s="4">
        <v>73846</v>
      </c>
      <c r="N1046" s="4" t="s">
        <v>780</v>
      </c>
      <c r="O1046" s="3">
        <v>2025</v>
      </c>
      <c r="P1046" s="5" t="s">
        <v>1687</v>
      </c>
      <c r="Q1046" s="4" t="s">
        <v>2871</v>
      </c>
      <c r="R1046" s="4" t="s">
        <v>74</v>
      </c>
      <c r="S1046" s="6"/>
      <c r="T1046" s="4" t="s">
        <v>74</v>
      </c>
      <c r="U1046" s="4" t="s">
        <v>74</v>
      </c>
      <c r="V1046" s="7">
        <f t="shared" si="32"/>
        <v>47292100.380000003</v>
      </c>
      <c r="W1046" s="7">
        <v>47292100.380000003</v>
      </c>
      <c r="X1046" s="8"/>
      <c r="Y1046" s="9"/>
      <c r="Z1046" s="10"/>
      <c r="AA1046" s="9"/>
      <c r="AB1046" s="10"/>
      <c r="AC1046" s="9"/>
      <c r="AD1046" s="10"/>
      <c r="AE1046" s="9"/>
      <c r="AF1046" s="10"/>
      <c r="AG1046" s="9"/>
      <c r="AH1046" s="10"/>
      <c r="AI1046" s="9"/>
      <c r="AJ1046" s="10"/>
      <c r="AK1046" s="9"/>
      <c r="AL1046" s="10"/>
      <c r="AM1046" s="9"/>
      <c r="AN1046" s="10"/>
      <c r="AO1046" s="9"/>
      <c r="AP1046" s="10"/>
      <c r="AQ1046" s="9"/>
      <c r="AR1046" s="10"/>
      <c r="AS1046" s="9"/>
      <c r="AT1046" s="10"/>
      <c r="AU1046" s="9"/>
      <c r="AV1046" s="10"/>
      <c r="AW1046" s="9"/>
      <c r="AX1046" s="10"/>
      <c r="AY1046" s="9"/>
      <c r="AZ1046" s="10"/>
      <c r="BA1046" s="9"/>
      <c r="BB1046" s="10"/>
      <c r="BC1046" s="4"/>
      <c r="BD1046" s="10"/>
      <c r="BE1046" s="4"/>
      <c r="BF1046" s="10"/>
      <c r="BG1046" s="4"/>
      <c r="BH1046" s="10"/>
      <c r="BI1046" s="4"/>
      <c r="BJ1046" s="9">
        <v>0</v>
      </c>
      <c r="BK1046" s="11">
        <f t="shared" si="33"/>
        <v>0</v>
      </c>
      <c r="BL1046" s="12" t="s">
        <v>1687</v>
      </c>
    </row>
    <row r="1047" spans="1:64" ht="19.5" customHeight="1" x14ac:dyDescent="0.35">
      <c r="A1047" s="3">
        <v>1043</v>
      </c>
      <c r="B1047" s="3" t="s">
        <v>63</v>
      </c>
      <c r="C1047" s="3">
        <v>2634872</v>
      </c>
      <c r="D1047" s="4" t="s">
        <v>2643</v>
      </c>
      <c r="E1047" s="3" t="s">
        <v>1918</v>
      </c>
      <c r="F1047" s="3" t="s">
        <v>132</v>
      </c>
      <c r="G1047" s="4" t="s">
        <v>1948</v>
      </c>
      <c r="H1047" s="4" t="s">
        <v>1949</v>
      </c>
      <c r="I1047" s="4" t="s">
        <v>1949</v>
      </c>
      <c r="J1047" s="4" t="s">
        <v>1950</v>
      </c>
      <c r="K1047" s="4" t="s">
        <v>70</v>
      </c>
      <c r="L1047" s="4">
        <v>17159</v>
      </c>
      <c r="M1047" s="4">
        <v>245791</v>
      </c>
      <c r="N1047" s="4" t="s">
        <v>780</v>
      </c>
      <c r="O1047" s="3">
        <v>2025</v>
      </c>
      <c r="P1047" s="5" t="s">
        <v>122</v>
      </c>
      <c r="Q1047" s="4" t="s">
        <v>2872</v>
      </c>
      <c r="R1047" s="4" t="s">
        <v>81</v>
      </c>
      <c r="S1047" s="6">
        <v>350000</v>
      </c>
      <c r="T1047" s="4" t="s">
        <v>74</v>
      </c>
      <c r="U1047" s="4" t="s">
        <v>74</v>
      </c>
      <c r="V1047" s="7">
        <f t="shared" si="32"/>
        <v>28679830.480000004</v>
      </c>
      <c r="W1047" s="7"/>
      <c r="X1047" s="8">
        <v>2026</v>
      </c>
      <c r="Y1047" s="9" t="s">
        <v>208</v>
      </c>
      <c r="Z1047" s="10">
        <v>46042</v>
      </c>
      <c r="AA1047" s="9">
        <v>28679830.480000004</v>
      </c>
      <c r="AB1047" s="10"/>
      <c r="AC1047" s="9"/>
      <c r="AD1047" s="10"/>
      <c r="AE1047" s="9"/>
      <c r="AF1047" s="10"/>
      <c r="AG1047" s="9"/>
      <c r="AH1047" s="10"/>
      <c r="AI1047" s="9"/>
      <c r="AJ1047" s="10"/>
      <c r="AK1047" s="9"/>
      <c r="AL1047" s="10"/>
      <c r="AM1047" s="9"/>
      <c r="AN1047" s="10"/>
      <c r="AO1047" s="9"/>
      <c r="AP1047" s="10"/>
      <c r="AQ1047" s="9"/>
      <c r="AR1047" s="10"/>
      <c r="AS1047" s="9"/>
      <c r="AT1047" s="10"/>
      <c r="AU1047" s="9"/>
      <c r="AV1047" s="10"/>
      <c r="AW1047" s="9"/>
      <c r="AX1047" s="10"/>
      <c r="AY1047" s="9"/>
      <c r="AZ1047" s="10"/>
      <c r="BA1047" s="9"/>
      <c r="BB1047" s="10"/>
      <c r="BC1047" s="4"/>
      <c r="BD1047" s="10"/>
      <c r="BE1047" s="4"/>
      <c r="BF1047" s="10"/>
      <c r="BG1047" s="4"/>
      <c r="BH1047" s="10"/>
      <c r="BI1047" s="4"/>
      <c r="BJ1047" s="9">
        <v>0</v>
      </c>
      <c r="BK1047" s="11">
        <f t="shared" si="33"/>
        <v>0</v>
      </c>
      <c r="BL1047" s="12" t="s">
        <v>122</v>
      </c>
    </row>
    <row r="1048" spans="1:64" ht="19.5" customHeight="1" x14ac:dyDescent="0.35">
      <c r="A1048" s="3">
        <v>1044</v>
      </c>
      <c r="B1048" s="3" t="s">
        <v>63</v>
      </c>
      <c r="C1048" s="3">
        <v>2701002</v>
      </c>
      <c r="D1048" s="4" t="s">
        <v>2644</v>
      </c>
      <c r="E1048" s="3" t="s">
        <v>918</v>
      </c>
      <c r="F1048" s="3" t="s">
        <v>132</v>
      </c>
      <c r="G1048" s="4" t="s">
        <v>654</v>
      </c>
      <c r="H1048" s="4" t="s">
        <v>738</v>
      </c>
      <c r="I1048" s="4" t="s">
        <v>2811</v>
      </c>
      <c r="J1048" s="4" t="s">
        <v>919</v>
      </c>
      <c r="K1048" s="4" t="s">
        <v>116</v>
      </c>
      <c r="L1048" s="4">
        <v>1459</v>
      </c>
      <c r="M1048" s="4">
        <v>14655</v>
      </c>
      <c r="N1048" s="4" t="s">
        <v>780</v>
      </c>
      <c r="O1048" s="3">
        <v>2025</v>
      </c>
      <c r="P1048" s="5" t="s">
        <v>1687</v>
      </c>
      <c r="Q1048" s="4" t="s">
        <v>2873</v>
      </c>
      <c r="R1048" s="4" t="s">
        <v>81</v>
      </c>
      <c r="S1048" s="6">
        <v>233452.64</v>
      </c>
      <c r="T1048" s="4" t="s">
        <v>81</v>
      </c>
      <c r="U1048" s="4" t="s">
        <v>74</v>
      </c>
      <c r="V1048" s="7">
        <f t="shared" si="32"/>
        <v>10277580.58</v>
      </c>
      <c r="W1048" s="7">
        <v>10277580.58</v>
      </c>
      <c r="X1048" s="8"/>
      <c r="Y1048" s="9"/>
      <c r="Z1048" s="10"/>
      <c r="AA1048" s="9"/>
      <c r="AB1048" s="10"/>
      <c r="AC1048" s="9"/>
      <c r="AD1048" s="10"/>
      <c r="AE1048" s="9"/>
      <c r="AF1048" s="10"/>
      <c r="AG1048" s="9"/>
      <c r="AH1048" s="10"/>
      <c r="AI1048" s="9"/>
      <c r="AJ1048" s="10"/>
      <c r="AK1048" s="9"/>
      <c r="AL1048" s="10"/>
      <c r="AM1048" s="9"/>
      <c r="AN1048" s="10"/>
      <c r="AO1048" s="9"/>
      <c r="AP1048" s="10"/>
      <c r="AQ1048" s="9"/>
      <c r="AR1048" s="10"/>
      <c r="AS1048" s="9"/>
      <c r="AT1048" s="10"/>
      <c r="AU1048" s="9"/>
      <c r="AV1048" s="10"/>
      <c r="AW1048" s="9"/>
      <c r="AX1048" s="10"/>
      <c r="AY1048" s="9"/>
      <c r="AZ1048" s="10"/>
      <c r="BA1048" s="9"/>
      <c r="BB1048" s="10"/>
      <c r="BC1048" s="4"/>
      <c r="BD1048" s="10"/>
      <c r="BE1048" s="4"/>
      <c r="BF1048" s="10"/>
      <c r="BG1048" s="4"/>
      <c r="BH1048" s="10"/>
      <c r="BI1048" s="4"/>
      <c r="BJ1048" s="9">
        <v>0</v>
      </c>
      <c r="BK1048" s="11">
        <f t="shared" si="33"/>
        <v>0</v>
      </c>
      <c r="BL1048" s="12" t="s">
        <v>1687</v>
      </c>
    </row>
    <row r="1049" spans="1:64" ht="19.5" customHeight="1" x14ac:dyDescent="0.35">
      <c r="A1049" s="3">
        <v>1045</v>
      </c>
      <c r="B1049" s="3" t="s">
        <v>63</v>
      </c>
      <c r="C1049" s="3">
        <v>2684027</v>
      </c>
      <c r="D1049" s="4" t="s">
        <v>2645</v>
      </c>
      <c r="E1049" s="3" t="s">
        <v>2706</v>
      </c>
      <c r="F1049" s="3" t="s">
        <v>66</v>
      </c>
      <c r="G1049" s="4" t="s">
        <v>246</v>
      </c>
      <c r="H1049" s="4" t="s">
        <v>777</v>
      </c>
      <c r="I1049" s="4" t="s">
        <v>2812</v>
      </c>
      <c r="J1049" s="4" t="s">
        <v>2813</v>
      </c>
      <c r="K1049" s="4" t="s">
        <v>341</v>
      </c>
      <c r="L1049" s="4">
        <v>2238</v>
      </c>
      <c r="M1049" s="4">
        <v>21287</v>
      </c>
      <c r="N1049" s="4" t="s">
        <v>780</v>
      </c>
      <c r="O1049" s="3">
        <v>2025</v>
      </c>
      <c r="P1049" s="5" t="s">
        <v>1687</v>
      </c>
      <c r="Q1049" s="4" t="s">
        <v>2874</v>
      </c>
      <c r="R1049" s="4" t="s">
        <v>81</v>
      </c>
      <c r="S1049" s="6">
        <v>38238.620000000003</v>
      </c>
      <c r="T1049" s="4" t="s">
        <v>74</v>
      </c>
      <c r="U1049" s="4" t="s">
        <v>74</v>
      </c>
      <c r="V1049" s="7">
        <f t="shared" si="32"/>
        <v>2614798.44</v>
      </c>
      <c r="W1049" s="7">
        <v>2614798.44</v>
      </c>
      <c r="X1049" s="8"/>
      <c r="Y1049" s="9"/>
      <c r="Z1049" s="10"/>
      <c r="AA1049" s="9"/>
      <c r="AB1049" s="10"/>
      <c r="AC1049" s="9"/>
      <c r="AD1049" s="10"/>
      <c r="AE1049" s="9"/>
      <c r="AF1049" s="10"/>
      <c r="AG1049" s="9"/>
      <c r="AH1049" s="10"/>
      <c r="AI1049" s="9"/>
      <c r="AJ1049" s="10"/>
      <c r="AK1049" s="9"/>
      <c r="AL1049" s="10"/>
      <c r="AM1049" s="9"/>
      <c r="AN1049" s="10"/>
      <c r="AO1049" s="9"/>
      <c r="AP1049" s="10"/>
      <c r="AQ1049" s="9"/>
      <c r="AR1049" s="10"/>
      <c r="AS1049" s="9"/>
      <c r="AT1049" s="10"/>
      <c r="AU1049" s="9"/>
      <c r="AV1049" s="10"/>
      <c r="AW1049" s="9"/>
      <c r="AX1049" s="10"/>
      <c r="AY1049" s="9"/>
      <c r="AZ1049" s="10"/>
      <c r="BA1049" s="9"/>
      <c r="BB1049" s="10"/>
      <c r="BC1049" s="4"/>
      <c r="BD1049" s="10"/>
      <c r="BE1049" s="4"/>
      <c r="BF1049" s="10"/>
      <c r="BG1049" s="4"/>
      <c r="BH1049" s="10"/>
      <c r="BI1049" s="4"/>
      <c r="BJ1049" s="9">
        <v>0</v>
      </c>
      <c r="BK1049" s="11">
        <f t="shared" si="33"/>
        <v>0</v>
      </c>
      <c r="BL1049" s="12" t="s">
        <v>1687</v>
      </c>
    </row>
    <row r="1050" spans="1:64" ht="19.5" customHeight="1" x14ac:dyDescent="0.35">
      <c r="A1050" s="3">
        <v>1046</v>
      </c>
      <c r="B1050" s="3" t="s">
        <v>63</v>
      </c>
      <c r="C1050" s="3">
        <v>2623002</v>
      </c>
      <c r="D1050" s="4" t="s">
        <v>2646</v>
      </c>
      <c r="E1050" s="3" t="s">
        <v>2154</v>
      </c>
      <c r="F1050" s="3" t="s">
        <v>132</v>
      </c>
      <c r="G1050" s="4" t="s">
        <v>1458</v>
      </c>
      <c r="H1050" s="4" t="s">
        <v>2167</v>
      </c>
      <c r="I1050" s="4" t="s">
        <v>2814</v>
      </c>
      <c r="J1050" s="4" t="s">
        <v>2168</v>
      </c>
      <c r="K1050" s="4" t="s">
        <v>116</v>
      </c>
      <c r="L1050" s="4">
        <v>2525</v>
      </c>
      <c r="M1050" s="4">
        <v>24754</v>
      </c>
      <c r="N1050" s="4" t="s">
        <v>780</v>
      </c>
      <c r="O1050" s="3">
        <v>2025</v>
      </c>
      <c r="P1050" s="5" t="s">
        <v>1687</v>
      </c>
      <c r="Q1050" s="4" t="s">
        <v>2875</v>
      </c>
      <c r="R1050" s="4" t="s">
        <v>81</v>
      </c>
      <c r="S1050" s="6">
        <v>2264770.5600000001</v>
      </c>
      <c r="T1050" s="4" t="s">
        <v>74</v>
      </c>
      <c r="U1050" s="4" t="s">
        <v>74</v>
      </c>
      <c r="V1050" s="7">
        <f t="shared" si="32"/>
        <v>52743592.609999999</v>
      </c>
      <c r="W1050" s="7">
        <v>52743592.609999999</v>
      </c>
      <c r="X1050" s="8"/>
      <c r="Y1050" s="9"/>
      <c r="Z1050" s="10"/>
      <c r="AA1050" s="9"/>
      <c r="AB1050" s="10"/>
      <c r="AC1050" s="9"/>
      <c r="AD1050" s="10"/>
      <c r="AE1050" s="9"/>
      <c r="AF1050" s="10"/>
      <c r="AG1050" s="9"/>
      <c r="AH1050" s="10"/>
      <c r="AI1050" s="9"/>
      <c r="AJ1050" s="10"/>
      <c r="AK1050" s="9"/>
      <c r="AL1050" s="10"/>
      <c r="AM1050" s="9"/>
      <c r="AN1050" s="10"/>
      <c r="AO1050" s="9"/>
      <c r="AP1050" s="10"/>
      <c r="AQ1050" s="9"/>
      <c r="AR1050" s="10"/>
      <c r="AS1050" s="9"/>
      <c r="AT1050" s="10"/>
      <c r="AU1050" s="9"/>
      <c r="AV1050" s="10"/>
      <c r="AW1050" s="9"/>
      <c r="AX1050" s="10"/>
      <c r="AY1050" s="9"/>
      <c r="AZ1050" s="10"/>
      <c r="BA1050" s="9"/>
      <c r="BB1050" s="10"/>
      <c r="BC1050" s="4"/>
      <c r="BD1050" s="10"/>
      <c r="BE1050" s="4"/>
      <c r="BF1050" s="10"/>
      <c r="BG1050" s="4"/>
      <c r="BH1050" s="10"/>
      <c r="BI1050" s="4"/>
      <c r="BJ1050" s="9">
        <v>0</v>
      </c>
      <c r="BK1050" s="11">
        <f t="shared" si="33"/>
        <v>0</v>
      </c>
      <c r="BL1050" s="12" t="s">
        <v>1687</v>
      </c>
    </row>
    <row r="1051" spans="1:64" ht="19.5" customHeight="1" x14ac:dyDescent="0.35">
      <c r="A1051" s="3">
        <v>1047</v>
      </c>
      <c r="B1051" s="3" t="s">
        <v>63</v>
      </c>
      <c r="C1051" s="3">
        <v>2592132</v>
      </c>
      <c r="D1051" s="4" t="s">
        <v>2647</v>
      </c>
      <c r="E1051" s="3" t="s">
        <v>748</v>
      </c>
      <c r="F1051" s="3" t="s">
        <v>132</v>
      </c>
      <c r="G1051" s="4" t="s">
        <v>246</v>
      </c>
      <c r="H1051" s="4" t="s">
        <v>253</v>
      </c>
      <c r="I1051" s="4" t="s">
        <v>354</v>
      </c>
      <c r="J1051" s="4" t="s">
        <v>749</v>
      </c>
      <c r="K1051" s="4" t="s">
        <v>134</v>
      </c>
      <c r="L1051" s="4">
        <v>732</v>
      </c>
      <c r="M1051" s="4">
        <v>73200</v>
      </c>
      <c r="N1051" s="4" t="s">
        <v>780</v>
      </c>
      <c r="O1051" s="3">
        <v>2025</v>
      </c>
      <c r="P1051" s="5" t="s">
        <v>1687</v>
      </c>
      <c r="Q1051" s="4" t="s">
        <v>256</v>
      </c>
      <c r="R1051" s="4" t="s">
        <v>81</v>
      </c>
      <c r="S1051" s="6">
        <v>101433.72</v>
      </c>
      <c r="T1051" s="4" t="s">
        <v>74</v>
      </c>
      <c r="U1051" s="4" t="s">
        <v>74</v>
      </c>
      <c r="V1051" s="7">
        <f t="shared" si="32"/>
        <v>3660207.2</v>
      </c>
      <c r="W1051" s="7">
        <v>3660207.2</v>
      </c>
      <c r="X1051" s="8"/>
      <c r="Y1051" s="9"/>
      <c r="Z1051" s="10"/>
      <c r="AA1051" s="9"/>
      <c r="AB1051" s="10"/>
      <c r="AC1051" s="9"/>
      <c r="AD1051" s="10"/>
      <c r="AE1051" s="9"/>
      <c r="AF1051" s="10"/>
      <c r="AG1051" s="9"/>
      <c r="AH1051" s="10"/>
      <c r="AI1051" s="9"/>
      <c r="AJ1051" s="10"/>
      <c r="AK1051" s="9"/>
      <c r="AL1051" s="10"/>
      <c r="AM1051" s="9"/>
      <c r="AN1051" s="10"/>
      <c r="AO1051" s="9"/>
      <c r="AP1051" s="10"/>
      <c r="AQ1051" s="9"/>
      <c r="AR1051" s="10"/>
      <c r="AS1051" s="9"/>
      <c r="AT1051" s="10"/>
      <c r="AU1051" s="9"/>
      <c r="AV1051" s="10"/>
      <c r="AW1051" s="9"/>
      <c r="AX1051" s="10"/>
      <c r="AY1051" s="9"/>
      <c r="AZ1051" s="10"/>
      <c r="BA1051" s="9"/>
      <c r="BB1051" s="10"/>
      <c r="BC1051" s="4"/>
      <c r="BD1051" s="10"/>
      <c r="BE1051" s="4"/>
      <c r="BF1051" s="10"/>
      <c r="BG1051" s="4"/>
      <c r="BH1051" s="10"/>
      <c r="BI1051" s="4"/>
      <c r="BJ1051" s="9">
        <v>0</v>
      </c>
      <c r="BK1051" s="11">
        <f t="shared" si="33"/>
        <v>0</v>
      </c>
      <c r="BL1051" s="12" t="s">
        <v>1687</v>
      </c>
    </row>
    <row r="1052" spans="1:64" ht="19.5" customHeight="1" x14ac:dyDescent="0.35">
      <c r="A1052" s="3">
        <v>1048</v>
      </c>
      <c r="B1052" s="3" t="s">
        <v>63</v>
      </c>
      <c r="C1052" s="3">
        <v>2592133</v>
      </c>
      <c r="D1052" s="4" t="s">
        <v>2648</v>
      </c>
      <c r="E1052" s="3" t="s">
        <v>748</v>
      </c>
      <c r="F1052" s="3" t="s">
        <v>132</v>
      </c>
      <c r="G1052" s="4" t="s">
        <v>246</v>
      </c>
      <c r="H1052" s="4" t="s">
        <v>253</v>
      </c>
      <c r="I1052" s="4" t="s">
        <v>354</v>
      </c>
      <c r="J1052" s="4" t="s">
        <v>749</v>
      </c>
      <c r="K1052" s="4" t="s">
        <v>134</v>
      </c>
      <c r="L1052" s="4">
        <v>972</v>
      </c>
      <c r="M1052" s="4">
        <v>97200</v>
      </c>
      <c r="N1052" s="4" t="s">
        <v>780</v>
      </c>
      <c r="O1052" s="3">
        <v>2025</v>
      </c>
      <c r="P1052" s="5" t="s">
        <v>1687</v>
      </c>
      <c r="Q1052" s="4" t="s">
        <v>256</v>
      </c>
      <c r="R1052" s="4" t="s">
        <v>81</v>
      </c>
      <c r="S1052" s="6">
        <v>101433.72</v>
      </c>
      <c r="T1052" s="4" t="s">
        <v>74</v>
      </c>
      <c r="U1052" s="4" t="s">
        <v>74</v>
      </c>
      <c r="V1052" s="7">
        <f t="shared" si="32"/>
        <v>4044794.48</v>
      </c>
      <c r="W1052" s="7">
        <v>4044794.48</v>
      </c>
      <c r="X1052" s="8"/>
      <c r="Y1052" s="9"/>
      <c r="Z1052" s="10"/>
      <c r="AA1052" s="9"/>
      <c r="AB1052" s="10"/>
      <c r="AC1052" s="9"/>
      <c r="AD1052" s="10"/>
      <c r="AE1052" s="9"/>
      <c r="AF1052" s="10"/>
      <c r="AG1052" s="9"/>
      <c r="AH1052" s="10"/>
      <c r="AI1052" s="9"/>
      <c r="AJ1052" s="10"/>
      <c r="AK1052" s="9"/>
      <c r="AL1052" s="10"/>
      <c r="AM1052" s="9"/>
      <c r="AN1052" s="10"/>
      <c r="AO1052" s="9"/>
      <c r="AP1052" s="10"/>
      <c r="AQ1052" s="9"/>
      <c r="AR1052" s="10"/>
      <c r="AS1052" s="9"/>
      <c r="AT1052" s="10"/>
      <c r="AU1052" s="9"/>
      <c r="AV1052" s="10"/>
      <c r="AW1052" s="9"/>
      <c r="AX1052" s="10"/>
      <c r="AY1052" s="9"/>
      <c r="AZ1052" s="10"/>
      <c r="BA1052" s="9"/>
      <c r="BB1052" s="10"/>
      <c r="BC1052" s="4"/>
      <c r="BD1052" s="10"/>
      <c r="BE1052" s="4"/>
      <c r="BF1052" s="10"/>
      <c r="BG1052" s="4"/>
      <c r="BH1052" s="10"/>
      <c r="BI1052" s="4"/>
      <c r="BJ1052" s="9">
        <v>0</v>
      </c>
      <c r="BK1052" s="11">
        <f t="shared" si="33"/>
        <v>0</v>
      </c>
      <c r="BL1052" s="12" t="s">
        <v>1687</v>
      </c>
    </row>
    <row r="1053" spans="1:64" ht="19.5" customHeight="1" x14ac:dyDescent="0.35">
      <c r="A1053" s="3">
        <v>1049</v>
      </c>
      <c r="B1053" s="3" t="s">
        <v>63</v>
      </c>
      <c r="C1053" s="3">
        <v>2663886</v>
      </c>
      <c r="D1053" s="4" t="s">
        <v>2649</v>
      </c>
      <c r="E1053" s="3" t="s">
        <v>232</v>
      </c>
      <c r="F1053" s="3" t="s">
        <v>132</v>
      </c>
      <c r="G1053" s="4" t="s">
        <v>153</v>
      </c>
      <c r="H1053" s="4" t="s">
        <v>154</v>
      </c>
      <c r="I1053" s="4" t="s">
        <v>1494</v>
      </c>
      <c r="J1053" s="4" t="s">
        <v>233</v>
      </c>
      <c r="K1053" s="4" t="s">
        <v>116</v>
      </c>
      <c r="L1053" s="4">
        <v>2630</v>
      </c>
      <c r="M1053" s="4">
        <v>25357</v>
      </c>
      <c r="N1053" s="4" t="s">
        <v>780</v>
      </c>
      <c r="O1053" s="3">
        <v>2025</v>
      </c>
      <c r="P1053" s="5" t="s">
        <v>1687</v>
      </c>
      <c r="Q1053" s="4" t="s">
        <v>2471</v>
      </c>
      <c r="R1053" s="4" t="s">
        <v>81</v>
      </c>
      <c r="S1053" s="6">
        <v>1073725.56</v>
      </c>
      <c r="T1053" s="4" t="s">
        <v>74</v>
      </c>
      <c r="U1053" s="4" t="s">
        <v>74</v>
      </c>
      <c r="V1053" s="7">
        <f t="shared" si="32"/>
        <v>50606292.270000003</v>
      </c>
      <c r="W1053" s="7">
        <v>50606292.270000003</v>
      </c>
      <c r="X1053" s="8"/>
      <c r="Y1053" s="9"/>
      <c r="Z1053" s="10"/>
      <c r="AA1053" s="9"/>
      <c r="AB1053" s="10"/>
      <c r="AC1053" s="9"/>
      <c r="AD1053" s="10"/>
      <c r="AE1053" s="9"/>
      <c r="AF1053" s="10"/>
      <c r="AG1053" s="9"/>
      <c r="AH1053" s="10"/>
      <c r="AI1053" s="9"/>
      <c r="AJ1053" s="10"/>
      <c r="AK1053" s="9"/>
      <c r="AL1053" s="10"/>
      <c r="AM1053" s="9"/>
      <c r="AN1053" s="10"/>
      <c r="AO1053" s="9"/>
      <c r="AP1053" s="10"/>
      <c r="AQ1053" s="9"/>
      <c r="AR1053" s="10"/>
      <c r="AS1053" s="9"/>
      <c r="AT1053" s="10"/>
      <c r="AU1053" s="9"/>
      <c r="AV1053" s="10"/>
      <c r="AW1053" s="9"/>
      <c r="AX1053" s="10"/>
      <c r="AY1053" s="9"/>
      <c r="AZ1053" s="10"/>
      <c r="BA1053" s="9"/>
      <c r="BB1053" s="10"/>
      <c r="BC1053" s="4"/>
      <c r="BD1053" s="10"/>
      <c r="BE1053" s="4"/>
      <c r="BF1053" s="10"/>
      <c r="BG1053" s="4"/>
      <c r="BH1053" s="10"/>
      <c r="BI1053" s="4"/>
      <c r="BJ1053" s="9">
        <v>0</v>
      </c>
      <c r="BK1053" s="11">
        <f t="shared" si="33"/>
        <v>0</v>
      </c>
      <c r="BL1053" s="12" t="s">
        <v>1687</v>
      </c>
    </row>
    <row r="1054" spans="1:64" ht="19.5" customHeight="1" x14ac:dyDescent="0.35">
      <c r="A1054" s="3">
        <v>1050</v>
      </c>
      <c r="B1054" s="3" t="s">
        <v>63</v>
      </c>
      <c r="C1054" s="3">
        <v>2692269</v>
      </c>
      <c r="D1054" s="4" t="s">
        <v>2650</v>
      </c>
      <c r="E1054" s="3" t="s">
        <v>2707</v>
      </c>
      <c r="F1054" s="3" t="s">
        <v>66</v>
      </c>
      <c r="G1054" s="4" t="s">
        <v>153</v>
      </c>
      <c r="H1054" s="4" t="s">
        <v>2176</v>
      </c>
      <c r="I1054" s="4" t="s">
        <v>2815</v>
      </c>
      <c r="J1054" s="4" t="s">
        <v>2816</v>
      </c>
      <c r="K1054" s="4" t="s">
        <v>70</v>
      </c>
      <c r="L1054" s="4">
        <v>180387</v>
      </c>
      <c r="M1054" s="4">
        <v>1307243</v>
      </c>
      <c r="N1054" s="4" t="s">
        <v>780</v>
      </c>
      <c r="O1054" s="3">
        <v>2025</v>
      </c>
      <c r="P1054" s="5" t="s">
        <v>122</v>
      </c>
      <c r="Q1054" s="4" t="s">
        <v>2876</v>
      </c>
      <c r="R1054" s="4" t="s">
        <v>81</v>
      </c>
      <c r="S1054" s="6">
        <v>180000</v>
      </c>
      <c r="T1054" s="4" t="s">
        <v>74</v>
      </c>
      <c r="U1054" s="4" t="s">
        <v>74</v>
      </c>
      <c r="V1054" s="7">
        <f t="shared" si="32"/>
        <v>9204242</v>
      </c>
      <c r="W1054" s="7"/>
      <c r="X1054" s="8">
        <v>2026</v>
      </c>
      <c r="Y1054" s="9" t="s">
        <v>208</v>
      </c>
      <c r="Z1054" s="10">
        <v>46028</v>
      </c>
      <c r="AA1054" s="9">
        <v>9204242</v>
      </c>
      <c r="AB1054" s="10"/>
      <c r="AC1054" s="9"/>
      <c r="AD1054" s="10"/>
      <c r="AE1054" s="9"/>
      <c r="AF1054" s="10"/>
      <c r="AG1054" s="9"/>
      <c r="AH1054" s="10"/>
      <c r="AI1054" s="9"/>
      <c r="AJ1054" s="10"/>
      <c r="AK1054" s="9"/>
      <c r="AL1054" s="10"/>
      <c r="AM1054" s="9"/>
      <c r="AN1054" s="10"/>
      <c r="AO1054" s="9"/>
      <c r="AP1054" s="10"/>
      <c r="AQ1054" s="9"/>
      <c r="AR1054" s="10"/>
      <c r="AS1054" s="9"/>
      <c r="AT1054" s="10"/>
      <c r="AU1054" s="9"/>
      <c r="AV1054" s="10"/>
      <c r="AW1054" s="9"/>
      <c r="AX1054" s="10"/>
      <c r="AY1054" s="9"/>
      <c r="AZ1054" s="10"/>
      <c r="BA1054" s="9"/>
      <c r="BB1054" s="10"/>
      <c r="BC1054" s="4"/>
      <c r="BD1054" s="10"/>
      <c r="BE1054" s="4"/>
      <c r="BF1054" s="10"/>
      <c r="BG1054" s="4"/>
      <c r="BH1054" s="10"/>
      <c r="BI1054" s="4"/>
      <c r="BJ1054" s="9">
        <v>0</v>
      </c>
      <c r="BK1054" s="11">
        <f t="shared" si="33"/>
        <v>0</v>
      </c>
      <c r="BL1054" s="12" t="s">
        <v>122</v>
      </c>
    </row>
    <row r="1055" spans="1:64" ht="19.5" customHeight="1" x14ac:dyDescent="0.35">
      <c r="A1055" s="3">
        <v>1051</v>
      </c>
      <c r="B1055" s="3" t="s">
        <v>63</v>
      </c>
      <c r="C1055" s="3">
        <v>2689563</v>
      </c>
      <c r="D1055" s="4" t="s">
        <v>2651</v>
      </c>
      <c r="E1055" s="3" t="s">
        <v>2708</v>
      </c>
      <c r="F1055" s="3" t="s">
        <v>66</v>
      </c>
      <c r="G1055" s="4" t="s">
        <v>67</v>
      </c>
      <c r="H1055" s="4" t="s">
        <v>618</v>
      </c>
      <c r="I1055" s="4" t="s">
        <v>2775</v>
      </c>
      <c r="J1055" s="4" t="s">
        <v>2817</v>
      </c>
      <c r="K1055" s="4" t="s">
        <v>70</v>
      </c>
      <c r="L1055" s="4">
        <v>25652</v>
      </c>
      <c r="M1055" s="4">
        <v>216296</v>
      </c>
      <c r="N1055" s="4" t="s">
        <v>780</v>
      </c>
      <c r="O1055" s="3">
        <v>2025</v>
      </c>
      <c r="P1055" s="5" t="s">
        <v>122</v>
      </c>
      <c r="Q1055" s="4" t="s">
        <v>1698</v>
      </c>
      <c r="R1055" s="4" t="s">
        <v>81</v>
      </c>
      <c r="S1055" s="6">
        <v>399099.6</v>
      </c>
      <c r="T1055" s="4" t="s">
        <v>81</v>
      </c>
      <c r="U1055" s="4" t="s">
        <v>74</v>
      </c>
      <c r="V1055" s="7">
        <f t="shared" si="32"/>
        <v>13618360.310000001</v>
      </c>
      <c r="W1055" s="7"/>
      <c r="X1055" s="8">
        <v>2026</v>
      </c>
      <c r="Y1055" s="9" t="s">
        <v>208</v>
      </c>
      <c r="Z1055" s="10">
        <v>46028</v>
      </c>
      <c r="AA1055" s="9">
        <v>13618360.310000001</v>
      </c>
      <c r="AB1055" s="10"/>
      <c r="AC1055" s="9"/>
      <c r="AD1055" s="10"/>
      <c r="AE1055" s="9"/>
      <c r="AF1055" s="10"/>
      <c r="AG1055" s="9"/>
      <c r="AH1055" s="10"/>
      <c r="AI1055" s="9"/>
      <c r="AJ1055" s="10"/>
      <c r="AK1055" s="9"/>
      <c r="AL1055" s="10"/>
      <c r="AM1055" s="9"/>
      <c r="AN1055" s="10"/>
      <c r="AO1055" s="9"/>
      <c r="AP1055" s="10"/>
      <c r="AQ1055" s="9"/>
      <c r="AR1055" s="10"/>
      <c r="AS1055" s="9"/>
      <c r="AT1055" s="10"/>
      <c r="AU1055" s="9"/>
      <c r="AV1055" s="10"/>
      <c r="AW1055" s="9"/>
      <c r="AX1055" s="10"/>
      <c r="AY1055" s="9"/>
      <c r="AZ1055" s="10"/>
      <c r="BA1055" s="9"/>
      <c r="BB1055" s="10"/>
      <c r="BC1055" s="4"/>
      <c r="BD1055" s="10"/>
      <c r="BE1055" s="4"/>
      <c r="BF1055" s="10"/>
      <c r="BG1055" s="4"/>
      <c r="BH1055" s="10"/>
      <c r="BI1055" s="4"/>
      <c r="BJ1055" s="9">
        <v>0</v>
      </c>
      <c r="BK1055" s="11">
        <f t="shared" si="33"/>
        <v>0</v>
      </c>
      <c r="BL1055" s="12" t="s">
        <v>122</v>
      </c>
    </row>
    <row r="1056" spans="1:64" ht="19.5" customHeight="1" x14ac:dyDescent="0.35">
      <c r="A1056" s="3">
        <v>1052</v>
      </c>
      <c r="B1056" s="3" t="s">
        <v>63</v>
      </c>
      <c r="C1056" s="3">
        <v>2657111</v>
      </c>
      <c r="D1056" s="4" t="s">
        <v>2652</v>
      </c>
      <c r="E1056" s="3" t="s">
        <v>2709</v>
      </c>
      <c r="F1056" s="3" t="s">
        <v>66</v>
      </c>
      <c r="G1056" s="4" t="s">
        <v>180</v>
      </c>
      <c r="H1056" s="4" t="s">
        <v>410</v>
      </c>
      <c r="I1056" s="4" t="s">
        <v>2818</v>
      </c>
      <c r="J1056" s="4" t="s">
        <v>2819</v>
      </c>
      <c r="K1056" s="4" t="s">
        <v>70</v>
      </c>
      <c r="L1056" s="4">
        <v>1867</v>
      </c>
      <c r="M1056" s="4">
        <v>17715</v>
      </c>
      <c r="N1056" s="4" t="s">
        <v>780</v>
      </c>
      <c r="O1056" s="3">
        <v>2025</v>
      </c>
      <c r="P1056" s="5" t="s">
        <v>122</v>
      </c>
      <c r="Q1056" s="4" t="s">
        <v>2482</v>
      </c>
      <c r="R1056" s="4" t="s">
        <v>81</v>
      </c>
      <c r="S1056" s="6">
        <v>563057.78</v>
      </c>
      <c r="T1056" s="4" t="s">
        <v>74</v>
      </c>
      <c r="U1056" s="4" t="s">
        <v>74</v>
      </c>
      <c r="V1056" s="7">
        <f t="shared" si="32"/>
        <v>25289010.719999999</v>
      </c>
      <c r="W1056" s="7"/>
      <c r="X1056" s="8">
        <v>2025</v>
      </c>
      <c r="Y1056" s="9" t="s">
        <v>110</v>
      </c>
      <c r="Z1056" s="10">
        <v>46021</v>
      </c>
      <c r="AA1056" s="9">
        <v>25289010.719999999</v>
      </c>
      <c r="AB1056" s="10"/>
      <c r="AC1056" s="9"/>
      <c r="AD1056" s="10"/>
      <c r="AE1056" s="9"/>
      <c r="AF1056" s="10"/>
      <c r="AG1056" s="9"/>
      <c r="AH1056" s="10"/>
      <c r="AI1056" s="9"/>
      <c r="AJ1056" s="10"/>
      <c r="AK1056" s="9"/>
      <c r="AL1056" s="10"/>
      <c r="AM1056" s="9"/>
      <c r="AN1056" s="10"/>
      <c r="AO1056" s="9"/>
      <c r="AP1056" s="10"/>
      <c r="AQ1056" s="9"/>
      <c r="AR1056" s="10"/>
      <c r="AS1056" s="9"/>
      <c r="AT1056" s="10"/>
      <c r="AU1056" s="9"/>
      <c r="AV1056" s="10"/>
      <c r="AW1056" s="9"/>
      <c r="AX1056" s="10"/>
      <c r="AY1056" s="9"/>
      <c r="AZ1056" s="10"/>
      <c r="BA1056" s="9"/>
      <c r="BB1056" s="10"/>
      <c r="BC1056" s="4"/>
      <c r="BD1056" s="10"/>
      <c r="BE1056" s="4"/>
      <c r="BF1056" s="10"/>
      <c r="BG1056" s="4"/>
      <c r="BH1056" s="10"/>
      <c r="BI1056" s="4"/>
      <c r="BJ1056" s="9">
        <v>0</v>
      </c>
      <c r="BK1056" s="11">
        <f t="shared" si="33"/>
        <v>0</v>
      </c>
      <c r="BL1056" s="12" t="s">
        <v>122</v>
      </c>
    </row>
    <row r="1057" spans="1:64" ht="19.5" customHeight="1" x14ac:dyDescent="0.35">
      <c r="A1057" s="3">
        <v>1053</v>
      </c>
      <c r="B1057" s="3" t="s">
        <v>63</v>
      </c>
      <c r="C1057" s="3">
        <v>2662330</v>
      </c>
      <c r="D1057" s="4" t="s">
        <v>2653</v>
      </c>
      <c r="E1057" s="3" t="s">
        <v>2710</v>
      </c>
      <c r="F1057" s="3" t="s">
        <v>66</v>
      </c>
      <c r="G1057" s="4" t="s">
        <v>153</v>
      </c>
      <c r="H1057" s="4" t="s">
        <v>2176</v>
      </c>
      <c r="I1057" s="4" t="s">
        <v>2820</v>
      </c>
      <c r="J1057" s="4" t="s">
        <v>2821</v>
      </c>
      <c r="K1057" s="4" t="s">
        <v>134</v>
      </c>
      <c r="L1057" s="4">
        <v>100</v>
      </c>
      <c r="M1057" s="4">
        <v>286</v>
      </c>
      <c r="N1057" s="4" t="s">
        <v>780</v>
      </c>
      <c r="O1057" s="3">
        <v>2025</v>
      </c>
      <c r="P1057" s="5" t="s">
        <v>1687</v>
      </c>
      <c r="Q1057" s="4" t="s">
        <v>1469</v>
      </c>
      <c r="R1057" s="4" t="s">
        <v>81</v>
      </c>
      <c r="S1057" s="6">
        <v>107948.96</v>
      </c>
      <c r="T1057" s="4" t="s">
        <v>74</v>
      </c>
      <c r="U1057" s="4" t="s">
        <v>74</v>
      </c>
      <c r="V1057" s="7">
        <f t="shared" si="32"/>
        <v>1551766.28</v>
      </c>
      <c r="W1057" s="7">
        <v>1551766.28</v>
      </c>
      <c r="X1057" s="8"/>
      <c r="Y1057" s="9"/>
      <c r="Z1057" s="10"/>
      <c r="AA1057" s="9"/>
      <c r="AB1057" s="10"/>
      <c r="AC1057" s="9"/>
      <c r="AD1057" s="10"/>
      <c r="AE1057" s="9"/>
      <c r="AF1057" s="10"/>
      <c r="AG1057" s="9"/>
      <c r="AH1057" s="10"/>
      <c r="AI1057" s="9"/>
      <c r="AJ1057" s="10"/>
      <c r="AK1057" s="9"/>
      <c r="AL1057" s="10"/>
      <c r="AM1057" s="9"/>
      <c r="AN1057" s="10"/>
      <c r="AO1057" s="9"/>
      <c r="AP1057" s="10"/>
      <c r="AQ1057" s="9"/>
      <c r="AR1057" s="10"/>
      <c r="AS1057" s="9"/>
      <c r="AT1057" s="10"/>
      <c r="AU1057" s="9"/>
      <c r="AV1057" s="10"/>
      <c r="AW1057" s="9"/>
      <c r="AX1057" s="10"/>
      <c r="AY1057" s="9"/>
      <c r="AZ1057" s="10"/>
      <c r="BA1057" s="9"/>
      <c r="BB1057" s="10"/>
      <c r="BC1057" s="4"/>
      <c r="BD1057" s="10"/>
      <c r="BE1057" s="4"/>
      <c r="BF1057" s="10"/>
      <c r="BG1057" s="4"/>
      <c r="BH1057" s="10"/>
      <c r="BI1057" s="4"/>
      <c r="BJ1057" s="9">
        <v>0</v>
      </c>
      <c r="BK1057" s="11">
        <f t="shared" si="33"/>
        <v>0</v>
      </c>
      <c r="BL1057" s="12" t="s">
        <v>1687</v>
      </c>
    </row>
    <row r="1058" spans="1:64" ht="19.5" customHeight="1" x14ac:dyDescent="0.35">
      <c r="A1058" s="3">
        <v>1054</v>
      </c>
      <c r="B1058" s="3" t="s">
        <v>63</v>
      </c>
      <c r="C1058" s="3">
        <v>2655899</v>
      </c>
      <c r="D1058" s="4" t="s">
        <v>2654</v>
      </c>
      <c r="E1058" s="3" t="s">
        <v>334</v>
      </c>
      <c r="F1058" s="3" t="s">
        <v>132</v>
      </c>
      <c r="G1058" s="4" t="s">
        <v>335</v>
      </c>
      <c r="H1058" s="4" t="s">
        <v>547</v>
      </c>
      <c r="I1058" s="4" t="s">
        <v>547</v>
      </c>
      <c r="J1058" s="4" t="s">
        <v>337</v>
      </c>
      <c r="K1058" s="4" t="s">
        <v>108</v>
      </c>
      <c r="L1058" s="4">
        <v>404871</v>
      </c>
      <c r="M1058" s="4">
        <v>3916189</v>
      </c>
      <c r="N1058" s="4" t="s">
        <v>780</v>
      </c>
      <c r="O1058" s="3">
        <v>2025</v>
      </c>
      <c r="P1058" s="5" t="s">
        <v>1687</v>
      </c>
      <c r="Q1058" s="4" t="s">
        <v>2877</v>
      </c>
      <c r="R1058" s="4" t="s">
        <v>81</v>
      </c>
      <c r="S1058" s="6">
        <v>250000</v>
      </c>
      <c r="T1058" s="4" t="s">
        <v>74</v>
      </c>
      <c r="U1058" s="4" t="s">
        <v>74</v>
      </c>
      <c r="V1058" s="7">
        <f t="shared" si="32"/>
        <v>32138965.620000001</v>
      </c>
      <c r="W1058" s="7">
        <v>32138965.620000001</v>
      </c>
      <c r="X1058" s="8"/>
      <c r="Y1058" s="9"/>
      <c r="Z1058" s="10"/>
      <c r="AA1058" s="9"/>
      <c r="AB1058" s="10"/>
      <c r="AC1058" s="9"/>
      <c r="AD1058" s="10"/>
      <c r="AE1058" s="9"/>
      <c r="AF1058" s="10"/>
      <c r="AG1058" s="9"/>
      <c r="AH1058" s="10"/>
      <c r="AI1058" s="9"/>
      <c r="AJ1058" s="10"/>
      <c r="AK1058" s="9"/>
      <c r="AL1058" s="10"/>
      <c r="AM1058" s="9"/>
      <c r="AN1058" s="10"/>
      <c r="AO1058" s="9"/>
      <c r="AP1058" s="10"/>
      <c r="AQ1058" s="9"/>
      <c r="AR1058" s="10"/>
      <c r="AS1058" s="9"/>
      <c r="AT1058" s="10"/>
      <c r="AU1058" s="9"/>
      <c r="AV1058" s="10"/>
      <c r="AW1058" s="9"/>
      <c r="AX1058" s="10"/>
      <c r="AY1058" s="9"/>
      <c r="AZ1058" s="10"/>
      <c r="BA1058" s="9"/>
      <c r="BB1058" s="10"/>
      <c r="BC1058" s="4"/>
      <c r="BD1058" s="10"/>
      <c r="BE1058" s="4"/>
      <c r="BF1058" s="10"/>
      <c r="BG1058" s="4"/>
      <c r="BH1058" s="10"/>
      <c r="BI1058" s="4"/>
      <c r="BJ1058" s="9">
        <v>0</v>
      </c>
      <c r="BK1058" s="11">
        <f t="shared" si="33"/>
        <v>0</v>
      </c>
      <c r="BL1058" s="12" t="s">
        <v>1687</v>
      </c>
    </row>
    <row r="1059" spans="1:64" ht="19.5" customHeight="1" x14ac:dyDescent="0.35">
      <c r="A1059" s="3">
        <v>1055</v>
      </c>
      <c r="B1059" s="3" t="s">
        <v>63</v>
      </c>
      <c r="C1059" s="3">
        <v>2502663</v>
      </c>
      <c r="D1059" s="4" t="s">
        <v>2655</v>
      </c>
      <c r="E1059" s="3" t="s">
        <v>748</v>
      </c>
      <c r="F1059" s="3" t="s">
        <v>132</v>
      </c>
      <c r="G1059" s="4" t="s">
        <v>246</v>
      </c>
      <c r="H1059" s="4" t="s">
        <v>246</v>
      </c>
      <c r="I1059" s="4" t="s">
        <v>634</v>
      </c>
      <c r="J1059" s="4" t="s">
        <v>749</v>
      </c>
      <c r="K1059" s="4" t="s">
        <v>116</v>
      </c>
      <c r="L1059" s="4">
        <v>1167</v>
      </c>
      <c r="M1059" s="4">
        <v>10459</v>
      </c>
      <c r="N1059" s="4" t="s">
        <v>780</v>
      </c>
      <c r="O1059" s="3">
        <v>2025</v>
      </c>
      <c r="P1059" s="5" t="s">
        <v>122</v>
      </c>
      <c r="Q1059" s="4" t="s">
        <v>101</v>
      </c>
      <c r="R1059" s="4" t="s">
        <v>81</v>
      </c>
      <c r="S1059" s="6">
        <v>3385946.89</v>
      </c>
      <c r="T1059" s="4" t="s">
        <v>81</v>
      </c>
      <c r="U1059" s="4" t="s">
        <v>74</v>
      </c>
      <c r="V1059" s="7">
        <f t="shared" si="32"/>
        <v>50248083.939999998</v>
      </c>
      <c r="W1059" s="7"/>
      <c r="X1059" s="8">
        <v>2025</v>
      </c>
      <c r="Y1059" s="9" t="s">
        <v>110</v>
      </c>
      <c r="Z1059" s="10">
        <v>46008</v>
      </c>
      <c r="AA1059" s="9">
        <v>50248083.939999998</v>
      </c>
      <c r="AB1059" s="10"/>
      <c r="AC1059" s="9"/>
      <c r="AD1059" s="10"/>
      <c r="AE1059" s="9"/>
      <c r="AF1059" s="10"/>
      <c r="AG1059" s="9"/>
      <c r="AH1059" s="10"/>
      <c r="AI1059" s="9"/>
      <c r="AJ1059" s="10"/>
      <c r="AK1059" s="9"/>
      <c r="AL1059" s="10"/>
      <c r="AM1059" s="9"/>
      <c r="AN1059" s="10"/>
      <c r="AO1059" s="9"/>
      <c r="AP1059" s="10"/>
      <c r="AQ1059" s="9"/>
      <c r="AR1059" s="10"/>
      <c r="AS1059" s="9"/>
      <c r="AT1059" s="10"/>
      <c r="AU1059" s="9"/>
      <c r="AV1059" s="10"/>
      <c r="AW1059" s="9"/>
      <c r="AX1059" s="10"/>
      <c r="AY1059" s="9"/>
      <c r="AZ1059" s="10"/>
      <c r="BA1059" s="9"/>
      <c r="BB1059" s="10"/>
      <c r="BC1059" s="4"/>
      <c r="BD1059" s="10"/>
      <c r="BE1059" s="4"/>
      <c r="BF1059" s="10"/>
      <c r="BG1059" s="4"/>
      <c r="BH1059" s="10"/>
      <c r="BI1059" s="4"/>
      <c r="BJ1059" s="9">
        <v>0</v>
      </c>
      <c r="BK1059" s="11">
        <f t="shared" si="33"/>
        <v>0</v>
      </c>
      <c r="BL1059" s="12" t="s">
        <v>122</v>
      </c>
    </row>
    <row r="1060" spans="1:64" ht="19.5" customHeight="1" x14ac:dyDescent="0.35">
      <c r="A1060" s="3">
        <v>1056</v>
      </c>
      <c r="B1060" s="3" t="s">
        <v>63</v>
      </c>
      <c r="C1060" s="3">
        <v>2703674</v>
      </c>
      <c r="D1060" s="4" t="s">
        <v>2656</v>
      </c>
      <c r="E1060" s="3" t="s">
        <v>748</v>
      </c>
      <c r="F1060" s="3" t="s">
        <v>132</v>
      </c>
      <c r="G1060" s="4" t="s">
        <v>246</v>
      </c>
      <c r="H1060" s="4" t="s">
        <v>1815</v>
      </c>
      <c r="I1060" s="4" t="s">
        <v>2822</v>
      </c>
      <c r="J1060" s="4" t="s">
        <v>749</v>
      </c>
      <c r="K1060" s="4" t="s">
        <v>116</v>
      </c>
      <c r="L1060" s="4">
        <v>225</v>
      </c>
      <c r="M1060" s="4">
        <v>2202</v>
      </c>
      <c r="N1060" s="4" t="s">
        <v>780</v>
      </c>
      <c r="O1060" s="3">
        <v>2025</v>
      </c>
      <c r="P1060" s="5" t="s">
        <v>122</v>
      </c>
      <c r="Q1060" s="4" t="s">
        <v>101</v>
      </c>
      <c r="R1060" s="4" t="s">
        <v>81</v>
      </c>
      <c r="S1060" s="6">
        <v>3927682.94</v>
      </c>
      <c r="T1060" s="4" t="s">
        <v>81</v>
      </c>
      <c r="U1060" s="4" t="s">
        <v>74</v>
      </c>
      <c r="V1060" s="7">
        <f t="shared" si="32"/>
        <v>67020133.780000001</v>
      </c>
      <c r="W1060" s="7"/>
      <c r="X1060" s="8">
        <v>2025</v>
      </c>
      <c r="Y1060" s="9" t="s">
        <v>110</v>
      </c>
      <c r="Z1060" s="10">
        <v>46008</v>
      </c>
      <c r="AA1060" s="9">
        <v>67020133.780000001</v>
      </c>
      <c r="AB1060" s="10"/>
      <c r="AC1060" s="9"/>
      <c r="AD1060" s="10"/>
      <c r="AE1060" s="9"/>
      <c r="AF1060" s="10"/>
      <c r="AG1060" s="9"/>
      <c r="AH1060" s="10"/>
      <c r="AI1060" s="9"/>
      <c r="AJ1060" s="10"/>
      <c r="AK1060" s="9"/>
      <c r="AL1060" s="10"/>
      <c r="AM1060" s="9"/>
      <c r="AN1060" s="10"/>
      <c r="AO1060" s="9"/>
      <c r="AP1060" s="10"/>
      <c r="AQ1060" s="9"/>
      <c r="AR1060" s="10"/>
      <c r="AS1060" s="9"/>
      <c r="AT1060" s="10"/>
      <c r="AU1060" s="9"/>
      <c r="AV1060" s="10"/>
      <c r="AW1060" s="9"/>
      <c r="AX1060" s="10"/>
      <c r="AY1060" s="9"/>
      <c r="AZ1060" s="10"/>
      <c r="BA1060" s="9"/>
      <c r="BB1060" s="10"/>
      <c r="BC1060" s="4"/>
      <c r="BD1060" s="10"/>
      <c r="BE1060" s="4"/>
      <c r="BF1060" s="10"/>
      <c r="BG1060" s="4"/>
      <c r="BH1060" s="10"/>
      <c r="BI1060" s="4"/>
      <c r="BJ1060" s="9">
        <v>0</v>
      </c>
      <c r="BK1060" s="11">
        <f t="shared" si="33"/>
        <v>0</v>
      </c>
      <c r="BL1060" s="12" t="s">
        <v>122</v>
      </c>
    </row>
    <row r="1061" spans="1:64" ht="19.5" customHeight="1" x14ac:dyDescent="0.35">
      <c r="A1061" s="3">
        <v>1057</v>
      </c>
      <c r="B1061" s="3" t="s">
        <v>63</v>
      </c>
      <c r="C1061" s="3">
        <v>2698438</v>
      </c>
      <c r="D1061" s="4" t="s">
        <v>2657</v>
      </c>
      <c r="E1061" s="3" t="s">
        <v>438</v>
      </c>
      <c r="F1061" s="3" t="s">
        <v>66</v>
      </c>
      <c r="G1061" s="4" t="s">
        <v>125</v>
      </c>
      <c r="H1061" s="4" t="s">
        <v>284</v>
      </c>
      <c r="I1061" s="4" t="s">
        <v>284</v>
      </c>
      <c r="J1061" s="4" t="s">
        <v>439</v>
      </c>
      <c r="K1061" s="4" t="s">
        <v>108</v>
      </c>
      <c r="L1061" s="4">
        <v>5739</v>
      </c>
      <c r="M1061" s="4">
        <v>55817</v>
      </c>
      <c r="N1061" s="4" t="s">
        <v>780</v>
      </c>
      <c r="O1061" s="3">
        <v>2025</v>
      </c>
      <c r="P1061" s="5" t="s">
        <v>1687</v>
      </c>
      <c r="Q1061" s="4" t="s">
        <v>2878</v>
      </c>
      <c r="R1061" s="4" t="s">
        <v>81</v>
      </c>
      <c r="S1061" s="6">
        <v>149796.20000000001</v>
      </c>
      <c r="T1061" s="4" t="s">
        <v>74</v>
      </c>
      <c r="U1061" s="4" t="s">
        <v>74</v>
      </c>
      <c r="V1061" s="7">
        <f t="shared" si="32"/>
        <v>8271955.3499999996</v>
      </c>
      <c r="W1061" s="7">
        <v>8271955.3499999996</v>
      </c>
      <c r="X1061" s="8"/>
      <c r="Y1061" s="9"/>
      <c r="Z1061" s="10"/>
      <c r="AA1061" s="9"/>
      <c r="AB1061" s="10"/>
      <c r="AC1061" s="9"/>
      <c r="AD1061" s="10"/>
      <c r="AE1061" s="9"/>
      <c r="AF1061" s="10"/>
      <c r="AG1061" s="9"/>
      <c r="AH1061" s="10"/>
      <c r="AI1061" s="9"/>
      <c r="AJ1061" s="10"/>
      <c r="AK1061" s="9"/>
      <c r="AL1061" s="10"/>
      <c r="AM1061" s="9"/>
      <c r="AN1061" s="10"/>
      <c r="AO1061" s="9"/>
      <c r="AP1061" s="10"/>
      <c r="AQ1061" s="9"/>
      <c r="AR1061" s="10"/>
      <c r="AS1061" s="9"/>
      <c r="AT1061" s="10"/>
      <c r="AU1061" s="9"/>
      <c r="AV1061" s="10"/>
      <c r="AW1061" s="9"/>
      <c r="AX1061" s="10"/>
      <c r="AY1061" s="9"/>
      <c r="AZ1061" s="10"/>
      <c r="BA1061" s="9"/>
      <c r="BB1061" s="10"/>
      <c r="BC1061" s="4"/>
      <c r="BD1061" s="10"/>
      <c r="BE1061" s="4"/>
      <c r="BF1061" s="10"/>
      <c r="BG1061" s="4"/>
      <c r="BH1061" s="10"/>
      <c r="BI1061" s="4"/>
      <c r="BJ1061" s="9">
        <v>0</v>
      </c>
      <c r="BK1061" s="11">
        <f t="shared" si="33"/>
        <v>0</v>
      </c>
      <c r="BL1061" s="12" t="s">
        <v>1687</v>
      </c>
    </row>
    <row r="1062" spans="1:64" ht="19.5" customHeight="1" x14ac:dyDescent="0.35">
      <c r="A1062" s="3">
        <v>1058</v>
      </c>
      <c r="B1062" s="3" t="s">
        <v>63</v>
      </c>
      <c r="C1062" s="3">
        <v>2699094</v>
      </c>
      <c r="D1062" s="4" t="s">
        <v>2658</v>
      </c>
      <c r="E1062" s="3" t="s">
        <v>2711</v>
      </c>
      <c r="F1062" s="3" t="s">
        <v>66</v>
      </c>
      <c r="G1062" s="4" t="s">
        <v>99</v>
      </c>
      <c r="H1062" s="4" t="s">
        <v>99</v>
      </c>
      <c r="I1062" s="4" t="s">
        <v>2823</v>
      </c>
      <c r="J1062" s="4" t="s">
        <v>2824</v>
      </c>
      <c r="K1062" s="4" t="s">
        <v>108</v>
      </c>
      <c r="L1062" s="4">
        <v>96583</v>
      </c>
      <c r="M1062" s="4">
        <v>906799</v>
      </c>
      <c r="N1062" s="4" t="s">
        <v>780</v>
      </c>
      <c r="O1062" s="3">
        <v>2025</v>
      </c>
      <c r="P1062" s="5" t="s">
        <v>1687</v>
      </c>
      <c r="Q1062" s="4" t="s">
        <v>2879</v>
      </c>
      <c r="R1062" s="4" t="s">
        <v>81</v>
      </c>
      <c r="S1062" s="6">
        <v>567428.48</v>
      </c>
      <c r="T1062" s="4" t="s">
        <v>81</v>
      </c>
      <c r="U1062" s="4" t="s">
        <v>74</v>
      </c>
      <c r="V1062" s="7">
        <f t="shared" si="32"/>
        <v>12334578.48</v>
      </c>
      <c r="W1062" s="7">
        <v>12334578.48</v>
      </c>
      <c r="X1062" s="8"/>
      <c r="Y1062" s="9"/>
      <c r="Z1062" s="10"/>
      <c r="AA1062" s="9"/>
      <c r="AB1062" s="10"/>
      <c r="AC1062" s="9"/>
      <c r="AD1062" s="10"/>
      <c r="AE1062" s="9"/>
      <c r="AF1062" s="10"/>
      <c r="AG1062" s="9"/>
      <c r="AH1062" s="10"/>
      <c r="AI1062" s="9"/>
      <c r="AJ1062" s="10"/>
      <c r="AK1062" s="9"/>
      <c r="AL1062" s="10"/>
      <c r="AM1062" s="9"/>
      <c r="AN1062" s="10"/>
      <c r="AO1062" s="9"/>
      <c r="AP1062" s="10"/>
      <c r="AQ1062" s="9"/>
      <c r="AR1062" s="10"/>
      <c r="AS1062" s="9"/>
      <c r="AT1062" s="10"/>
      <c r="AU1062" s="9"/>
      <c r="AV1062" s="10"/>
      <c r="AW1062" s="9"/>
      <c r="AX1062" s="10"/>
      <c r="AY1062" s="9"/>
      <c r="AZ1062" s="10"/>
      <c r="BA1062" s="9"/>
      <c r="BB1062" s="10"/>
      <c r="BC1062" s="4"/>
      <c r="BD1062" s="10"/>
      <c r="BE1062" s="4"/>
      <c r="BF1062" s="10"/>
      <c r="BG1062" s="4"/>
      <c r="BH1062" s="10"/>
      <c r="BI1062" s="4"/>
      <c r="BJ1062" s="9">
        <v>0</v>
      </c>
      <c r="BK1062" s="11">
        <f t="shared" si="33"/>
        <v>0</v>
      </c>
      <c r="BL1062" s="12" t="s">
        <v>1687</v>
      </c>
    </row>
    <row r="1063" spans="1:64" ht="19.5" customHeight="1" x14ac:dyDescent="0.35">
      <c r="A1063" s="3">
        <v>1059</v>
      </c>
      <c r="B1063" s="3" t="s">
        <v>63</v>
      </c>
      <c r="C1063" s="3">
        <v>2648499</v>
      </c>
      <c r="D1063" s="4" t="s">
        <v>2659</v>
      </c>
      <c r="E1063" s="3" t="s">
        <v>2712</v>
      </c>
      <c r="F1063" s="3" t="s">
        <v>66</v>
      </c>
      <c r="G1063" s="4" t="s">
        <v>246</v>
      </c>
      <c r="H1063" s="4" t="s">
        <v>1347</v>
      </c>
      <c r="I1063" s="4" t="s">
        <v>2825</v>
      </c>
      <c r="J1063" s="4" t="s">
        <v>2826</v>
      </c>
      <c r="K1063" s="4" t="s">
        <v>134</v>
      </c>
      <c r="L1063" s="4">
        <v>964</v>
      </c>
      <c r="M1063" s="4">
        <v>19280</v>
      </c>
      <c r="N1063" s="4" t="s">
        <v>780</v>
      </c>
      <c r="O1063" s="3">
        <v>2025</v>
      </c>
      <c r="P1063" s="5" t="s">
        <v>122</v>
      </c>
      <c r="Q1063" s="4" t="s">
        <v>2880</v>
      </c>
      <c r="R1063" s="4" t="s">
        <v>81</v>
      </c>
      <c r="S1063" s="6">
        <v>429242.13</v>
      </c>
      <c r="T1063" s="4" t="s">
        <v>74</v>
      </c>
      <c r="U1063" s="4" t="s">
        <v>74</v>
      </c>
      <c r="V1063" s="7">
        <f t="shared" si="32"/>
        <v>16964637.190000001</v>
      </c>
      <c r="W1063" s="7"/>
      <c r="X1063" s="8">
        <v>2026</v>
      </c>
      <c r="Y1063" s="9" t="s">
        <v>208</v>
      </c>
      <c r="Z1063" s="10">
        <v>46044</v>
      </c>
      <c r="AA1063" s="9">
        <v>16964637.190000001</v>
      </c>
      <c r="AB1063" s="10"/>
      <c r="AC1063" s="9"/>
      <c r="AD1063" s="10"/>
      <c r="AE1063" s="9"/>
      <c r="AF1063" s="10"/>
      <c r="AG1063" s="9"/>
      <c r="AH1063" s="10"/>
      <c r="AI1063" s="9"/>
      <c r="AJ1063" s="10"/>
      <c r="AK1063" s="9"/>
      <c r="AL1063" s="10"/>
      <c r="AM1063" s="9"/>
      <c r="AN1063" s="10"/>
      <c r="AO1063" s="9"/>
      <c r="AP1063" s="10"/>
      <c r="AQ1063" s="9"/>
      <c r="AR1063" s="10"/>
      <c r="AS1063" s="9"/>
      <c r="AT1063" s="10"/>
      <c r="AU1063" s="9"/>
      <c r="AV1063" s="10"/>
      <c r="AW1063" s="9"/>
      <c r="AX1063" s="10"/>
      <c r="AY1063" s="9"/>
      <c r="AZ1063" s="10"/>
      <c r="BA1063" s="9"/>
      <c r="BB1063" s="10"/>
      <c r="BC1063" s="4"/>
      <c r="BD1063" s="10"/>
      <c r="BE1063" s="4"/>
      <c r="BF1063" s="10"/>
      <c r="BG1063" s="4"/>
      <c r="BH1063" s="10"/>
      <c r="BI1063" s="4"/>
      <c r="BJ1063" s="9">
        <v>0</v>
      </c>
      <c r="BK1063" s="11">
        <f t="shared" si="33"/>
        <v>0</v>
      </c>
      <c r="BL1063" s="12" t="s">
        <v>122</v>
      </c>
    </row>
    <row r="1064" spans="1:64" ht="19.5" customHeight="1" x14ac:dyDescent="0.35">
      <c r="A1064" s="3">
        <v>1060</v>
      </c>
      <c r="B1064" s="3" t="s">
        <v>63</v>
      </c>
      <c r="C1064" s="3">
        <v>2673819</v>
      </c>
      <c r="D1064" s="4" t="s">
        <v>2223</v>
      </c>
      <c r="E1064" s="3" t="s">
        <v>2294</v>
      </c>
      <c r="F1064" s="3" t="s">
        <v>66</v>
      </c>
      <c r="G1064" s="4" t="s">
        <v>78</v>
      </c>
      <c r="H1064" s="4" t="s">
        <v>1356</v>
      </c>
      <c r="I1064" s="4" t="s">
        <v>1356</v>
      </c>
      <c r="J1064" s="4" t="s">
        <v>2360</v>
      </c>
      <c r="K1064" s="4" t="s">
        <v>70</v>
      </c>
      <c r="L1064" s="4">
        <v>165</v>
      </c>
      <c r="M1064" s="4">
        <v>628</v>
      </c>
      <c r="N1064" s="4" t="s">
        <v>780</v>
      </c>
      <c r="O1064" s="3">
        <v>2025</v>
      </c>
      <c r="P1064" s="5" t="s">
        <v>122</v>
      </c>
      <c r="Q1064" s="4" t="s">
        <v>2881</v>
      </c>
      <c r="R1064" s="4" t="s">
        <v>81</v>
      </c>
      <c r="S1064" s="6">
        <v>190000</v>
      </c>
      <c r="T1064" s="4" t="s">
        <v>74</v>
      </c>
      <c r="U1064" s="4" t="s">
        <v>74</v>
      </c>
      <c r="V1064" s="7">
        <f t="shared" si="32"/>
        <v>8590273.2200000007</v>
      </c>
      <c r="W1064" s="7"/>
      <c r="X1064" s="8">
        <v>2026</v>
      </c>
      <c r="Y1064" s="9" t="s">
        <v>208</v>
      </c>
      <c r="Z1064" s="10">
        <v>46034</v>
      </c>
      <c r="AA1064" s="9">
        <v>8590273.2200000007</v>
      </c>
      <c r="AB1064" s="10"/>
      <c r="AC1064" s="9"/>
      <c r="AD1064" s="10"/>
      <c r="AE1064" s="9"/>
      <c r="AF1064" s="10"/>
      <c r="AG1064" s="9"/>
      <c r="AH1064" s="10"/>
      <c r="AI1064" s="9"/>
      <c r="AJ1064" s="10"/>
      <c r="AK1064" s="9"/>
      <c r="AL1064" s="10"/>
      <c r="AM1064" s="9"/>
      <c r="AN1064" s="10"/>
      <c r="AO1064" s="9"/>
      <c r="AP1064" s="10"/>
      <c r="AQ1064" s="9"/>
      <c r="AR1064" s="10"/>
      <c r="AS1064" s="9"/>
      <c r="AT1064" s="10"/>
      <c r="AU1064" s="9"/>
      <c r="AV1064" s="10"/>
      <c r="AW1064" s="9"/>
      <c r="AX1064" s="10"/>
      <c r="AY1064" s="9"/>
      <c r="AZ1064" s="10"/>
      <c r="BA1064" s="9"/>
      <c r="BB1064" s="10"/>
      <c r="BC1064" s="4"/>
      <c r="BD1064" s="10"/>
      <c r="BE1064" s="4"/>
      <c r="BF1064" s="10"/>
      <c r="BG1064" s="4"/>
      <c r="BH1064" s="10"/>
      <c r="BI1064" s="4"/>
      <c r="BJ1064" s="9">
        <v>0</v>
      </c>
      <c r="BK1064" s="11">
        <f t="shared" si="33"/>
        <v>0</v>
      </c>
      <c r="BL1064" s="12" t="s">
        <v>122</v>
      </c>
    </row>
    <row r="1065" spans="1:64" ht="19.5" customHeight="1" x14ac:dyDescent="0.35">
      <c r="A1065" s="3">
        <v>1061</v>
      </c>
      <c r="B1065" s="3" t="s">
        <v>63</v>
      </c>
      <c r="C1065" s="3">
        <v>2347457</v>
      </c>
      <c r="D1065" s="4" t="s">
        <v>2660</v>
      </c>
      <c r="E1065" s="3" t="s">
        <v>541</v>
      </c>
      <c r="F1065" s="3" t="s">
        <v>132</v>
      </c>
      <c r="G1065" s="4" t="s">
        <v>67</v>
      </c>
      <c r="H1065" s="4" t="s">
        <v>618</v>
      </c>
      <c r="I1065" s="4" t="s">
        <v>1472</v>
      </c>
      <c r="J1065" s="4" t="s">
        <v>542</v>
      </c>
      <c r="K1065" s="4" t="s">
        <v>116</v>
      </c>
      <c r="L1065" s="4">
        <v>986</v>
      </c>
      <c r="M1065" s="4">
        <v>9562</v>
      </c>
      <c r="N1065" s="4" t="s">
        <v>780</v>
      </c>
      <c r="O1065" s="3">
        <v>2025</v>
      </c>
      <c r="P1065" s="5" t="s">
        <v>1687</v>
      </c>
      <c r="Q1065" s="4" t="s">
        <v>2882</v>
      </c>
      <c r="R1065" s="4" t="s">
        <v>74</v>
      </c>
      <c r="S1065" s="6"/>
      <c r="T1065" s="4" t="s">
        <v>74</v>
      </c>
      <c r="U1065" s="4" t="s">
        <v>74</v>
      </c>
      <c r="V1065" s="7">
        <f t="shared" si="32"/>
        <v>18767303.600000001</v>
      </c>
      <c r="W1065" s="7">
        <v>18767303.600000001</v>
      </c>
      <c r="X1065" s="8"/>
      <c r="Y1065" s="9"/>
      <c r="Z1065" s="10"/>
      <c r="AA1065" s="9"/>
      <c r="AB1065" s="10"/>
      <c r="AC1065" s="9"/>
      <c r="AD1065" s="10"/>
      <c r="AE1065" s="9"/>
      <c r="AF1065" s="10"/>
      <c r="AG1065" s="9"/>
      <c r="AH1065" s="10"/>
      <c r="AI1065" s="9"/>
      <c r="AJ1065" s="10"/>
      <c r="AK1065" s="9"/>
      <c r="AL1065" s="10"/>
      <c r="AM1065" s="9"/>
      <c r="AN1065" s="10"/>
      <c r="AO1065" s="9"/>
      <c r="AP1065" s="10"/>
      <c r="AQ1065" s="9"/>
      <c r="AR1065" s="10"/>
      <c r="AS1065" s="9"/>
      <c r="AT1065" s="10"/>
      <c r="AU1065" s="9"/>
      <c r="AV1065" s="10"/>
      <c r="AW1065" s="9"/>
      <c r="AX1065" s="10"/>
      <c r="AY1065" s="9"/>
      <c r="AZ1065" s="10"/>
      <c r="BA1065" s="9"/>
      <c r="BB1065" s="10"/>
      <c r="BC1065" s="4"/>
      <c r="BD1065" s="10"/>
      <c r="BE1065" s="4"/>
      <c r="BF1065" s="10"/>
      <c r="BG1065" s="4"/>
      <c r="BH1065" s="10"/>
      <c r="BI1065" s="4"/>
      <c r="BJ1065" s="9">
        <v>0</v>
      </c>
      <c r="BK1065" s="11">
        <f t="shared" si="33"/>
        <v>0</v>
      </c>
      <c r="BL1065" s="12" t="s">
        <v>1687</v>
      </c>
    </row>
    <row r="1066" spans="1:64" ht="19.5" customHeight="1" x14ac:dyDescent="0.35">
      <c r="A1066" s="3">
        <v>1062</v>
      </c>
      <c r="B1066" s="3" t="s">
        <v>63</v>
      </c>
      <c r="C1066" s="3">
        <v>2460325</v>
      </c>
      <c r="D1066" s="4" t="s">
        <v>2661</v>
      </c>
      <c r="E1066" s="3" t="s">
        <v>896</v>
      </c>
      <c r="F1066" s="3" t="s">
        <v>66</v>
      </c>
      <c r="G1066" s="4" t="s">
        <v>125</v>
      </c>
      <c r="H1066" s="4" t="s">
        <v>125</v>
      </c>
      <c r="I1066" s="4" t="s">
        <v>897</v>
      </c>
      <c r="J1066" s="4" t="s">
        <v>898</v>
      </c>
      <c r="K1066" s="4" t="s">
        <v>70</v>
      </c>
      <c r="L1066" s="4">
        <v>1472</v>
      </c>
      <c r="M1066" s="4">
        <v>11523</v>
      </c>
      <c r="N1066" s="4" t="s">
        <v>780</v>
      </c>
      <c r="O1066" s="3">
        <v>2025</v>
      </c>
      <c r="P1066" s="5" t="s">
        <v>1687</v>
      </c>
      <c r="Q1066" s="4" t="s">
        <v>2883</v>
      </c>
      <c r="R1066" s="4" t="s">
        <v>74</v>
      </c>
      <c r="S1066" s="6"/>
      <c r="T1066" s="4" t="s">
        <v>74</v>
      </c>
      <c r="U1066" s="4" t="s">
        <v>74</v>
      </c>
      <c r="V1066" s="7">
        <f t="shared" si="32"/>
        <v>5540616.9900000002</v>
      </c>
      <c r="W1066" s="7">
        <v>5540616.9900000002</v>
      </c>
      <c r="X1066" s="8"/>
      <c r="Y1066" s="9"/>
      <c r="Z1066" s="10"/>
      <c r="AA1066" s="9"/>
      <c r="AB1066" s="10"/>
      <c r="AC1066" s="9"/>
      <c r="AD1066" s="10"/>
      <c r="AE1066" s="9"/>
      <c r="AF1066" s="10"/>
      <c r="AG1066" s="9"/>
      <c r="AH1066" s="10"/>
      <c r="AI1066" s="9"/>
      <c r="AJ1066" s="10"/>
      <c r="AK1066" s="9"/>
      <c r="AL1066" s="10"/>
      <c r="AM1066" s="9"/>
      <c r="AN1066" s="10"/>
      <c r="AO1066" s="9"/>
      <c r="AP1066" s="10"/>
      <c r="AQ1066" s="9"/>
      <c r="AR1066" s="10"/>
      <c r="AS1066" s="9"/>
      <c r="AT1066" s="10"/>
      <c r="AU1066" s="9"/>
      <c r="AV1066" s="10"/>
      <c r="AW1066" s="9"/>
      <c r="AX1066" s="10"/>
      <c r="AY1066" s="9"/>
      <c r="AZ1066" s="10"/>
      <c r="BA1066" s="9"/>
      <c r="BB1066" s="10"/>
      <c r="BC1066" s="4"/>
      <c r="BD1066" s="10"/>
      <c r="BE1066" s="4"/>
      <c r="BF1066" s="10"/>
      <c r="BG1066" s="4"/>
      <c r="BH1066" s="10"/>
      <c r="BI1066" s="4"/>
      <c r="BJ1066" s="9">
        <v>0</v>
      </c>
      <c r="BK1066" s="11">
        <f t="shared" si="33"/>
        <v>0</v>
      </c>
      <c r="BL1066" s="12" t="s">
        <v>1687</v>
      </c>
    </row>
    <row r="1067" spans="1:64" ht="19.5" customHeight="1" x14ac:dyDescent="0.35">
      <c r="A1067" s="3">
        <v>1063</v>
      </c>
      <c r="B1067" s="3" t="s">
        <v>63</v>
      </c>
      <c r="C1067" s="3">
        <v>2620888</v>
      </c>
      <c r="D1067" s="4" t="s">
        <v>2662</v>
      </c>
      <c r="E1067" s="3" t="s">
        <v>232</v>
      </c>
      <c r="F1067" s="3" t="s">
        <v>132</v>
      </c>
      <c r="G1067" s="4" t="s">
        <v>153</v>
      </c>
      <c r="H1067" s="4" t="s">
        <v>154</v>
      </c>
      <c r="I1067" s="4" t="s">
        <v>155</v>
      </c>
      <c r="J1067" s="4" t="s">
        <v>233</v>
      </c>
      <c r="K1067" s="4" t="s">
        <v>70</v>
      </c>
      <c r="L1067" s="4">
        <v>4852</v>
      </c>
      <c r="M1067" s="4">
        <v>44067</v>
      </c>
      <c r="N1067" s="4" t="s">
        <v>780</v>
      </c>
      <c r="O1067" s="3">
        <v>2025</v>
      </c>
      <c r="P1067" s="5" t="s">
        <v>1687</v>
      </c>
      <c r="Q1067" s="4" t="s">
        <v>2884</v>
      </c>
      <c r="R1067" s="4" t="s">
        <v>74</v>
      </c>
      <c r="S1067" s="6"/>
      <c r="T1067" s="4" t="s">
        <v>74</v>
      </c>
      <c r="U1067" s="4" t="s">
        <v>74</v>
      </c>
      <c r="V1067" s="7">
        <f t="shared" si="32"/>
        <v>68368259.180000007</v>
      </c>
      <c r="W1067" s="7">
        <v>68368259.180000007</v>
      </c>
      <c r="X1067" s="8"/>
      <c r="Y1067" s="9"/>
      <c r="Z1067" s="10"/>
      <c r="AA1067" s="9"/>
      <c r="AB1067" s="10"/>
      <c r="AC1067" s="9"/>
      <c r="AD1067" s="10"/>
      <c r="AE1067" s="9"/>
      <c r="AF1067" s="10"/>
      <c r="AG1067" s="9"/>
      <c r="AH1067" s="10"/>
      <c r="AI1067" s="9"/>
      <c r="AJ1067" s="10"/>
      <c r="AK1067" s="9"/>
      <c r="AL1067" s="10"/>
      <c r="AM1067" s="9"/>
      <c r="AN1067" s="10"/>
      <c r="AO1067" s="9"/>
      <c r="AP1067" s="10"/>
      <c r="AQ1067" s="9"/>
      <c r="AR1067" s="10"/>
      <c r="AS1067" s="9"/>
      <c r="AT1067" s="10"/>
      <c r="AU1067" s="9"/>
      <c r="AV1067" s="10"/>
      <c r="AW1067" s="9"/>
      <c r="AX1067" s="10"/>
      <c r="AY1067" s="9"/>
      <c r="AZ1067" s="10"/>
      <c r="BA1067" s="9"/>
      <c r="BB1067" s="10"/>
      <c r="BC1067" s="4"/>
      <c r="BD1067" s="10"/>
      <c r="BE1067" s="4"/>
      <c r="BF1067" s="10"/>
      <c r="BG1067" s="4"/>
      <c r="BH1067" s="10"/>
      <c r="BI1067" s="4"/>
      <c r="BJ1067" s="9">
        <v>0</v>
      </c>
      <c r="BK1067" s="11">
        <f t="shared" si="33"/>
        <v>0</v>
      </c>
      <c r="BL1067" s="12" t="s">
        <v>1687</v>
      </c>
    </row>
    <row r="1068" spans="1:64" ht="19.5" customHeight="1" x14ac:dyDescent="0.35">
      <c r="A1068" s="3">
        <v>1064</v>
      </c>
      <c r="B1068" s="3" t="s">
        <v>63</v>
      </c>
      <c r="C1068" s="3">
        <v>2681968</v>
      </c>
      <c r="D1068" s="4" t="s">
        <v>2663</v>
      </c>
      <c r="E1068" s="3" t="s">
        <v>339</v>
      </c>
      <c r="F1068" s="3" t="s">
        <v>132</v>
      </c>
      <c r="G1068" s="4" t="s">
        <v>198</v>
      </c>
      <c r="H1068" s="4" t="s">
        <v>2308</v>
      </c>
      <c r="I1068" s="4" t="s">
        <v>2309</v>
      </c>
      <c r="J1068" s="4" t="s">
        <v>340</v>
      </c>
      <c r="K1068" s="4" t="s">
        <v>116</v>
      </c>
      <c r="L1068" s="4">
        <v>146</v>
      </c>
      <c r="M1068" s="4">
        <v>1417</v>
      </c>
      <c r="N1068" s="4" t="s">
        <v>780</v>
      </c>
      <c r="O1068" s="3">
        <v>2025</v>
      </c>
      <c r="P1068" s="5" t="s">
        <v>122</v>
      </c>
      <c r="Q1068" s="4" t="s">
        <v>2885</v>
      </c>
      <c r="R1068" s="4" t="s">
        <v>81</v>
      </c>
      <c r="S1068" s="6">
        <v>372785.6</v>
      </c>
      <c r="T1068" s="4" t="s">
        <v>74</v>
      </c>
      <c r="U1068" s="4" t="s">
        <v>74</v>
      </c>
      <c r="V1068" s="7">
        <f t="shared" si="32"/>
        <v>14271752.57</v>
      </c>
      <c r="W1068" s="7"/>
      <c r="X1068" s="8">
        <v>2026</v>
      </c>
      <c r="Y1068" s="9" t="s">
        <v>208</v>
      </c>
      <c r="Z1068" s="10">
        <v>46050</v>
      </c>
      <c r="AA1068" s="9">
        <v>14271752.57</v>
      </c>
      <c r="AB1068" s="10"/>
      <c r="AC1068" s="9"/>
      <c r="AD1068" s="10"/>
      <c r="AE1068" s="9"/>
      <c r="AF1068" s="10"/>
      <c r="AG1068" s="9"/>
      <c r="AH1068" s="10"/>
      <c r="AI1068" s="9"/>
      <c r="AJ1068" s="10"/>
      <c r="AK1068" s="9"/>
      <c r="AL1068" s="10"/>
      <c r="AM1068" s="9"/>
      <c r="AN1068" s="10"/>
      <c r="AO1068" s="9"/>
      <c r="AP1068" s="10"/>
      <c r="AQ1068" s="9"/>
      <c r="AR1068" s="10"/>
      <c r="AS1068" s="9"/>
      <c r="AT1068" s="10"/>
      <c r="AU1068" s="9"/>
      <c r="AV1068" s="10"/>
      <c r="AW1068" s="9"/>
      <c r="AX1068" s="10"/>
      <c r="AY1068" s="9"/>
      <c r="AZ1068" s="10"/>
      <c r="BA1068" s="9"/>
      <c r="BB1068" s="10"/>
      <c r="BC1068" s="4"/>
      <c r="BD1068" s="10"/>
      <c r="BE1068" s="4"/>
      <c r="BF1068" s="10"/>
      <c r="BG1068" s="4"/>
      <c r="BH1068" s="10"/>
      <c r="BI1068" s="4"/>
      <c r="BJ1068" s="9">
        <v>0</v>
      </c>
      <c r="BK1068" s="11">
        <f t="shared" si="33"/>
        <v>0</v>
      </c>
      <c r="BL1068" s="12" t="s">
        <v>122</v>
      </c>
    </row>
    <row r="1069" spans="1:64" ht="19.5" customHeight="1" x14ac:dyDescent="0.35">
      <c r="A1069" s="3">
        <v>1065</v>
      </c>
      <c r="B1069" s="3" t="s">
        <v>63</v>
      </c>
      <c r="C1069" s="3">
        <v>2567022</v>
      </c>
      <c r="D1069" s="4" t="s">
        <v>2664</v>
      </c>
      <c r="E1069" s="3" t="s">
        <v>339</v>
      </c>
      <c r="F1069" s="3" t="s">
        <v>132</v>
      </c>
      <c r="G1069" s="4" t="s">
        <v>198</v>
      </c>
      <c r="H1069" s="4" t="s">
        <v>199</v>
      </c>
      <c r="I1069" s="4" t="s">
        <v>199</v>
      </c>
      <c r="J1069" s="4" t="s">
        <v>340</v>
      </c>
      <c r="K1069" s="4" t="s">
        <v>116</v>
      </c>
      <c r="L1069" s="4">
        <v>169</v>
      </c>
      <c r="M1069" s="4">
        <v>1668</v>
      </c>
      <c r="N1069" s="4" t="s">
        <v>780</v>
      </c>
      <c r="O1069" s="3">
        <v>2025</v>
      </c>
      <c r="P1069" s="5" t="s">
        <v>122</v>
      </c>
      <c r="Q1069" s="4" t="s">
        <v>2885</v>
      </c>
      <c r="R1069" s="4" t="s">
        <v>81</v>
      </c>
      <c r="S1069" s="6">
        <v>303218.7</v>
      </c>
      <c r="T1069" s="4" t="s">
        <v>74</v>
      </c>
      <c r="U1069" s="4" t="s">
        <v>74</v>
      </c>
      <c r="V1069" s="7">
        <f t="shared" si="32"/>
        <v>6097360.0900000008</v>
      </c>
      <c r="W1069" s="7"/>
      <c r="X1069" s="8">
        <v>2026</v>
      </c>
      <c r="Y1069" s="9" t="s">
        <v>171</v>
      </c>
      <c r="Z1069" s="10">
        <v>46055</v>
      </c>
      <c r="AA1069" s="9">
        <v>6097360.0900000008</v>
      </c>
      <c r="AB1069" s="10"/>
      <c r="AC1069" s="9"/>
      <c r="AD1069" s="10"/>
      <c r="AE1069" s="9"/>
      <c r="AF1069" s="10"/>
      <c r="AG1069" s="9"/>
      <c r="AH1069" s="10"/>
      <c r="AI1069" s="9"/>
      <c r="AJ1069" s="10"/>
      <c r="AK1069" s="9"/>
      <c r="AL1069" s="10"/>
      <c r="AM1069" s="9"/>
      <c r="AN1069" s="10"/>
      <c r="AO1069" s="9"/>
      <c r="AP1069" s="10"/>
      <c r="AQ1069" s="9"/>
      <c r="AR1069" s="10"/>
      <c r="AS1069" s="9"/>
      <c r="AT1069" s="10"/>
      <c r="AU1069" s="9"/>
      <c r="AV1069" s="10"/>
      <c r="AW1069" s="9"/>
      <c r="AX1069" s="10"/>
      <c r="AY1069" s="9"/>
      <c r="AZ1069" s="10"/>
      <c r="BA1069" s="9"/>
      <c r="BB1069" s="10"/>
      <c r="BC1069" s="4"/>
      <c r="BD1069" s="10"/>
      <c r="BE1069" s="4"/>
      <c r="BF1069" s="10"/>
      <c r="BG1069" s="4"/>
      <c r="BH1069" s="10"/>
      <c r="BI1069" s="4"/>
      <c r="BJ1069" s="9">
        <v>0</v>
      </c>
      <c r="BK1069" s="11">
        <f t="shared" si="33"/>
        <v>0</v>
      </c>
      <c r="BL1069" s="12" t="s">
        <v>122</v>
      </c>
    </row>
    <row r="1070" spans="1:64" ht="19.5" customHeight="1" x14ac:dyDescent="0.35">
      <c r="A1070" s="3">
        <v>1066</v>
      </c>
      <c r="B1070" s="3" t="s">
        <v>63</v>
      </c>
      <c r="C1070" s="3">
        <v>2636036</v>
      </c>
      <c r="D1070" s="4" t="s">
        <v>2665</v>
      </c>
      <c r="E1070" s="3" t="s">
        <v>2713</v>
      </c>
      <c r="F1070" s="3" t="s">
        <v>66</v>
      </c>
      <c r="G1070" s="4" t="s">
        <v>1062</v>
      </c>
      <c r="H1070" s="4" t="s">
        <v>1444</v>
      </c>
      <c r="I1070" s="4" t="s">
        <v>2827</v>
      </c>
      <c r="J1070" s="4" t="s">
        <v>2828</v>
      </c>
      <c r="K1070" s="4" t="s">
        <v>70</v>
      </c>
      <c r="L1070" s="4">
        <v>1841</v>
      </c>
      <c r="M1070" s="4">
        <v>17760</v>
      </c>
      <c r="N1070" s="4" t="s">
        <v>780</v>
      </c>
      <c r="O1070" s="3">
        <v>2025</v>
      </c>
      <c r="P1070" s="5" t="s">
        <v>1687</v>
      </c>
      <c r="Q1070" s="4" t="s">
        <v>2886</v>
      </c>
      <c r="R1070" s="4" t="s">
        <v>81</v>
      </c>
      <c r="S1070" s="6">
        <v>39000</v>
      </c>
      <c r="T1070" s="4" t="s">
        <v>74</v>
      </c>
      <c r="U1070" s="4" t="s">
        <v>74</v>
      </c>
      <c r="V1070" s="7">
        <f t="shared" si="32"/>
        <v>1124998.3500000001</v>
      </c>
      <c r="W1070" s="7">
        <v>1124998.3500000001</v>
      </c>
      <c r="X1070" s="8"/>
      <c r="Y1070" s="9"/>
      <c r="Z1070" s="10"/>
      <c r="AA1070" s="9"/>
      <c r="AB1070" s="10"/>
      <c r="AC1070" s="9"/>
      <c r="AD1070" s="10"/>
      <c r="AE1070" s="9"/>
      <c r="AF1070" s="10"/>
      <c r="AG1070" s="9"/>
      <c r="AH1070" s="10"/>
      <c r="AI1070" s="9"/>
      <c r="AJ1070" s="10"/>
      <c r="AK1070" s="9"/>
      <c r="AL1070" s="10"/>
      <c r="AM1070" s="9"/>
      <c r="AN1070" s="10"/>
      <c r="AO1070" s="9"/>
      <c r="AP1070" s="10"/>
      <c r="AQ1070" s="9"/>
      <c r="AR1070" s="10"/>
      <c r="AS1070" s="9"/>
      <c r="AT1070" s="10"/>
      <c r="AU1070" s="9"/>
      <c r="AV1070" s="10"/>
      <c r="AW1070" s="9"/>
      <c r="AX1070" s="10"/>
      <c r="AY1070" s="9"/>
      <c r="AZ1070" s="10"/>
      <c r="BA1070" s="9"/>
      <c r="BB1070" s="10"/>
      <c r="BC1070" s="4"/>
      <c r="BD1070" s="10"/>
      <c r="BE1070" s="4"/>
      <c r="BF1070" s="10"/>
      <c r="BG1070" s="4"/>
      <c r="BH1070" s="10"/>
      <c r="BI1070" s="4"/>
      <c r="BJ1070" s="9">
        <v>0</v>
      </c>
      <c r="BK1070" s="11">
        <f t="shared" si="33"/>
        <v>0</v>
      </c>
      <c r="BL1070" s="12" t="s">
        <v>1687</v>
      </c>
    </row>
    <row r="1071" spans="1:64" ht="19.5" customHeight="1" x14ac:dyDescent="0.35">
      <c r="A1071" s="3">
        <v>1067</v>
      </c>
      <c r="B1071" s="3" t="s">
        <v>63</v>
      </c>
      <c r="C1071" s="3">
        <v>2644815</v>
      </c>
      <c r="D1071" s="4" t="s">
        <v>2666</v>
      </c>
      <c r="E1071" s="3" t="s">
        <v>636</v>
      </c>
      <c r="F1071" s="3" t="s">
        <v>132</v>
      </c>
      <c r="G1071" s="4" t="s">
        <v>78</v>
      </c>
      <c r="H1071" s="4" t="s">
        <v>1253</v>
      </c>
      <c r="I1071" s="4" t="s">
        <v>1253</v>
      </c>
      <c r="J1071" s="4" t="s">
        <v>637</v>
      </c>
      <c r="K1071" s="4" t="s">
        <v>116</v>
      </c>
      <c r="L1071" s="4">
        <v>20340</v>
      </c>
      <c r="M1071" s="4">
        <v>3108</v>
      </c>
      <c r="N1071" s="4" t="s">
        <v>780</v>
      </c>
      <c r="O1071" s="3">
        <v>2025</v>
      </c>
      <c r="P1071" s="5" t="s">
        <v>1687</v>
      </c>
      <c r="Q1071" s="4" t="s">
        <v>1969</v>
      </c>
      <c r="R1071" s="4" t="s">
        <v>81</v>
      </c>
      <c r="S1071" s="6">
        <v>305171.40000000002</v>
      </c>
      <c r="T1071" s="4" t="s">
        <v>74</v>
      </c>
      <c r="U1071" s="4" t="s">
        <v>74</v>
      </c>
      <c r="V1071" s="7">
        <f t="shared" si="32"/>
        <v>16174083.77</v>
      </c>
      <c r="W1071" s="7">
        <v>16174083.77</v>
      </c>
      <c r="X1071" s="8"/>
      <c r="Y1071" s="9"/>
      <c r="Z1071" s="10"/>
      <c r="AA1071" s="9"/>
      <c r="AB1071" s="10"/>
      <c r="AC1071" s="9"/>
      <c r="AD1071" s="10"/>
      <c r="AE1071" s="9"/>
      <c r="AF1071" s="10"/>
      <c r="AG1071" s="9"/>
      <c r="AH1071" s="10"/>
      <c r="AI1071" s="9"/>
      <c r="AJ1071" s="10"/>
      <c r="AK1071" s="9"/>
      <c r="AL1071" s="10"/>
      <c r="AM1071" s="9"/>
      <c r="AN1071" s="10"/>
      <c r="AO1071" s="9"/>
      <c r="AP1071" s="10"/>
      <c r="AQ1071" s="9"/>
      <c r="AR1071" s="10"/>
      <c r="AS1071" s="9"/>
      <c r="AT1071" s="10"/>
      <c r="AU1071" s="9"/>
      <c r="AV1071" s="10"/>
      <c r="AW1071" s="9"/>
      <c r="AX1071" s="10"/>
      <c r="AY1071" s="9"/>
      <c r="AZ1071" s="10"/>
      <c r="BA1071" s="9"/>
      <c r="BB1071" s="10"/>
      <c r="BC1071" s="4"/>
      <c r="BD1071" s="10"/>
      <c r="BE1071" s="4"/>
      <c r="BF1071" s="10"/>
      <c r="BG1071" s="4"/>
      <c r="BH1071" s="10"/>
      <c r="BI1071" s="4"/>
      <c r="BJ1071" s="9">
        <v>0</v>
      </c>
      <c r="BK1071" s="11">
        <f t="shared" si="33"/>
        <v>0</v>
      </c>
      <c r="BL1071" s="12" t="s">
        <v>1687</v>
      </c>
    </row>
    <row r="1072" spans="1:64" ht="19.5" customHeight="1" x14ac:dyDescent="0.35">
      <c r="A1072" s="3">
        <v>1068</v>
      </c>
      <c r="B1072" s="3" t="s">
        <v>63</v>
      </c>
      <c r="C1072" s="3">
        <v>2593390</v>
      </c>
      <c r="D1072" s="4" t="s">
        <v>2667</v>
      </c>
      <c r="E1072" s="3" t="s">
        <v>636</v>
      </c>
      <c r="F1072" s="3" t="s">
        <v>132</v>
      </c>
      <c r="G1072" s="4" t="s">
        <v>78</v>
      </c>
      <c r="H1072" s="4" t="s">
        <v>1556</v>
      </c>
      <c r="I1072" s="4" t="s">
        <v>2829</v>
      </c>
      <c r="J1072" s="4" t="s">
        <v>637</v>
      </c>
      <c r="K1072" s="4" t="s">
        <v>70</v>
      </c>
      <c r="L1072" s="4">
        <v>541</v>
      </c>
      <c r="M1072" s="4">
        <v>5896</v>
      </c>
      <c r="N1072" s="4" t="s">
        <v>780</v>
      </c>
      <c r="O1072" s="3">
        <v>2025</v>
      </c>
      <c r="P1072" s="5" t="s">
        <v>1687</v>
      </c>
      <c r="Q1072" s="4" t="s">
        <v>1969</v>
      </c>
      <c r="R1072" s="4" t="s">
        <v>74</v>
      </c>
      <c r="S1072" s="6"/>
      <c r="T1072" s="4" t="s">
        <v>74</v>
      </c>
      <c r="U1072" s="4" t="s">
        <v>74</v>
      </c>
      <c r="V1072" s="7">
        <f t="shared" si="32"/>
        <v>9679487.3100000005</v>
      </c>
      <c r="W1072" s="7">
        <v>9679487.3100000005</v>
      </c>
      <c r="X1072" s="8"/>
      <c r="Y1072" s="9"/>
      <c r="Z1072" s="10"/>
      <c r="AA1072" s="9"/>
      <c r="AB1072" s="10"/>
      <c r="AC1072" s="9"/>
      <c r="AD1072" s="10"/>
      <c r="AE1072" s="9"/>
      <c r="AF1072" s="10"/>
      <c r="AG1072" s="9"/>
      <c r="AH1072" s="10"/>
      <c r="AI1072" s="9"/>
      <c r="AJ1072" s="10"/>
      <c r="AK1072" s="9"/>
      <c r="AL1072" s="10"/>
      <c r="AM1072" s="9"/>
      <c r="AN1072" s="10"/>
      <c r="AO1072" s="9"/>
      <c r="AP1072" s="10"/>
      <c r="AQ1072" s="9"/>
      <c r="AR1072" s="10"/>
      <c r="AS1072" s="9"/>
      <c r="AT1072" s="10"/>
      <c r="AU1072" s="9"/>
      <c r="AV1072" s="10"/>
      <c r="AW1072" s="9"/>
      <c r="AX1072" s="10"/>
      <c r="AY1072" s="9"/>
      <c r="AZ1072" s="10"/>
      <c r="BA1072" s="9"/>
      <c r="BB1072" s="10"/>
      <c r="BC1072" s="4"/>
      <c r="BD1072" s="10"/>
      <c r="BE1072" s="4"/>
      <c r="BF1072" s="10"/>
      <c r="BG1072" s="4"/>
      <c r="BH1072" s="10"/>
      <c r="BI1072" s="4"/>
      <c r="BJ1072" s="9">
        <v>0</v>
      </c>
      <c r="BK1072" s="11">
        <f t="shared" si="33"/>
        <v>0</v>
      </c>
      <c r="BL1072" s="12" t="s">
        <v>1687</v>
      </c>
    </row>
    <row r="1073" spans="1:64" ht="19.5" customHeight="1" x14ac:dyDescent="0.35">
      <c r="A1073" s="3">
        <v>1069</v>
      </c>
      <c r="B1073" s="3" t="s">
        <v>63</v>
      </c>
      <c r="C1073" s="3">
        <v>2637210</v>
      </c>
      <c r="D1073" s="4" t="s">
        <v>2668</v>
      </c>
      <c r="E1073" s="3" t="s">
        <v>636</v>
      </c>
      <c r="F1073" s="3" t="s">
        <v>132</v>
      </c>
      <c r="G1073" s="4" t="s">
        <v>78</v>
      </c>
      <c r="H1073" s="4" t="s">
        <v>1643</v>
      </c>
      <c r="I1073" s="4" t="s">
        <v>2830</v>
      </c>
      <c r="J1073" s="4" t="s">
        <v>637</v>
      </c>
      <c r="K1073" s="4" t="s">
        <v>162</v>
      </c>
      <c r="L1073" s="4">
        <v>40147</v>
      </c>
      <c r="M1073" s="4">
        <v>582111</v>
      </c>
      <c r="N1073" s="4" t="s">
        <v>780</v>
      </c>
      <c r="O1073" s="3">
        <v>2025</v>
      </c>
      <c r="P1073" s="5" t="s">
        <v>1687</v>
      </c>
      <c r="Q1073" s="4" t="s">
        <v>1504</v>
      </c>
      <c r="R1073" s="4" t="s">
        <v>81</v>
      </c>
      <c r="S1073" s="6">
        <v>765757.55</v>
      </c>
      <c r="T1073" s="4" t="s">
        <v>74</v>
      </c>
      <c r="U1073" s="4" t="s">
        <v>74</v>
      </c>
      <c r="V1073" s="7">
        <f t="shared" si="32"/>
        <v>41884658.07</v>
      </c>
      <c r="W1073" s="7">
        <v>41884658.07</v>
      </c>
      <c r="X1073" s="8"/>
      <c r="Y1073" s="9"/>
      <c r="Z1073" s="10"/>
      <c r="AA1073" s="9"/>
      <c r="AB1073" s="10"/>
      <c r="AC1073" s="9"/>
      <c r="AD1073" s="10"/>
      <c r="AE1073" s="9"/>
      <c r="AF1073" s="10"/>
      <c r="AG1073" s="9"/>
      <c r="AH1073" s="10"/>
      <c r="AI1073" s="9"/>
      <c r="AJ1073" s="10"/>
      <c r="AK1073" s="9"/>
      <c r="AL1073" s="10"/>
      <c r="AM1073" s="9"/>
      <c r="AN1073" s="10"/>
      <c r="AO1073" s="9"/>
      <c r="AP1073" s="10"/>
      <c r="AQ1073" s="9"/>
      <c r="AR1073" s="10"/>
      <c r="AS1073" s="9"/>
      <c r="AT1073" s="10"/>
      <c r="AU1073" s="9"/>
      <c r="AV1073" s="10"/>
      <c r="AW1073" s="9"/>
      <c r="AX1073" s="10"/>
      <c r="AY1073" s="9"/>
      <c r="AZ1073" s="10"/>
      <c r="BA1073" s="9"/>
      <c r="BB1073" s="10"/>
      <c r="BC1073" s="4"/>
      <c r="BD1073" s="10"/>
      <c r="BE1073" s="4"/>
      <c r="BF1073" s="10"/>
      <c r="BG1073" s="4"/>
      <c r="BH1073" s="10"/>
      <c r="BI1073" s="4"/>
      <c r="BJ1073" s="9">
        <v>0</v>
      </c>
      <c r="BK1073" s="11">
        <f t="shared" si="33"/>
        <v>0</v>
      </c>
      <c r="BL1073" s="12" t="s">
        <v>1687</v>
      </c>
    </row>
    <row r="1074" spans="1:64" ht="19.5" customHeight="1" x14ac:dyDescent="0.35">
      <c r="A1074" s="3">
        <v>1070</v>
      </c>
      <c r="B1074" s="3" t="s">
        <v>63</v>
      </c>
      <c r="C1074" s="3">
        <v>2660548</v>
      </c>
      <c r="D1074" s="4" t="s">
        <v>2669</v>
      </c>
      <c r="E1074" s="3" t="s">
        <v>2714</v>
      </c>
      <c r="F1074" s="3" t="s">
        <v>66</v>
      </c>
      <c r="G1074" s="4" t="s">
        <v>67</v>
      </c>
      <c r="H1074" s="4" t="s">
        <v>1267</v>
      </c>
      <c r="I1074" s="4" t="s">
        <v>2831</v>
      </c>
      <c r="J1074" s="4" t="s">
        <v>2832</v>
      </c>
      <c r="K1074" s="4" t="s">
        <v>134</v>
      </c>
      <c r="L1074" s="4">
        <v>2036</v>
      </c>
      <c r="M1074" s="4">
        <v>13504</v>
      </c>
      <c r="N1074" s="4" t="s">
        <v>780</v>
      </c>
      <c r="O1074" s="3">
        <v>2025</v>
      </c>
      <c r="P1074" s="5" t="s">
        <v>1687</v>
      </c>
      <c r="Q1074" s="4" t="s">
        <v>2887</v>
      </c>
      <c r="R1074" s="4" t="s">
        <v>81</v>
      </c>
      <c r="S1074" s="6">
        <v>54986</v>
      </c>
      <c r="T1074" s="4" t="s">
        <v>81</v>
      </c>
      <c r="U1074" s="4" t="s">
        <v>74</v>
      </c>
      <c r="V1074" s="7">
        <f t="shared" si="32"/>
        <v>2589669.56</v>
      </c>
      <c r="W1074" s="7">
        <v>2589669.56</v>
      </c>
      <c r="X1074" s="8"/>
      <c r="Y1074" s="9"/>
      <c r="Z1074" s="10"/>
      <c r="AA1074" s="9"/>
      <c r="AB1074" s="10"/>
      <c r="AC1074" s="9"/>
      <c r="AD1074" s="10"/>
      <c r="AE1074" s="9"/>
      <c r="AF1074" s="10"/>
      <c r="AG1074" s="9"/>
      <c r="AH1074" s="10"/>
      <c r="AI1074" s="9"/>
      <c r="AJ1074" s="10"/>
      <c r="AK1074" s="9"/>
      <c r="AL1074" s="10"/>
      <c r="AM1074" s="9"/>
      <c r="AN1074" s="10"/>
      <c r="AO1074" s="9"/>
      <c r="AP1074" s="10"/>
      <c r="AQ1074" s="9"/>
      <c r="AR1074" s="10"/>
      <c r="AS1074" s="9"/>
      <c r="AT1074" s="10"/>
      <c r="AU1074" s="9"/>
      <c r="AV1074" s="10"/>
      <c r="AW1074" s="9"/>
      <c r="AX1074" s="10"/>
      <c r="AY1074" s="9"/>
      <c r="AZ1074" s="10"/>
      <c r="BA1074" s="9"/>
      <c r="BB1074" s="10"/>
      <c r="BC1074" s="4"/>
      <c r="BD1074" s="10"/>
      <c r="BE1074" s="4"/>
      <c r="BF1074" s="10"/>
      <c r="BG1074" s="4"/>
      <c r="BH1074" s="10"/>
      <c r="BI1074" s="4"/>
      <c r="BJ1074" s="9">
        <v>0</v>
      </c>
      <c r="BK1074" s="11">
        <f t="shared" si="33"/>
        <v>0</v>
      </c>
      <c r="BL1074" s="12" t="s">
        <v>1687</v>
      </c>
    </row>
    <row r="1075" spans="1:64" ht="19.5" customHeight="1" x14ac:dyDescent="0.35">
      <c r="A1075" s="3">
        <v>1071</v>
      </c>
      <c r="B1075" s="3" t="s">
        <v>63</v>
      </c>
      <c r="C1075" s="3">
        <v>2628893</v>
      </c>
      <c r="D1075" s="4" t="s">
        <v>2670</v>
      </c>
      <c r="E1075" s="3" t="s">
        <v>1989</v>
      </c>
      <c r="F1075" s="3" t="s">
        <v>66</v>
      </c>
      <c r="G1075" s="4" t="s">
        <v>90</v>
      </c>
      <c r="H1075" s="4" t="s">
        <v>1939</v>
      </c>
      <c r="I1075" s="4" t="s">
        <v>1939</v>
      </c>
      <c r="J1075" s="4" t="s">
        <v>1992</v>
      </c>
      <c r="K1075" s="4" t="s">
        <v>301</v>
      </c>
      <c r="L1075" s="4">
        <v>7441</v>
      </c>
      <c r="M1075" s="4">
        <v>69509</v>
      </c>
      <c r="N1075" s="4" t="s">
        <v>780</v>
      </c>
      <c r="O1075" s="3">
        <v>2025</v>
      </c>
      <c r="P1075" s="5" t="s">
        <v>1687</v>
      </c>
      <c r="Q1075" s="4" t="s">
        <v>2377</v>
      </c>
      <c r="R1075" s="4" t="s">
        <v>81</v>
      </c>
      <c r="S1075" s="6">
        <v>46554.2</v>
      </c>
      <c r="T1075" s="4" t="s">
        <v>74</v>
      </c>
      <c r="U1075" s="4" t="s">
        <v>74</v>
      </c>
      <c r="V1075" s="7">
        <f t="shared" si="32"/>
        <v>1691469.42</v>
      </c>
      <c r="W1075" s="7">
        <v>1691469.42</v>
      </c>
      <c r="X1075" s="8"/>
      <c r="Y1075" s="9"/>
      <c r="Z1075" s="10"/>
      <c r="AA1075" s="9"/>
      <c r="AB1075" s="10"/>
      <c r="AC1075" s="9"/>
      <c r="AD1075" s="10"/>
      <c r="AE1075" s="9"/>
      <c r="AF1075" s="10"/>
      <c r="AG1075" s="9"/>
      <c r="AH1075" s="10"/>
      <c r="AI1075" s="9"/>
      <c r="AJ1075" s="10"/>
      <c r="AK1075" s="9"/>
      <c r="AL1075" s="10"/>
      <c r="AM1075" s="9"/>
      <c r="AN1075" s="10"/>
      <c r="AO1075" s="9"/>
      <c r="AP1075" s="10"/>
      <c r="AQ1075" s="9"/>
      <c r="AR1075" s="10"/>
      <c r="AS1075" s="9"/>
      <c r="AT1075" s="10"/>
      <c r="AU1075" s="9"/>
      <c r="AV1075" s="10"/>
      <c r="AW1075" s="9"/>
      <c r="AX1075" s="10"/>
      <c r="AY1075" s="9"/>
      <c r="AZ1075" s="10"/>
      <c r="BA1075" s="9"/>
      <c r="BB1075" s="10"/>
      <c r="BC1075" s="4"/>
      <c r="BD1075" s="10"/>
      <c r="BE1075" s="4"/>
      <c r="BF1075" s="10"/>
      <c r="BG1075" s="4"/>
      <c r="BH1075" s="10"/>
      <c r="BI1075" s="4"/>
      <c r="BJ1075" s="9">
        <v>0</v>
      </c>
      <c r="BK1075" s="11">
        <f t="shared" si="33"/>
        <v>0</v>
      </c>
      <c r="BL1075" s="12" t="s">
        <v>1687</v>
      </c>
    </row>
    <row r="1076" spans="1:64" ht="19.5" customHeight="1" x14ac:dyDescent="0.35">
      <c r="A1076" s="3">
        <v>1072</v>
      </c>
      <c r="B1076" s="3" t="s">
        <v>63</v>
      </c>
      <c r="C1076" s="3">
        <v>2624030</v>
      </c>
      <c r="D1076" s="4" t="s">
        <v>2671</v>
      </c>
      <c r="E1076" s="3" t="s">
        <v>1989</v>
      </c>
      <c r="F1076" s="3" t="s">
        <v>66</v>
      </c>
      <c r="G1076" s="4" t="s">
        <v>90</v>
      </c>
      <c r="H1076" s="4" t="s">
        <v>1939</v>
      </c>
      <c r="I1076" s="4" t="s">
        <v>1939</v>
      </c>
      <c r="J1076" s="4" t="s">
        <v>1992</v>
      </c>
      <c r="K1076" s="4" t="s">
        <v>301</v>
      </c>
      <c r="L1076" s="4">
        <v>4536</v>
      </c>
      <c r="M1076" s="4">
        <v>42831</v>
      </c>
      <c r="N1076" s="4" t="s">
        <v>780</v>
      </c>
      <c r="O1076" s="3">
        <v>2025</v>
      </c>
      <c r="P1076" s="5" t="s">
        <v>1687</v>
      </c>
      <c r="Q1076" s="4" t="s">
        <v>2377</v>
      </c>
      <c r="R1076" s="4" t="s">
        <v>81</v>
      </c>
      <c r="S1076" s="6">
        <v>50936.7</v>
      </c>
      <c r="T1076" s="4" t="s">
        <v>74</v>
      </c>
      <c r="U1076" s="4" t="s">
        <v>74</v>
      </c>
      <c r="V1076" s="7">
        <f t="shared" si="32"/>
        <v>3010155.08</v>
      </c>
      <c r="W1076" s="7">
        <v>3010155.08</v>
      </c>
      <c r="X1076" s="8"/>
      <c r="Y1076" s="9"/>
      <c r="Z1076" s="10"/>
      <c r="AA1076" s="9"/>
      <c r="AB1076" s="10"/>
      <c r="AC1076" s="9"/>
      <c r="AD1076" s="10"/>
      <c r="AE1076" s="9"/>
      <c r="AF1076" s="10"/>
      <c r="AG1076" s="9"/>
      <c r="AH1076" s="10"/>
      <c r="AI1076" s="9"/>
      <c r="AJ1076" s="10"/>
      <c r="AK1076" s="9"/>
      <c r="AL1076" s="10"/>
      <c r="AM1076" s="9"/>
      <c r="AN1076" s="10"/>
      <c r="AO1076" s="9"/>
      <c r="AP1076" s="10"/>
      <c r="AQ1076" s="9"/>
      <c r="AR1076" s="10"/>
      <c r="AS1076" s="9"/>
      <c r="AT1076" s="10"/>
      <c r="AU1076" s="9"/>
      <c r="AV1076" s="10"/>
      <c r="AW1076" s="9"/>
      <c r="AX1076" s="10"/>
      <c r="AY1076" s="9"/>
      <c r="AZ1076" s="10"/>
      <c r="BA1076" s="9"/>
      <c r="BB1076" s="10"/>
      <c r="BC1076" s="4"/>
      <c r="BD1076" s="10"/>
      <c r="BE1076" s="4"/>
      <c r="BF1076" s="10"/>
      <c r="BG1076" s="4"/>
      <c r="BH1076" s="10"/>
      <c r="BI1076" s="4"/>
      <c r="BJ1076" s="9">
        <v>0</v>
      </c>
      <c r="BK1076" s="11">
        <f t="shared" si="33"/>
        <v>0</v>
      </c>
      <c r="BL1076" s="12" t="s">
        <v>1687</v>
      </c>
    </row>
    <row r="1077" spans="1:64" ht="19.5" customHeight="1" x14ac:dyDescent="0.35">
      <c r="A1077" s="3">
        <v>1073</v>
      </c>
      <c r="B1077" s="3" t="s">
        <v>63</v>
      </c>
      <c r="C1077" s="3">
        <v>2312705</v>
      </c>
      <c r="D1077" s="4" t="s">
        <v>2672</v>
      </c>
      <c r="E1077" s="3" t="s">
        <v>1914</v>
      </c>
      <c r="F1077" s="3" t="s">
        <v>132</v>
      </c>
      <c r="G1077" s="4" t="s">
        <v>90</v>
      </c>
      <c r="H1077" s="4" t="s">
        <v>91</v>
      </c>
      <c r="I1077" s="4" t="s">
        <v>431</v>
      </c>
      <c r="J1077" s="4" t="s">
        <v>1940</v>
      </c>
      <c r="K1077" s="4" t="s">
        <v>812</v>
      </c>
      <c r="L1077" s="4">
        <v>436</v>
      </c>
      <c r="M1077" s="4"/>
      <c r="N1077" s="4" t="s">
        <v>780</v>
      </c>
      <c r="O1077" s="3">
        <v>2025</v>
      </c>
      <c r="P1077" s="5" t="s">
        <v>1687</v>
      </c>
      <c r="Q1077" s="4" t="s">
        <v>2888</v>
      </c>
      <c r="R1077" s="4" t="s">
        <v>74</v>
      </c>
      <c r="S1077" s="6"/>
      <c r="T1077" s="4" t="s">
        <v>74</v>
      </c>
      <c r="U1077" s="4" t="s">
        <v>74</v>
      </c>
      <c r="V1077" s="7">
        <f t="shared" si="32"/>
        <v>5296515.55</v>
      </c>
      <c r="W1077" s="7">
        <v>5296515.55</v>
      </c>
      <c r="X1077" s="8"/>
      <c r="Y1077" s="9"/>
      <c r="Z1077" s="10"/>
      <c r="AA1077" s="9"/>
      <c r="AB1077" s="10"/>
      <c r="AC1077" s="9"/>
      <c r="AD1077" s="10"/>
      <c r="AE1077" s="9"/>
      <c r="AF1077" s="10"/>
      <c r="AG1077" s="9"/>
      <c r="AH1077" s="10"/>
      <c r="AI1077" s="9"/>
      <c r="AJ1077" s="10"/>
      <c r="AK1077" s="9"/>
      <c r="AL1077" s="10"/>
      <c r="AM1077" s="9"/>
      <c r="AN1077" s="10"/>
      <c r="AO1077" s="9"/>
      <c r="AP1077" s="10"/>
      <c r="AQ1077" s="9"/>
      <c r="AR1077" s="10"/>
      <c r="AS1077" s="9"/>
      <c r="AT1077" s="10"/>
      <c r="AU1077" s="9"/>
      <c r="AV1077" s="10"/>
      <c r="AW1077" s="9"/>
      <c r="AX1077" s="10"/>
      <c r="AY1077" s="9"/>
      <c r="AZ1077" s="10"/>
      <c r="BA1077" s="9"/>
      <c r="BB1077" s="10"/>
      <c r="BC1077" s="4"/>
      <c r="BD1077" s="10"/>
      <c r="BE1077" s="4"/>
      <c r="BF1077" s="10"/>
      <c r="BG1077" s="4"/>
      <c r="BH1077" s="10"/>
      <c r="BI1077" s="4"/>
      <c r="BJ1077" s="9">
        <v>0</v>
      </c>
      <c r="BK1077" s="11">
        <f t="shared" si="33"/>
        <v>0</v>
      </c>
      <c r="BL1077" s="12" t="s">
        <v>1687</v>
      </c>
    </row>
    <row r="1078" spans="1:64" ht="19.5" customHeight="1" x14ac:dyDescent="0.35">
      <c r="A1078" s="3">
        <v>1074</v>
      </c>
      <c r="B1078" s="3" t="s">
        <v>1401</v>
      </c>
      <c r="C1078" s="3">
        <v>2667936</v>
      </c>
      <c r="D1078" s="4" t="s">
        <v>2673</v>
      </c>
      <c r="E1078" s="3" t="s">
        <v>636</v>
      </c>
      <c r="F1078" s="3" t="s">
        <v>132</v>
      </c>
      <c r="G1078" s="4" t="s">
        <v>78</v>
      </c>
      <c r="H1078" s="4" t="s">
        <v>78</v>
      </c>
      <c r="I1078" s="4" t="s">
        <v>78</v>
      </c>
      <c r="J1078" s="4" t="s">
        <v>637</v>
      </c>
      <c r="K1078" s="4" t="s">
        <v>162</v>
      </c>
      <c r="L1078" s="4">
        <v>0</v>
      </c>
      <c r="M1078" s="4">
        <v>0</v>
      </c>
      <c r="N1078" s="4" t="s">
        <v>780</v>
      </c>
      <c r="O1078" s="3">
        <v>2025</v>
      </c>
      <c r="P1078" s="5" t="s">
        <v>1687</v>
      </c>
      <c r="Q1078" s="4" t="s">
        <v>2889</v>
      </c>
      <c r="R1078" s="4" t="s">
        <v>74</v>
      </c>
      <c r="S1078" s="6"/>
      <c r="T1078" s="4" t="s">
        <v>74</v>
      </c>
      <c r="U1078" s="4" t="s">
        <v>74</v>
      </c>
      <c r="V1078" s="7">
        <f t="shared" si="32"/>
        <v>34229862.420000002</v>
      </c>
      <c r="W1078" s="7">
        <v>34229862.420000002</v>
      </c>
      <c r="X1078" s="8"/>
      <c r="Y1078" s="9"/>
      <c r="Z1078" s="10"/>
      <c r="AA1078" s="9"/>
      <c r="AB1078" s="10"/>
      <c r="AC1078" s="9"/>
      <c r="AD1078" s="10"/>
      <c r="AE1078" s="9"/>
      <c r="AF1078" s="10"/>
      <c r="AG1078" s="9"/>
      <c r="AH1078" s="10"/>
      <c r="AI1078" s="9"/>
      <c r="AJ1078" s="10"/>
      <c r="AK1078" s="9"/>
      <c r="AL1078" s="10"/>
      <c r="AM1078" s="9"/>
      <c r="AN1078" s="10"/>
      <c r="AO1078" s="9"/>
      <c r="AP1078" s="10"/>
      <c r="AQ1078" s="9"/>
      <c r="AR1078" s="10"/>
      <c r="AS1078" s="9"/>
      <c r="AT1078" s="10"/>
      <c r="AU1078" s="9"/>
      <c r="AV1078" s="10"/>
      <c r="AW1078" s="9"/>
      <c r="AX1078" s="10"/>
      <c r="AY1078" s="9"/>
      <c r="AZ1078" s="10"/>
      <c r="BA1078" s="9"/>
      <c r="BB1078" s="10"/>
      <c r="BC1078" s="4"/>
      <c r="BD1078" s="10"/>
      <c r="BE1078" s="4"/>
      <c r="BF1078" s="10"/>
      <c r="BG1078" s="4"/>
      <c r="BH1078" s="10"/>
      <c r="BI1078" s="4"/>
      <c r="BJ1078" s="9">
        <v>0</v>
      </c>
      <c r="BK1078" s="11">
        <f t="shared" si="33"/>
        <v>0</v>
      </c>
      <c r="BL1078" s="12" t="s">
        <v>1687</v>
      </c>
    </row>
    <row r="1079" spans="1:64" ht="19.5" customHeight="1" x14ac:dyDescent="0.35">
      <c r="A1079" s="3">
        <v>1075</v>
      </c>
      <c r="B1079" s="3" t="s">
        <v>1401</v>
      </c>
      <c r="C1079" s="3">
        <v>2704518</v>
      </c>
      <c r="D1079" s="4" t="s">
        <v>2674</v>
      </c>
      <c r="E1079" s="3" t="s">
        <v>2715</v>
      </c>
      <c r="F1079" s="3" t="s">
        <v>66</v>
      </c>
      <c r="G1079" s="4" t="s">
        <v>198</v>
      </c>
      <c r="H1079" s="4" t="s">
        <v>2018</v>
      </c>
      <c r="I1079" s="4" t="s">
        <v>2833</v>
      </c>
      <c r="J1079" s="4" t="s">
        <v>2834</v>
      </c>
      <c r="K1079" s="4" t="s">
        <v>162</v>
      </c>
      <c r="L1079" s="4">
        <v>0</v>
      </c>
      <c r="M1079" s="4">
        <v>0</v>
      </c>
      <c r="N1079" s="4" t="s">
        <v>780</v>
      </c>
      <c r="O1079" s="3">
        <v>2025</v>
      </c>
      <c r="P1079" s="5" t="s">
        <v>122</v>
      </c>
      <c r="Q1079" s="4" t="s">
        <v>2890</v>
      </c>
      <c r="R1079" s="4" t="s">
        <v>81</v>
      </c>
      <c r="S1079" s="6">
        <v>14000</v>
      </c>
      <c r="T1079" s="4" t="s">
        <v>74</v>
      </c>
      <c r="U1079" s="4" t="s">
        <v>74</v>
      </c>
      <c r="V1079" s="7">
        <f t="shared" si="32"/>
        <v>1155500</v>
      </c>
      <c r="W1079" s="7"/>
      <c r="X1079" s="8">
        <v>2026</v>
      </c>
      <c r="Y1079" s="9" t="s">
        <v>208</v>
      </c>
      <c r="Z1079" s="10">
        <v>46037</v>
      </c>
      <c r="AA1079" s="9">
        <v>1155500</v>
      </c>
      <c r="AB1079" s="10"/>
      <c r="AC1079" s="9"/>
      <c r="AD1079" s="10"/>
      <c r="AE1079" s="9"/>
      <c r="AF1079" s="10"/>
      <c r="AG1079" s="9"/>
      <c r="AH1079" s="10"/>
      <c r="AI1079" s="9"/>
      <c r="AJ1079" s="10"/>
      <c r="AK1079" s="9"/>
      <c r="AL1079" s="10"/>
      <c r="AM1079" s="9"/>
      <c r="AN1079" s="10"/>
      <c r="AO1079" s="9"/>
      <c r="AP1079" s="10"/>
      <c r="AQ1079" s="9"/>
      <c r="AR1079" s="10"/>
      <c r="AS1079" s="9"/>
      <c r="AT1079" s="10"/>
      <c r="AU1079" s="9"/>
      <c r="AV1079" s="10"/>
      <c r="AW1079" s="9"/>
      <c r="AX1079" s="10"/>
      <c r="AY1079" s="9"/>
      <c r="AZ1079" s="10"/>
      <c r="BA1079" s="9"/>
      <c r="BB1079" s="10"/>
      <c r="BC1079" s="4"/>
      <c r="BD1079" s="10"/>
      <c r="BE1079" s="4"/>
      <c r="BF1079" s="10"/>
      <c r="BG1079" s="4"/>
      <c r="BH1079" s="10"/>
      <c r="BI1079" s="4"/>
      <c r="BJ1079" s="9">
        <v>0</v>
      </c>
      <c r="BK1079" s="11">
        <f t="shared" si="33"/>
        <v>0</v>
      </c>
      <c r="BL1079" s="12" t="s">
        <v>122</v>
      </c>
    </row>
    <row r="1080" spans="1:64" ht="19.5" customHeight="1" x14ac:dyDescent="0.35">
      <c r="A1080" s="3">
        <v>1076</v>
      </c>
      <c r="B1080" s="3" t="s">
        <v>1401</v>
      </c>
      <c r="C1080" s="3">
        <v>2557104</v>
      </c>
      <c r="D1080" s="4" t="s">
        <v>2675</v>
      </c>
      <c r="E1080" s="3" t="s">
        <v>2903</v>
      </c>
      <c r="F1080" s="3" t="s">
        <v>670</v>
      </c>
      <c r="G1080" s="4" t="s">
        <v>1458</v>
      </c>
      <c r="H1080" s="4" t="s">
        <v>2167</v>
      </c>
      <c r="I1080" s="4" t="s">
        <v>2167</v>
      </c>
      <c r="J1080" s="4" t="s">
        <v>702</v>
      </c>
      <c r="K1080" s="4" t="s">
        <v>108</v>
      </c>
      <c r="L1080" s="4">
        <v>0</v>
      </c>
      <c r="M1080" s="4">
        <v>0</v>
      </c>
      <c r="N1080" s="4" t="s">
        <v>71</v>
      </c>
      <c r="O1080" s="3">
        <v>2025</v>
      </c>
      <c r="P1080" s="5" t="s">
        <v>122</v>
      </c>
      <c r="Q1080" s="4" t="s">
        <v>2891</v>
      </c>
      <c r="R1080" s="4" t="s">
        <v>2042</v>
      </c>
      <c r="S1080" s="6">
        <v>1578856.73</v>
      </c>
      <c r="T1080" s="4" t="s">
        <v>74</v>
      </c>
      <c r="U1080" s="4" t="s">
        <v>74</v>
      </c>
      <c r="V1080" s="7">
        <f t="shared" si="32"/>
        <v>162659854.88999999</v>
      </c>
      <c r="W1080" s="7"/>
      <c r="X1080" s="8">
        <v>2026</v>
      </c>
      <c r="Y1080" s="9" t="s">
        <v>208</v>
      </c>
      <c r="Z1080" s="10">
        <v>46038</v>
      </c>
      <c r="AA1080" s="9">
        <v>162659854.88999999</v>
      </c>
      <c r="AB1080" s="10"/>
      <c r="AC1080" s="9"/>
      <c r="AD1080" s="10"/>
      <c r="AE1080" s="9"/>
      <c r="AF1080" s="10"/>
      <c r="AG1080" s="9"/>
      <c r="AH1080" s="10"/>
      <c r="AI1080" s="9"/>
      <c r="AJ1080" s="10"/>
      <c r="AK1080" s="9"/>
      <c r="AL1080" s="10"/>
      <c r="AM1080" s="9"/>
      <c r="AN1080" s="10"/>
      <c r="AO1080" s="9"/>
      <c r="AP1080" s="10"/>
      <c r="AQ1080" s="9"/>
      <c r="AR1080" s="10"/>
      <c r="AS1080" s="9"/>
      <c r="AT1080" s="10"/>
      <c r="AU1080" s="9"/>
      <c r="AV1080" s="10"/>
      <c r="AW1080" s="9"/>
      <c r="AX1080" s="10"/>
      <c r="AY1080" s="9"/>
      <c r="AZ1080" s="10"/>
      <c r="BA1080" s="9"/>
      <c r="BB1080" s="10"/>
      <c r="BC1080" s="4"/>
      <c r="BD1080" s="10"/>
      <c r="BE1080" s="4"/>
      <c r="BF1080" s="10"/>
      <c r="BG1080" s="4"/>
      <c r="BH1080" s="10"/>
      <c r="BI1080" s="4"/>
      <c r="BJ1080" s="9">
        <v>0</v>
      </c>
      <c r="BK1080" s="11">
        <f t="shared" si="33"/>
        <v>0</v>
      </c>
      <c r="BL1080" s="12" t="s">
        <v>122</v>
      </c>
    </row>
    <row r="1081" spans="1:64" ht="19.5" customHeight="1" x14ac:dyDescent="0.35">
      <c r="A1081" s="3">
        <v>1077</v>
      </c>
      <c r="B1081" s="3" t="s">
        <v>1401</v>
      </c>
      <c r="C1081" s="3">
        <v>2603112</v>
      </c>
      <c r="D1081" s="4" t="s">
        <v>2676</v>
      </c>
      <c r="E1081" s="3" t="s">
        <v>748</v>
      </c>
      <c r="F1081" s="3" t="s">
        <v>132</v>
      </c>
      <c r="G1081" s="4" t="s">
        <v>246</v>
      </c>
      <c r="H1081" s="4" t="s">
        <v>687</v>
      </c>
      <c r="I1081" s="4" t="s">
        <v>2835</v>
      </c>
      <c r="J1081" s="4" t="s">
        <v>749</v>
      </c>
      <c r="K1081" s="4" t="s">
        <v>162</v>
      </c>
      <c r="L1081" s="4">
        <v>0</v>
      </c>
      <c r="M1081" s="4">
        <v>0</v>
      </c>
      <c r="N1081" s="4" t="s">
        <v>780</v>
      </c>
      <c r="O1081" s="3">
        <v>2025</v>
      </c>
      <c r="P1081" s="5" t="s">
        <v>122</v>
      </c>
      <c r="Q1081" s="4" t="s">
        <v>2892</v>
      </c>
      <c r="R1081" s="4" t="s">
        <v>74</v>
      </c>
      <c r="S1081" s="6"/>
      <c r="T1081" s="4" t="s">
        <v>74</v>
      </c>
      <c r="U1081" s="4" t="s">
        <v>74</v>
      </c>
      <c r="V1081" s="7">
        <f t="shared" si="32"/>
        <v>2444470.39</v>
      </c>
      <c r="W1081" s="7"/>
      <c r="X1081" s="8">
        <v>2026</v>
      </c>
      <c r="Y1081" s="9" t="s">
        <v>208</v>
      </c>
      <c r="Z1081" s="10">
        <v>46048</v>
      </c>
      <c r="AA1081" s="9">
        <v>2444470.39</v>
      </c>
      <c r="AB1081" s="10"/>
      <c r="AC1081" s="9"/>
      <c r="AD1081" s="10"/>
      <c r="AE1081" s="9"/>
      <c r="AF1081" s="10"/>
      <c r="AG1081" s="9"/>
      <c r="AH1081" s="10"/>
      <c r="AI1081" s="9"/>
      <c r="AJ1081" s="10"/>
      <c r="AK1081" s="9"/>
      <c r="AL1081" s="10"/>
      <c r="AM1081" s="9"/>
      <c r="AN1081" s="10"/>
      <c r="AO1081" s="9"/>
      <c r="AP1081" s="10"/>
      <c r="AQ1081" s="9"/>
      <c r="AR1081" s="10"/>
      <c r="AS1081" s="9"/>
      <c r="AT1081" s="10"/>
      <c r="AU1081" s="9"/>
      <c r="AV1081" s="10"/>
      <c r="AW1081" s="9"/>
      <c r="AX1081" s="10"/>
      <c r="AY1081" s="9"/>
      <c r="AZ1081" s="10"/>
      <c r="BA1081" s="9"/>
      <c r="BB1081" s="10"/>
      <c r="BC1081" s="4"/>
      <c r="BD1081" s="10"/>
      <c r="BE1081" s="4"/>
      <c r="BF1081" s="10"/>
      <c r="BG1081" s="4"/>
      <c r="BH1081" s="10"/>
      <c r="BI1081" s="4"/>
      <c r="BJ1081" s="9">
        <v>0</v>
      </c>
      <c r="BK1081" s="11">
        <f t="shared" si="33"/>
        <v>0</v>
      </c>
      <c r="BL1081" s="12" t="s">
        <v>122</v>
      </c>
    </row>
    <row r="1082" spans="1:64" ht="19.5" customHeight="1" x14ac:dyDescent="0.35">
      <c r="A1082" s="3">
        <v>1078</v>
      </c>
      <c r="B1082" s="3" t="s">
        <v>63</v>
      </c>
      <c r="C1082" s="3">
        <v>2355883</v>
      </c>
      <c r="D1082" s="4" t="s">
        <v>2677</v>
      </c>
      <c r="E1082" s="3" t="s">
        <v>636</v>
      </c>
      <c r="F1082" s="3" t="s">
        <v>132</v>
      </c>
      <c r="G1082" s="4" t="s">
        <v>78</v>
      </c>
      <c r="H1082" s="4" t="s">
        <v>1626</v>
      </c>
      <c r="I1082" s="4" t="s">
        <v>2315</v>
      </c>
      <c r="J1082" s="4" t="s">
        <v>637</v>
      </c>
      <c r="K1082" s="4" t="s">
        <v>116</v>
      </c>
      <c r="L1082" s="4">
        <v>1497</v>
      </c>
      <c r="M1082" s="4">
        <v>14710</v>
      </c>
      <c r="N1082" s="4" t="s">
        <v>780</v>
      </c>
      <c r="O1082" s="3">
        <v>2025</v>
      </c>
      <c r="P1082" s="5" t="s">
        <v>1687</v>
      </c>
      <c r="Q1082" s="4" t="s">
        <v>2893</v>
      </c>
      <c r="R1082" s="4" t="s">
        <v>74</v>
      </c>
      <c r="S1082" s="6"/>
      <c r="T1082" s="4" t="s">
        <v>74</v>
      </c>
      <c r="U1082" s="4" t="s">
        <v>74</v>
      </c>
      <c r="V1082" s="7">
        <f t="shared" si="32"/>
        <v>42224768.75</v>
      </c>
      <c r="W1082" s="7">
        <v>42224768.75</v>
      </c>
      <c r="X1082" s="8"/>
      <c r="Y1082" s="9"/>
      <c r="Z1082" s="10"/>
      <c r="AA1082" s="9"/>
      <c r="AB1082" s="10"/>
      <c r="AC1082" s="9"/>
      <c r="AD1082" s="10"/>
      <c r="AE1082" s="9"/>
      <c r="AF1082" s="10"/>
      <c r="AG1082" s="9"/>
      <c r="AH1082" s="10"/>
      <c r="AI1082" s="9"/>
      <c r="AJ1082" s="10"/>
      <c r="AK1082" s="9"/>
      <c r="AL1082" s="10"/>
      <c r="AM1082" s="9"/>
      <c r="AN1082" s="10"/>
      <c r="AO1082" s="9"/>
      <c r="AP1082" s="10"/>
      <c r="AQ1082" s="9"/>
      <c r="AR1082" s="10"/>
      <c r="AS1082" s="9"/>
      <c r="AT1082" s="10"/>
      <c r="AU1082" s="9"/>
      <c r="AV1082" s="10"/>
      <c r="AW1082" s="9"/>
      <c r="AX1082" s="10"/>
      <c r="AY1082" s="9"/>
      <c r="AZ1082" s="10"/>
      <c r="BA1082" s="9"/>
      <c r="BB1082" s="10"/>
      <c r="BC1082" s="4"/>
      <c r="BD1082" s="10"/>
      <c r="BE1082" s="4"/>
      <c r="BF1082" s="10"/>
      <c r="BG1082" s="4"/>
      <c r="BH1082" s="10"/>
      <c r="BI1082" s="4"/>
      <c r="BJ1082" s="9">
        <v>0</v>
      </c>
      <c r="BK1082" s="11">
        <f t="shared" si="33"/>
        <v>0</v>
      </c>
      <c r="BL1082" s="12" t="s">
        <v>1687</v>
      </c>
    </row>
    <row r="1083" spans="1:64" ht="19.5" customHeight="1" x14ac:dyDescent="0.35">
      <c r="A1083" s="3">
        <v>1079</v>
      </c>
      <c r="B1083" s="3" t="s">
        <v>63</v>
      </c>
      <c r="C1083" s="3">
        <v>2415244</v>
      </c>
      <c r="D1083" s="4" t="s">
        <v>2678</v>
      </c>
      <c r="E1083" s="3" t="s">
        <v>1914</v>
      </c>
      <c r="F1083" s="3" t="s">
        <v>132</v>
      </c>
      <c r="G1083" s="4" t="s">
        <v>90</v>
      </c>
      <c r="H1083" s="4" t="s">
        <v>90</v>
      </c>
      <c r="I1083" s="4" t="s">
        <v>1935</v>
      </c>
      <c r="J1083" s="4" t="s">
        <v>1940</v>
      </c>
      <c r="K1083" s="4" t="s">
        <v>116</v>
      </c>
      <c r="L1083" s="4">
        <v>326</v>
      </c>
      <c r="M1083" s="4">
        <v>3159</v>
      </c>
      <c r="N1083" s="4" t="s">
        <v>780</v>
      </c>
      <c r="O1083" s="3">
        <v>2025</v>
      </c>
      <c r="P1083" s="5" t="s">
        <v>122</v>
      </c>
      <c r="Q1083" s="4" t="s">
        <v>2894</v>
      </c>
      <c r="R1083" s="4" t="s">
        <v>74</v>
      </c>
      <c r="S1083" s="6"/>
      <c r="T1083" s="4" t="s">
        <v>74</v>
      </c>
      <c r="U1083" s="4" t="s">
        <v>74</v>
      </c>
      <c r="V1083" s="7">
        <f t="shared" si="32"/>
        <v>63094027.729999997</v>
      </c>
      <c r="W1083" s="7"/>
      <c r="X1083" s="8">
        <v>2026</v>
      </c>
      <c r="Y1083" s="9" t="s">
        <v>171</v>
      </c>
      <c r="Z1083" s="10">
        <v>46063</v>
      </c>
      <c r="AA1083" s="9">
        <v>63094027.729999997</v>
      </c>
      <c r="AB1083" s="10"/>
      <c r="AC1083" s="9"/>
      <c r="AD1083" s="10"/>
      <c r="AE1083" s="9"/>
      <c r="AF1083" s="10"/>
      <c r="AG1083" s="9"/>
      <c r="AH1083" s="10"/>
      <c r="AI1083" s="9"/>
      <c r="AJ1083" s="10"/>
      <c r="AK1083" s="9"/>
      <c r="AL1083" s="10"/>
      <c r="AM1083" s="9"/>
      <c r="AN1083" s="10"/>
      <c r="AO1083" s="9"/>
      <c r="AP1083" s="10"/>
      <c r="AQ1083" s="9"/>
      <c r="AR1083" s="10"/>
      <c r="AS1083" s="9"/>
      <c r="AT1083" s="10"/>
      <c r="AU1083" s="9"/>
      <c r="AV1083" s="10"/>
      <c r="AW1083" s="9"/>
      <c r="AX1083" s="10"/>
      <c r="AY1083" s="9"/>
      <c r="AZ1083" s="10"/>
      <c r="BA1083" s="9"/>
      <c r="BB1083" s="10"/>
      <c r="BC1083" s="4"/>
      <c r="BD1083" s="10"/>
      <c r="BE1083" s="4"/>
      <c r="BF1083" s="10"/>
      <c r="BG1083" s="4"/>
      <c r="BH1083" s="10"/>
      <c r="BI1083" s="4"/>
      <c r="BJ1083" s="9">
        <v>0</v>
      </c>
      <c r="BK1083" s="11">
        <f t="shared" si="33"/>
        <v>0</v>
      </c>
      <c r="BL1083" s="12" t="s">
        <v>122</v>
      </c>
    </row>
    <row r="1084" spans="1:64" ht="19.5" customHeight="1" x14ac:dyDescent="0.35">
      <c r="A1084" s="3">
        <v>1080</v>
      </c>
      <c r="B1084" s="3" t="s">
        <v>63</v>
      </c>
      <c r="C1084" s="3">
        <v>2671880</v>
      </c>
      <c r="D1084" s="4" t="s">
        <v>2679</v>
      </c>
      <c r="E1084" s="3" t="s">
        <v>2716</v>
      </c>
      <c r="F1084" s="3" t="s">
        <v>66</v>
      </c>
      <c r="G1084" s="4" t="s">
        <v>78</v>
      </c>
      <c r="H1084" s="4" t="s">
        <v>1643</v>
      </c>
      <c r="I1084" s="4" t="s">
        <v>2830</v>
      </c>
      <c r="J1084" s="4" t="s">
        <v>2836</v>
      </c>
      <c r="K1084" s="4" t="s">
        <v>301</v>
      </c>
      <c r="L1084" s="4">
        <v>2034</v>
      </c>
      <c r="M1084" s="4">
        <v>1027</v>
      </c>
      <c r="N1084" s="4" t="s">
        <v>780</v>
      </c>
      <c r="O1084" s="3">
        <v>2025</v>
      </c>
      <c r="P1084" s="5" t="s">
        <v>122</v>
      </c>
      <c r="Q1084" s="4" t="s">
        <v>750</v>
      </c>
      <c r="R1084" s="4" t="s">
        <v>74</v>
      </c>
      <c r="S1084" s="6"/>
      <c r="T1084" s="4" t="s">
        <v>74</v>
      </c>
      <c r="U1084" s="4" t="s">
        <v>74</v>
      </c>
      <c r="V1084" s="7">
        <f t="shared" si="32"/>
        <v>1539000</v>
      </c>
      <c r="W1084" s="7"/>
      <c r="X1084" s="8">
        <v>2026</v>
      </c>
      <c r="Y1084" s="9" t="s">
        <v>208</v>
      </c>
      <c r="Z1084" s="10">
        <v>46041</v>
      </c>
      <c r="AA1084" s="9">
        <v>1539000</v>
      </c>
      <c r="AB1084" s="10"/>
      <c r="AC1084" s="9"/>
      <c r="AD1084" s="10"/>
      <c r="AE1084" s="9"/>
      <c r="AF1084" s="10"/>
      <c r="AG1084" s="9"/>
      <c r="AH1084" s="10"/>
      <c r="AI1084" s="9"/>
      <c r="AJ1084" s="10"/>
      <c r="AK1084" s="9"/>
      <c r="AL1084" s="10"/>
      <c r="AM1084" s="9"/>
      <c r="AN1084" s="10"/>
      <c r="AO1084" s="9"/>
      <c r="AP1084" s="10"/>
      <c r="AQ1084" s="9"/>
      <c r="AR1084" s="10"/>
      <c r="AS1084" s="9"/>
      <c r="AT1084" s="10"/>
      <c r="AU1084" s="9"/>
      <c r="AV1084" s="10"/>
      <c r="AW1084" s="9"/>
      <c r="AX1084" s="10"/>
      <c r="AY1084" s="9"/>
      <c r="AZ1084" s="10"/>
      <c r="BA1084" s="9"/>
      <c r="BB1084" s="10"/>
      <c r="BC1084" s="4"/>
      <c r="BD1084" s="10"/>
      <c r="BE1084" s="4"/>
      <c r="BF1084" s="10"/>
      <c r="BG1084" s="4"/>
      <c r="BH1084" s="10"/>
      <c r="BI1084" s="4"/>
      <c r="BJ1084" s="9">
        <v>0</v>
      </c>
      <c r="BK1084" s="11">
        <f t="shared" si="33"/>
        <v>0</v>
      </c>
      <c r="BL1084" s="12" t="s">
        <v>122</v>
      </c>
    </row>
    <row r="1085" spans="1:64" ht="19.5" customHeight="1" x14ac:dyDescent="0.35">
      <c r="A1085" s="3">
        <v>1081</v>
      </c>
      <c r="B1085" s="3" t="s">
        <v>63</v>
      </c>
      <c r="C1085" s="3">
        <v>2694898</v>
      </c>
      <c r="D1085" s="4" t="s">
        <v>2680</v>
      </c>
      <c r="E1085" s="3" t="s">
        <v>2012</v>
      </c>
      <c r="F1085" s="3" t="s">
        <v>66</v>
      </c>
      <c r="G1085" s="4" t="s">
        <v>174</v>
      </c>
      <c r="H1085" s="4" t="s">
        <v>174</v>
      </c>
      <c r="I1085" s="4" t="s">
        <v>2086</v>
      </c>
      <c r="J1085" s="4" t="s">
        <v>2024</v>
      </c>
      <c r="K1085" s="4" t="s">
        <v>134</v>
      </c>
      <c r="L1085" s="4">
        <v>1154</v>
      </c>
      <c r="M1085" s="4">
        <v>19493</v>
      </c>
      <c r="N1085" s="4" t="s">
        <v>780</v>
      </c>
      <c r="O1085" s="3">
        <v>2025</v>
      </c>
      <c r="P1085" s="5" t="s">
        <v>122</v>
      </c>
      <c r="Q1085" s="4" t="s">
        <v>2895</v>
      </c>
      <c r="R1085" s="4" t="s">
        <v>81</v>
      </c>
      <c r="S1085" s="6">
        <v>100000</v>
      </c>
      <c r="T1085" s="4" t="s">
        <v>74</v>
      </c>
      <c r="U1085" s="4" t="s">
        <v>74</v>
      </c>
      <c r="V1085" s="7">
        <f t="shared" si="32"/>
        <v>1291211.82</v>
      </c>
      <c r="W1085" s="7"/>
      <c r="X1085" s="8">
        <v>2026</v>
      </c>
      <c r="Y1085" s="9" t="s">
        <v>208</v>
      </c>
      <c r="Z1085" s="10">
        <v>46052</v>
      </c>
      <c r="AA1085" s="9">
        <v>1291211.82</v>
      </c>
      <c r="AB1085" s="10"/>
      <c r="AC1085" s="9"/>
      <c r="AD1085" s="10"/>
      <c r="AE1085" s="9"/>
      <c r="AF1085" s="10"/>
      <c r="AG1085" s="9"/>
      <c r="AH1085" s="10"/>
      <c r="AI1085" s="9"/>
      <c r="AJ1085" s="10"/>
      <c r="AK1085" s="9"/>
      <c r="AL1085" s="10"/>
      <c r="AM1085" s="9"/>
      <c r="AN1085" s="10"/>
      <c r="AO1085" s="9"/>
      <c r="AP1085" s="10"/>
      <c r="AQ1085" s="9"/>
      <c r="AR1085" s="10"/>
      <c r="AS1085" s="9"/>
      <c r="AT1085" s="10"/>
      <c r="AU1085" s="9"/>
      <c r="AV1085" s="10"/>
      <c r="AW1085" s="9"/>
      <c r="AX1085" s="10"/>
      <c r="AY1085" s="9"/>
      <c r="AZ1085" s="10"/>
      <c r="BA1085" s="9"/>
      <c r="BB1085" s="10"/>
      <c r="BC1085" s="4"/>
      <c r="BD1085" s="10"/>
      <c r="BE1085" s="4"/>
      <c r="BF1085" s="10"/>
      <c r="BG1085" s="4"/>
      <c r="BH1085" s="10"/>
      <c r="BI1085" s="4"/>
      <c r="BJ1085" s="9">
        <v>0</v>
      </c>
      <c r="BK1085" s="11">
        <f t="shared" si="33"/>
        <v>0</v>
      </c>
      <c r="BL1085" s="12" t="s">
        <v>122</v>
      </c>
    </row>
    <row r="1086" spans="1:64" ht="19.5" customHeight="1" x14ac:dyDescent="0.35">
      <c r="A1086" s="3">
        <v>1082</v>
      </c>
      <c r="B1086" s="3" t="s">
        <v>63</v>
      </c>
      <c r="C1086" s="3">
        <v>2631938</v>
      </c>
      <c r="D1086" s="4" t="s">
        <v>2681</v>
      </c>
      <c r="E1086" s="3" t="s">
        <v>1621</v>
      </c>
      <c r="F1086" s="3" t="s">
        <v>66</v>
      </c>
      <c r="G1086" s="4" t="s">
        <v>246</v>
      </c>
      <c r="H1086" s="4" t="s">
        <v>687</v>
      </c>
      <c r="I1086" s="4" t="s">
        <v>1622</v>
      </c>
      <c r="J1086" s="4" t="s">
        <v>1623</v>
      </c>
      <c r="K1086" s="4" t="s">
        <v>116</v>
      </c>
      <c r="L1086" s="4">
        <v>407</v>
      </c>
      <c r="M1086" s="4">
        <v>3746</v>
      </c>
      <c r="N1086" s="4" t="s">
        <v>780</v>
      </c>
      <c r="O1086" s="3">
        <v>2025</v>
      </c>
      <c r="P1086" s="5" t="s">
        <v>1687</v>
      </c>
      <c r="Q1086" s="4" t="s">
        <v>2111</v>
      </c>
      <c r="R1086" s="4" t="s">
        <v>81</v>
      </c>
      <c r="S1086" s="6">
        <v>81100</v>
      </c>
      <c r="T1086" s="4" t="s">
        <v>74</v>
      </c>
      <c r="U1086" s="4" t="s">
        <v>74</v>
      </c>
      <c r="V1086" s="7">
        <f t="shared" si="32"/>
        <v>38340332.909999996</v>
      </c>
      <c r="W1086" s="7">
        <v>38340332.909999996</v>
      </c>
      <c r="X1086" s="8"/>
      <c r="Y1086" s="9"/>
      <c r="Z1086" s="10"/>
      <c r="AA1086" s="9"/>
      <c r="AB1086" s="10"/>
      <c r="AC1086" s="9"/>
      <c r="AD1086" s="10"/>
      <c r="AE1086" s="9"/>
      <c r="AF1086" s="10"/>
      <c r="AG1086" s="9"/>
      <c r="AH1086" s="10"/>
      <c r="AI1086" s="9"/>
      <c r="AJ1086" s="10"/>
      <c r="AK1086" s="9"/>
      <c r="AL1086" s="10"/>
      <c r="AM1086" s="9"/>
      <c r="AN1086" s="10"/>
      <c r="AO1086" s="9"/>
      <c r="AP1086" s="10"/>
      <c r="AQ1086" s="9"/>
      <c r="AR1086" s="10"/>
      <c r="AS1086" s="9"/>
      <c r="AT1086" s="10"/>
      <c r="AU1086" s="9"/>
      <c r="AV1086" s="10"/>
      <c r="AW1086" s="9"/>
      <c r="AX1086" s="10"/>
      <c r="AY1086" s="9"/>
      <c r="AZ1086" s="10"/>
      <c r="BA1086" s="9"/>
      <c r="BB1086" s="10"/>
      <c r="BC1086" s="4"/>
      <c r="BD1086" s="10"/>
      <c r="BE1086" s="4"/>
      <c r="BF1086" s="10"/>
      <c r="BG1086" s="4"/>
      <c r="BH1086" s="10"/>
      <c r="BI1086" s="4"/>
      <c r="BJ1086" s="9">
        <v>0</v>
      </c>
      <c r="BK1086" s="11">
        <f t="shared" si="33"/>
        <v>0</v>
      </c>
      <c r="BL1086" s="12" t="s">
        <v>1687</v>
      </c>
    </row>
    <row r="1087" spans="1:64" ht="19.5" customHeight="1" x14ac:dyDescent="0.35">
      <c r="A1087" s="3">
        <v>1083</v>
      </c>
      <c r="B1087" s="3" t="s">
        <v>63</v>
      </c>
      <c r="C1087" s="3">
        <v>2687794</v>
      </c>
      <c r="D1087" s="4" t="s">
        <v>2682</v>
      </c>
      <c r="E1087" s="3" t="s">
        <v>2717</v>
      </c>
      <c r="F1087" s="3" t="s">
        <v>66</v>
      </c>
      <c r="G1087" s="4" t="s">
        <v>246</v>
      </c>
      <c r="H1087" s="4" t="s">
        <v>687</v>
      </c>
      <c r="I1087" s="4" t="s">
        <v>2837</v>
      </c>
      <c r="J1087" s="4" t="s">
        <v>2838</v>
      </c>
      <c r="K1087" s="4" t="s">
        <v>70</v>
      </c>
      <c r="L1087" s="4">
        <v>1245</v>
      </c>
      <c r="M1087" s="4">
        <v>12995</v>
      </c>
      <c r="N1087" s="4" t="s">
        <v>780</v>
      </c>
      <c r="O1087" s="3">
        <v>2025</v>
      </c>
      <c r="P1087" s="5" t="s">
        <v>1687</v>
      </c>
      <c r="Q1087" s="4" t="s">
        <v>1326</v>
      </c>
      <c r="R1087" s="4" t="s">
        <v>81</v>
      </c>
      <c r="S1087" s="6">
        <v>297311.38</v>
      </c>
      <c r="T1087" s="4" t="s">
        <v>74</v>
      </c>
      <c r="U1087" s="4" t="s">
        <v>74</v>
      </c>
      <c r="V1087" s="7">
        <f t="shared" si="32"/>
        <v>18454725.559999999</v>
      </c>
      <c r="W1087" s="7">
        <v>18454725.559999999</v>
      </c>
      <c r="X1087" s="8"/>
      <c r="Y1087" s="9"/>
      <c r="Z1087" s="10"/>
      <c r="AA1087" s="9"/>
      <c r="AB1087" s="10"/>
      <c r="AC1087" s="9"/>
      <c r="AD1087" s="10"/>
      <c r="AE1087" s="9"/>
      <c r="AF1087" s="10"/>
      <c r="AG1087" s="9"/>
      <c r="AH1087" s="10"/>
      <c r="AI1087" s="9"/>
      <c r="AJ1087" s="10"/>
      <c r="AK1087" s="9"/>
      <c r="AL1087" s="10"/>
      <c r="AM1087" s="9"/>
      <c r="AN1087" s="10"/>
      <c r="AO1087" s="9"/>
      <c r="AP1087" s="10"/>
      <c r="AQ1087" s="9"/>
      <c r="AR1087" s="10"/>
      <c r="AS1087" s="9"/>
      <c r="AT1087" s="10"/>
      <c r="AU1087" s="9"/>
      <c r="AV1087" s="10"/>
      <c r="AW1087" s="9"/>
      <c r="AX1087" s="10"/>
      <c r="AY1087" s="9"/>
      <c r="AZ1087" s="10"/>
      <c r="BA1087" s="9"/>
      <c r="BB1087" s="10"/>
      <c r="BC1087" s="4"/>
      <c r="BD1087" s="10"/>
      <c r="BE1087" s="4"/>
      <c r="BF1087" s="10"/>
      <c r="BG1087" s="4"/>
      <c r="BH1087" s="10"/>
      <c r="BI1087" s="4"/>
      <c r="BJ1087" s="9">
        <v>0</v>
      </c>
      <c r="BK1087" s="11">
        <f t="shared" si="33"/>
        <v>0</v>
      </c>
      <c r="BL1087" s="12" t="s">
        <v>1687</v>
      </c>
    </row>
    <row r="1088" spans="1:64" ht="19.5" customHeight="1" x14ac:dyDescent="0.35">
      <c r="A1088" s="3">
        <v>1084</v>
      </c>
      <c r="B1088" s="3" t="s">
        <v>63</v>
      </c>
      <c r="C1088" s="3">
        <v>2662075</v>
      </c>
      <c r="D1088" s="4" t="s">
        <v>2683</v>
      </c>
      <c r="E1088" s="3" t="s">
        <v>748</v>
      </c>
      <c r="F1088" s="3" t="s">
        <v>132</v>
      </c>
      <c r="G1088" s="4" t="s">
        <v>246</v>
      </c>
      <c r="H1088" s="4" t="s">
        <v>687</v>
      </c>
      <c r="I1088" s="4" t="s">
        <v>2839</v>
      </c>
      <c r="J1088" s="4" t="s">
        <v>749</v>
      </c>
      <c r="K1088" s="4" t="s">
        <v>70</v>
      </c>
      <c r="L1088" s="4">
        <v>17309</v>
      </c>
      <c r="M1088" s="4">
        <v>270408</v>
      </c>
      <c r="N1088" s="4" t="s">
        <v>780</v>
      </c>
      <c r="O1088" s="3">
        <v>2025</v>
      </c>
      <c r="P1088" s="5" t="s">
        <v>122</v>
      </c>
      <c r="Q1088" s="4" t="s">
        <v>2896</v>
      </c>
      <c r="R1088" s="4" t="s">
        <v>81</v>
      </c>
      <c r="S1088" s="6">
        <v>7000000</v>
      </c>
      <c r="T1088" s="4" t="s">
        <v>74</v>
      </c>
      <c r="U1088" s="4" t="s">
        <v>74</v>
      </c>
      <c r="V1088" s="7">
        <f t="shared" si="32"/>
        <v>132173664.56999999</v>
      </c>
      <c r="W1088" s="7"/>
      <c r="X1088" s="8">
        <v>2026</v>
      </c>
      <c r="Y1088" s="9" t="s">
        <v>171</v>
      </c>
      <c r="Z1088" s="10">
        <v>46056</v>
      </c>
      <c r="AA1088" s="9">
        <v>132173664.56999999</v>
      </c>
      <c r="AB1088" s="10"/>
      <c r="AC1088" s="9"/>
      <c r="AD1088" s="10"/>
      <c r="AE1088" s="9"/>
      <c r="AF1088" s="10"/>
      <c r="AG1088" s="9"/>
      <c r="AH1088" s="10"/>
      <c r="AI1088" s="9"/>
      <c r="AJ1088" s="10"/>
      <c r="AK1088" s="9"/>
      <c r="AL1088" s="10"/>
      <c r="AM1088" s="9"/>
      <c r="AN1088" s="10"/>
      <c r="AO1088" s="9"/>
      <c r="AP1088" s="10"/>
      <c r="AQ1088" s="9"/>
      <c r="AR1088" s="10"/>
      <c r="AS1088" s="9"/>
      <c r="AT1088" s="10"/>
      <c r="AU1088" s="9"/>
      <c r="AV1088" s="10"/>
      <c r="AW1088" s="9"/>
      <c r="AX1088" s="10"/>
      <c r="AY1088" s="9"/>
      <c r="AZ1088" s="10"/>
      <c r="BA1088" s="9"/>
      <c r="BB1088" s="10"/>
      <c r="BC1088" s="4"/>
      <c r="BD1088" s="10"/>
      <c r="BE1088" s="4"/>
      <c r="BF1088" s="10"/>
      <c r="BG1088" s="4"/>
      <c r="BH1088" s="10"/>
      <c r="BI1088" s="4"/>
      <c r="BJ1088" s="9">
        <v>0</v>
      </c>
      <c r="BK1088" s="11">
        <f t="shared" si="33"/>
        <v>0</v>
      </c>
      <c r="BL1088" s="12" t="s">
        <v>122</v>
      </c>
    </row>
    <row r="1089" spans="1:64" ht="19.5" customHeight="1" x14ac:dyDescent="0.35">
      <c r="A1089" s="3">
        <v>1085</v>
      </c>
      <c r="B1089" s="3" t="s">
        <v>63</v>
      </c>
      <c r="C1089" s="3">
        <v>2613703</v>
      </c>
      <c r="D1089" s="4" t="s">
        <v>2684</v>
      </c>
      <c r="E1089" s="3" t="s">
        <v>748</v>
      </c>
      <c r="F1089" s="3" t="s">
        <v>132</v>
      </c>
      <c r="G1089" s="4" t="s">
        <v>246</v>
      </c>
      <c r="H1089" s="4" t="s">
        <v>253</v>
      </c>
      <c r="I1089" s="4" t="s">
        <v>253</v>
      </c>
      <c r="J1089" s="4" t="s">
        <v>749</v>
      </c>
      <c r="K1089" s="4" t="s">
        <v>301</v>
      </c>
      <c r="L1089" s="4">
        <v>127</v>
      </c>
      <c r="M1089" s="4">
        <v>1270</v>
      </c>
      <c r="N1089" s="4" t="s">
        <v>780</v>
      </c>
      <c r="O1089" s="3">
        <v>2025</v>
      </c>
      <c r="P1089" s="5" t="s">
        <v>1687</v>
      </c>
      <c r="Q1089" s="4" t="s">
        <v>256</v>
      </c>
      <c r="R1089" s="4" t="s">
        <v>81</v>
      </c>
      <c r="S1089" s="6">
        <v>142807.10999999999</v>
      </c>
      <c r="T1089" s="4" t="s">
        <v>74</v>
      </c>
      <c r="U1089" s="4" t="s">
        <v>74</v>
      </c>
      <c r="V1089" s="7">
        <f t="shared" si="32"/>
        <v>29034741.879999999</v>
      </c>
      <c r="W1089" s="7">
        <v>29034741.879999999</v>
      </c>
      <c r="X1089" s="8"/>
      <c r="Y1089" s="9"/>
      <c r="Z1089" s="10"/>
      <c r="AA1089" s="9"/>
      <c r="AB1089" s="10"/>
      <c r="AC1089" s="9"/>
      <c r="AD1089" s="10"/>
      <c r="AE1089" s="9"/>
      <c r="AF1089" s="10"/>
      <c r="AG1089" s="9"/>
      <c r="AH1089" s="10"/>
      <c r="AI1089" s="9"/>
      <c r="AJ1089" s="10"/>
      <c r="AK1089" s="9"/>
      <c r="AL1089" s="10"/>
      <c r="AM1089" s="9"/>
      <c r="AN1089" s="10"/>
      <c r="AO1089" s="9"/>
      <c r="AP1089" s="10"/>
      <c r="AQ1089" s="9"/>
      <c r="AR1089" s="10"/>
      <c r="AS1089" s="9"/>
      <c r="AT1089" s="10"/>
      <c r="AU1089" s="9"/>
      <c r="AV1089" s="10"/>
      <c r="AW1089" s="9"/>
      <c r="AX1089" s="10"/>
      <c r="AY1089" s="9"/>
      <c r="AZ1089" s="10"/>
      <c r="BA1089" s="9"/>
      <c r="BB1089" s="10"/>
      <c r="BC1089" s="4"/>
      <c r="BD1089" s="10"/>
      <c r="BE1089" s="4"/>
      <c r="BF1089" s="10"/>
      <c r="BG1089" s="4"/>
      <c r="BH1089" s="10"/>
      <c r="BI1089" s="4"/>
      <c r="BJ1089" s="9">
        <v>0</v>
      </c>
      <c r="BK1089" s="11">
        <f t="shared" si="33"/>
        <v>0</v>
      </c>
      <c r="BL1089" s="12" t="s">
        <v>1687</v>
      </c>
    </row>
    <row r="1090" spans="1:64" ht="19.5" customHeight="1" x14ac:dyDescent="0.35">
      <c r="A1090" s="3">
        <v>1086</v>
      </c>
      <c r="B1090" s="3" t="s">
        <v>63</v>
      </c>
      <c r="C1090" s="3">
        <v>2641816</v>
      </c>
      <c r="D1090" s="4" t="s">
        <v>2685</v>
      </c>
      <c r="E1090" s="3" t="s">
        <v>2718</v>
      </c>
      <c r="F1090" s="3" t="s">
        <v>66</v>
      </c>
      <c r="G1090" s="4" t="s">
        <v>198</v>
      </c>
      <c r="H1090" s="4" t="s">
        <v>2018</v>
      </c>
      <c r="I1090" s="4" t="s">
        <v>2018</v>
      </c>
      <c r="J1090" s="4" t="s">
        <v>2840</v>
      </c>
      <c r="K1090" s="4" t="s">
        <v>108</v>
      </c>
      <c r="L1090" s="4">
        <v>23112</v>
      </c>
      <c r="M1090" s="4">
        <v>221132</v>
      </c>
      <c r="N1090" s="4" t="s">
        <v>780</v>
      </c>
      <c r="O1090" s="3">
        <v>2025</v>
      </c>
      <c r="P1090" s="5" t="s">
        <v>1687</v>
      </c>
      <c r="Q1090" s="4" t="s">
        <v>2868</v>
      </c>
      <c r="R1090" s="4" t="s">
        <v>81</v>
      </c>
      <c r="S1090" s="6">
        <v>110898.35</v>
      </c>
      <c r="T1090" s="4" t="s">
        <v>74</v>
      </c>
      <c r="U1090" s="4" t="s">
        <v>74</v>
      </c>
      <c r="V1090" s="7">
        <f t="shared" si="32"/>
        <v>5875493.9500000002</v>
      </c>
      <c r="W1090" s="7">
        <v>5875493.9500000002</v>
      </c>
      <c r="X1090" s="8"/>
      <c r="Y1090" s="9"/>
      <c r="Z1090" s="10"/>
      <c r="AA1090" s="9"/>
      <c r="AB1090" s="10"/>
      <c r="AC1090" s="9"/>
      <c r="AD1090" s="10"/>
      <c r="AE1090" s="9"/>
      <c r="AF1090" s="10"/>
      <c r="AG1090" s="9"/>
      <c r="AH1090" s="10"/>
      <c r="AI1090" s="9"/>
      <c r="AJ1090" s="10"/>
      <c r="AK1090" s="9"/>
      <c r="AL1090" s="10"/>
      <c r="AM1090" s="9"/>
      <c r="AN1090" s="10"/>
      <c r="AO1090" s="9"/>
      <c r="AP1090" s="10"/>
      <c r="AQ1090" s="9"/>
      <c r="AR1090" s="10"/>
      <c r="AS1090" s="9"/>
      <c r="AT1090" s="10"/>
      <c r="AU1090" s="9"/>
      <c r="AV1090" s="10"/>
      <c r="AW1090" s="9"/>
      <c r="AX1090" s="10"/>
      <c r="AY1090" s="9"/>
      <c r="AZ1090" s="10"/>
      <c r="BA1090" s="9"/>
      <c r="BB1090" s="10"/>
      <c r="BC1090" s="4"/>
      <c r="BD1090" s="10"/>
      <c r="BE1090" s="4"/>
      <c r="BF1090" s="10"/>
      <c r="BG1090" s="4"/>
      <c r="BH1090" s="10"/>
      <c r="BI1090" s="4"/>
      <c r="BJ1090" s="9">
        <v>0</v>
      </c>
      <c r="BK1090" s="11">
        <f t="shared" si="33"/>
        <v>0</v>
      </c>
      <c r="BL1090" s="12" t="s">
        <v>1687</v>
      </c>
    </row>
    <row r="1091" spans="1:64" ht="19.5" customHeight="1" x14ac:dyDescent="0.35">
      <c r="A1091" s="3">
        <v>1087</v>
      </c>
      <c r="B1091" s="3" t="s">
        <v>63</v>
      </c>
      <c r="C1091" s="3">
        <v>2684599</v>
      </c>
      <c r="D1091" s="4" t="s">
        <v>2686</v>
      </c>
      <c r="E1091" s="3" t="s">
        <v>339</v>
      </c>
      <c r="F1091" s="3" t="s">
        <v>132</v>
      </c>
      <c r="G1091" s="4" t="s">
        <v>198</v>
      </c>
      <c r="H1091" s="4" t="s">
        <v>483</v>
      </c>
      <c r="I1091" s="4" t="s">
        <v>2841</v>
      </c>
      <c r="J1091" s="4" t="s">
        <v>340</v>
      </c>
      <c r="K1091" s="4" t="s">
        <v>70</v>
      </c>
      <c r="L1091" s="4">
        <v>53</v>
      </c>
      <c r="M1091" s="4">
        <v>912</v>
      </c>
      <c r="N1091" s="4" t="s">
        <v>780</v>
      </c>
      <c r="O1091" s="3">
        <v>2025</v>
      </c>
      <c r="P1091" s="5" t="s">
        <v>122</v>
      </c>
      <c r="Q1091" s="4" t="s">
        <v>2897</v>
      </c>
      <c r="R1091" s="4" t="s">
        <v>81</v>
      </c>
      <c r="S1091" s="6">
        <v>162500</v>
      </c>
      <c r="T1091" s="4" t="s">
        <v>74</v>
      </c>
      <c r="U1091" s="4" t="s">
        <v>74</v>
      </c>
      <c r="V1091" s="7">
        <f t="shared" si="32"/>
        <v>4765892.0599999996</v>
      </c>
      <c r="W1091" s="7"/>
      <c r="X1091" s="8">
        <v>2026</v>
      </c>
      <c r="Y1091" s="9" t="s">
        <v>171</v>
      </c>
      <c r="Z1091" s="10">
        <v>46064</v>
      </c>
      <c r="AA1091" s="9">
        <v>4765892.0599999996</v>
      </c>
      <c r="AB1091" s="10"/>
      <c r="AC1091" s="9"/>
      <c r="AD1091" s="10"/>
      <c r="AE1091" s="9"/>
      <c r="AF1091" s="10"/>
      <c r="AG1091" s="9"/>
      <c r="AH1091" s="10"/>
      <c r="AI1091" s="9"/>
      <c r="AJ1091" s="10"/>
      <c r="AK1091" s="9"/>
      <c r="AL1091" s="10"/>
      <c r="AM1091" s="9"/>
      <c r="AN1091" s="10"/>
      <c r="AO1091" s="9"/>
      <c r="AP1091" s="10"/>
      <c r="AQ1091" s="9"/>
      <c r="AR1091" s="10"/>
      <c r="AS1091" s="9"/>
      <c r="AT1091" s="10"/>
      <c r="AU1091" s="9"/>
      <c r="AV1091" s="10"/>
      <c r="AW1091" s="9"/>
      <c r="AX1091" s="10"/>
      <c r="AY1091" s="9"/>
      <c r="AZ1091" s="10"/>
      <c r="BA1091" s="9"/>
      <c r="BB1091" s="10"/>
      <c r="BC1091" s="4"/>
      <c r="BD1091" s="10"/>
      <c r="BE1091" s="4"/>
      <c r="BF1091" s="10"/>
      <c r="BG1091" s="4"/>
      <c r="BH1091" s="10"/>
      <c r="BI1091" s="4"/>
      <c r="BJ1091" s="9">
        <v>0</v>
      </c>
      <c r="BK1091" s="11">
        <f t="shared" si="33"/>
        <v>0</v>
      </c>
      <c r="BL1091" s="12" t="s">
        <v>122</v>
      </c>
    </row>
    <row r="1092" spans="1:64" ht="19.5" customHeight="1" x14ac:dyDescent="0.35">
      <c r="A1092" s="3">
        <v>1088</v>
      </c>
      <c r="B1092" s="3" t="s">
        <v>63</v>
      </c>
      <c r="C1092" s="3">
        <v>2698392</v>
      </c>
      <c r="D1092" s="4" t="s">
        <v>2687</v>
      </c>
      <c r="E1092" s="3" t="s">
        <v>2719</v>
      </c>
      <c r="F1092" s="3" t="s">
        <v>66</v>
      </c>
      <c r="G1092" s="4" t="s">
        <v>125</v>
      </c>
      <c r="H1092" s="4" t="s">
        <v>369</v>
      </c>
      <c r="I1092" s="4" t="s">
        <v>2842</v>
      </c>
      <c r="J1092" s="4" t="s">
        <v>2843</v>
      </c>
      <c r="K1092" s="4" t="s">
        <v>70</v>
      </c>
      <c r="L1092" s="4">
        <v>3264</v>
      </c>
      <c r="M1092" s="4">
        <v>30423</v>
      </c>
      <c r="N1092" s="4" t="s">
        <v>780</v>
      </c>
      <c r="O1092" s="3">
        <v>2025</v>
      </c>
      <c r="P1092" s="5" t="s">
        <v>122</v>
      </c>
      <c r="Q1092" s="4" t="s">
        <v>1504</v>
      </c>
      <c r="R1092" s="4" t="s">
        <v>81</v>
      </c>
      <c r="S1092" s="6">
        <v>105402.35</v>
      </c>
      <c r="T1092" s="4" t="s">
        <v>74</v>
      </c>
      <c r="U1092" s="4" t="s">
        <v>74</v>
      </c>
      <c r="V1092" s="7">
        <f t="shared" si="32"/>
        <v>10677506.58</v>
      </c>
      <c r="W1092" s="7"/>
      <c r="X1092" s="8">
        <v>2026</v>
      </c>
      <c r="Y1092" s="9" t="s">
        <v>171</v>
      </c>
      <c r="Z1092" s="10">
        <v>46057</v>
      </c>
      <c r="AA1092" s="9">
        <v>10677506.58</v>
      </c>
      <c r="AB1092" s="10"/>
      <c r="AC1092" s="9"/>
      <c r="AD1092" s="10"/>
      <c r="AE1092" s="9"/>
      <c r="AF1092" s="10"/>
      <c r="AG1092" s="9"/>
      <c r="AH1092" s="10"/>
      <c r="AI1092" s="9"/>
      <c r="AJ1092" s="10"/>
      <c r="AK1092" s="9"/>
      <c r="AL1092" s="10"/>
      <c r="AM1092" s="9"/>
      <c r="AN1092" s="10"/>
      <c r="AO1092" s="9"/>
      <c r="AP1092" s="10"/>
      <c r="AQ1092" s="9"/>
      <c r="AR1092" s="10"/>
      <c r="AS1092" s="9"/>
      <c r="AT1092" s="10"/>
      <c r="AU1092" s="9"/>
      <c r="AV1092" s="10"/>
      <c r="AW1092" s="9"/>
      <c r="AX1092" s="10"/>
      <c r="AY1092" s="9"/>
      <c r="AZ1092" s="10"/>
      <c r="BA1092" s="9"/>
      <c r="BB1092" s="10"/>
      <c r="BC1092" s="4"/>
      <c r="BD1092" s="10"/>
      <c r="BE1092" s="4"/>
      <c r="BF1092" s="10"/>
      <c r="BG1092" s="4"/>
      <c r="BH1092" s="10"/>
      <c r="BI1092" s="4"/>
      <c r="BJ1092" s="9">
        <v>0</v>
      </c>
      <c r="BK1092" s="11">
        <f t="shared" si="33"/>
        <v>0</v>
      </c>
      <c r="BL1092" s="12" t="s">
        <v>122</v>
      </c>
    </row>
    <row r="1093" spans="1:64" ht="19.5" customHeight="1" x14ac:dyDescent="0.35">
      <c r="A1093" s="3">
        <v>1089</v>
      </c>
      <c r="B1093" s="3" t="s">
        <v>63</v>
      </c>
      <c r="C1093" s="3">
        <v>2693516</v>
      </c>
      <c r="D1093" s="4" t="s">
        <v>2688</v>
      </c>
      <c r="E1093" s="3" t="s">
        <v>1397</v>
      </c>
      <c r="F1093" s="3" t="s">
        <v>66</v>
      </c>
      <c r="G1093" s="4" t="s">
        <v>125</v>
      </c>
      <c r="H1093" s="4" t="s">
        <v>125</v>
      </c>
      <c r="I1093" s="4" t="s">
        <v>1398</v>
      </c>
      <c r="J1093" s="4" t="s">
        <v>1399</v>
      </c>
      <c r="K1093" s="4" t="s">
        <v>70</v>
      </c>
      <c r="L1093" s="4">
        <v>510</v>
      </c>
      <c r="M1093" s="4">
        <v>555</v>
      </c>
      <c r="N1093" s="4" t="s">
        <v>780</v>
      </c>
      <c r="O1093" s="3">
        <v>2025</v>
      </c>
      <c r="P1093" s="5" t="s">
        <v>122</v>
      </c>
      <c r="Q1093" s="4" t="s">
        <v>1582</v>
      </c>
      <c r="R1093" s="4" t="s">
        <v>81</v>
      </c>
      <c r="S1093" s="6">
        <v>195000</v>
      </c>
      <c r="T1093" s="4" t="s">
        <v>74</v>
      </c>
      <c r="U1093" s="4" t="s">
        <v>74</v>
      </c>
      <c r="V1093" s="7">
        <f t="shared" ref="V1093:V1156" si="34">+W1093+AA1093+AC1093+AE1093+AG1093+AI1093+AK1093+AM1093+AO1093+AQ1093+AS1093+AU1093+AW1093+AY1093+BA1093+BC1093+BE1093+BG1093+BI1093</f>
        <v>8670465.25</v>
      </c>
      <c r="W1093" s="7"/>
      <c r="X1093" s="8">
        <v>2026</v>
      </c>
      <c r="Y1093" s="9" t="s">
        <v>208</v>
      </c>
      <c r="Z1093" s="10">
        <v>46052</v>
      </c>
      <c r="AA1093" s="9">
        <v>8670465.25</v>
      </c>
      <c r="AB1093" s="10"/>
      <c r="AC1093" s="9"/>
      <c r="AD1093" s="10"/>
      <c r="AE1093" s="9"/>
      <c r="AF1093" s="10"/>
      <c r="AG1093" s="9"/>
      <c r="AH1093" s="10"/>
      <c r="AI1093" s="9"/>
      <c r="AJ1093" s="10"/>
      <c r="AK1093" s="9"/>
      <c r="AL1093" s="10"/>
      <c r="AM1093" s="9"/>
      <c r="AN1093" s="10"/>
      <c r="AO1093" s="9"/>
      <c r="AP1093" s="10"/>
      <c r="AQ1093" s="9"/>
      <c r="AR1093" s="10"/>
      <c r="AS1093" s="9"/>
      <c r="AT1093" s="10"/>
      <c r="AU1093" s="9"/>
      <c r="AV1093" s="10"/>
      <c r="AW1093" s="9"/>
      <c r="AX1093" s="10"/>
      <c r="AY1093" s="9"/>
      <c r="AZ1093" s="10"/>
      <c r="BA1093" s="9"/>
      <c r="BB1093" s="10"/>
      <c r="BC1093" s="4"/>
      <c r="BD1093" s="10"/>
      <c r="BE1093" s="4"/>
      <c r="BF1093" s="10"/>
      <c r="BG1093" s="4"/>
      <c r="BH1093" s="10"/>
      <c r="BI1093" s="4"/>
      <c r="BJ1093" s="9">
        <v>0</v>
      </c>
      <c r="BK1093" s="11">
        <f t="shared" ref="BK1093:BK1156" si="35">BJ1093/V1093</f>
        <v>0</v>
      </c>
      <c r="BL1093" s="12" t="s">
        <v>122</v>
      </c>
    </row>
    <row r="1094" spans="1:64" ht="19.5" customHeight="1" x14ac:dyDescent="0.35">
      <c r="A1094" s="3">
        <v>1090</v>
      </c>
      <c r="B1094" s="3" t="s">
        <v>63</v>
      </c>
      <c r="C1094" s="3">
        <v>2608982</v>
      </c>
      <c r="D1094" s="4" t="s">
        <v>2689</v>
      </c>
      <c r="E1094" s="3" t="s">
        <v>2298</v>
      </c>
      <c r="F1094" s="3" t="s">
        <v>66</v>
      </c>
      <c r="G1094" s="4" t="s">
        <v>246</v>
      </c>
      <c r="H1094" s="4" t="s">
        <v>1347</v>
      </c>
      <c r="I1094" s="4" t="s">
        <v>2316</v>
      </c>
      <c r="J1094" s="4" t="s">
        <v>2912</v>
      </c>
      <c r="K1094" s="4" t="s">
        <v>70</v>
      </c>
      <c r="L1094" s="4">
        <v>375</v>
      </c>
      <c r="M1094" s="4">
        <v>3405</v>
      </c>
      <c r="N1094" s="4" t="s">
        <v>780</v>
      </c>
      <c r="O1094" s="3">
        <v>2025</v>
      </c>
      <c r="P1094" s="5" t="s">
        <v>1687</v>
      </c>
      <c r="Q1094" s="4" t="s">
        <v>2898</v>
      </c>
      <c r="R1094" s="4" t="s">
        <v>81</v>
      </c>
      <c r="S1094" s="6">
        <v>57743.58</v>
      </c>
      <c r="T1094" s="4" t="s">
        <v>74</v>
      </c>
      <c r="U1094" s="4" t="s">
        <v>74</v>
      </c>
      <c r="V1094" s="7">
        <f t="shared" si="34"/>
        <v>3439551.27</v>
      </c>
      <c r="W1094" s="7">
        <v>3439551.27</v>
      </c>
      <c r="X1094" s="8"/>
      <c r="Y1094" s="9"/>
      <c r="Z1094" s="10"/>
      <c r="AA1094" s="9"/>
      <c r="AB1094" s="10"/>
      <c r="AC1094" s="9"/>
      <c r="AD1094" s="10"/>
      <c r="AE1094" s="9"/>
      <c r="AF1094" s="10"/>
      <c r="AG1094" s="9"/>
      <c r="AH1094" s="10"/>
      <c r="AI1094" s="9"/>
      <c r="AJ1094" s="10"/>
      <c r="AK1094" s="9"/>
      <c r="AL1094" s="10"/>
      <c r="AM1094" s="9"/>
      <c r="AN1094" s="10"/>
      <c r="AO1094" s="9"/>
      <c r="AP1094" s="10"/>
      <c r="AQ1094" s="9"/>
      <c r="AR1094" s="10"/>
      <c r="AS1094" s="9"/>
      <c r="AT1094" s="10"/>
      <c r="AU1094" s="9"/>
      <c r="AV1094" s="10"/>
      <c r="AW1094" s="9"/>
      <c r="AX1094" s="10"/>
      <c r="AY1094" s="9"/>
      <c r="AZ1094" s="10"/>
      <c r="BA1094" s="9"/>
      <c r="BB1094" s="10"/>
      <c r="BC1094" s="4"/>
      <c r="BD1094" s="10"/>
      <c r="BE1094" s="4"/>
      <c r="BF1094" s="10"/>
      <c r="BG1094" s="4"/>
      <c r="BH1094" s="10"/>
      <c r="BI1094" s="4"/>
      <c r="BJ1094" s="9">
        <v>0</v>
      </c>
      <c r="BK1094" s="11">
        <f t="shared" si="35"/>
        <v>0</v>
      </c>
      <c r="BL1094" s="12" t="s">
        <v>1687</v>
      </c>
    </row>
    <row r="1095" spans="1:64" ht="19.5" customHeight="1" x14ac:dyDescent="0.35">
      <c r="A1095" s="3">
        <v>1091</v>
      </c>
      <c r="B1095" s="3" t="s">
        <v>63</v>
      </c>
      <c r="C1095" s="3">
        <v>2707691</v>
      </c>
      <c r="D1095" s="4" t="s">
        <v>2690</v>
      </c>
      <c r="E1095" s="3" t="s">
        <v>2715</v>
      </c>
      <c r="F1095" s="3" t="s">
        <v>66</v>
      </c>
      <c r="G1095" s="4" t="s">
        <v>198</v>
      </c>
      <c r="H1095" s="4" t="s">
        <v>2018</v>
      </c>
      <c r="I1095" s="4" t="s">
        <v>2833</v>
      </c>
      <c r="J1095" s="4" t="s">
        <v>2834</v>
      </c>
      <c r="K1095" s="4" t="s">
        <v>85</v>
      </c>
      <c r="L1095" s="4">
        <v>435</v>
      </c>
      <c r="M1095" s="4">
        <v>4522</v>
      </c>
      <c r="N1095" s="4" t="s">
        <v>780</v>
      </c>
      <c r="O1095" s="3">
        <v>2025</v>
      </c>
      <c r="P1095" s="5" t="s">
        <v>122</v>
      </c>
      <c r="Q1095" s="4" t="s">
        <v>2890</v>
      </c>
      <c r="R1095" s="4" t="s">
        <v>81</v>
      </c>
      <c r="S1095" s="6">
        <v>34948.449999999997</v>
      </c>
      <c r="T1095" s="4" t="s">
        <v>81</v>
      </c>
      <c r="U1095" s="4" t="s">
        <v>74</v>
      </c>
      <c r="V1095" s="7">
        <f t="shared" si="34"/>
        <v>2783731.52</v>
      </c>
      <c r="W1095" s="7"/>
      <c r="X1095" s="8">
        <v>2026</v>
      </c>
      <c r="Y1095" s="9" t="s">
        <v>208</v>
      </c>
      <c r="Z1095" s="10">
        <v>46038</v>
      </c>
      <c r="AA1095" s="9">
        <v>2783731.52</v>
      </c>
      <c r="AB1095" s="10"/>
      <c r="AC1095" s="9"/>
      <c r="AD1095" s="10"/>
      <c r="AE1095" s="9"/>
      <c r="AF1095" s="10"/>
      <c r="AG1095" s="9"/>
      <c r="AH1095" s="10"/>
      <c r="AI1095" s="9"/>
      <c r="AJ1095" s="10"/>
      <c r="AK1095" s="9"/>
      <c r="AL1095" s="10"/>
      <c r="AM1095" s="9"/>
      <c r="AN1095" s="10"/>
      <c r="AO1095" s="9"/>
      <c r="AP1095" s="10"/>
      <c r="AQ1095" s="9"/>
      <c r="AR1095" s="10"/>
      <c r="AS1095" s="9"/>
      <c r="AT1095" s="10"/>
      <c r="AU1095" s="9"/>
      <c r="AV1095" s="10"/>
      <c r="AW1095" s="9"/>
      <c r="AX1095" s="10"/>
      <c r="AY1095" s="9"/>
      <c r="AZ1095" s="10"/>
      <c r="BA1095" s="9"/>
      <c r="BB1095" s="10"/>
      <c r="BC1095" s="4"/>
      <c r="BD1095" s="10"/>
      <c r="BE1095" s="4"/>
      <c r="BF1095" s="10"/>
      <c r="BG1095" s="4"/>
      <c r="BH1095" s="10"/>
      <c r="BI1095" s="4"/>
      <c r="BJ1095" s="9">
        <v>0</v>
      </c>
      <c r="BK1095" s="11">
        <f t="shared" si="35"/>
        <v>0</v>
      </c>
      <c r="BL1095" s="12" t="s">
        <v>122</v>
      </c>
    </row>
    <row r="1096" spans="1:64" ht="19.5" customHeight="1" x14ac:dyDescent="0.35">
      <c r="A1096" s="3">
        <v>1092</v>
      </c>
      <c r="B1096" s="3" t="s">
        <v>63</v>
      </c>
      <c r="C1096" s="3">
        <v>2681567</v>
      </c>
      <c r="D1096" s="4" t="s">
        <v>2691</v>
      </c>
      <c r="E1096" s="3" t="s">
        <v>1075</v>
      </c>
      <c r="F1096" s="3" t="s">
        <v>66</v>
      </c>
      <c r="G1096" s="4" t="s">
        <v>784</v>
      </c>
      <c r="H1096" s="4" t="s">
        <v>785</v>
      </c>
      <c r="I1096" s="4" t="s">
        <v>1414</v>
      </c>
      <c r="J1096" s="4" t="s">
        <v>1076</v>
      </c>
      <c r="K1096" s="4" t="s">
        <v>70</v>
      </c>
      <c r="L1096" s="4">
        <v>338</v>
      </c>
      <c r="M1096" s="4">
        <v>3238</v>
      </c>
      <c r="N1096" s="4" t="s">
        <v>780</v>
      </c>
      <c r="O1096" s="3">
        <v>2025</v>
      </c>
      <c r="P1096" s="5" t="s">
        <v>122</v>
      </c>
      <c r="Q1096" s="4" t="s">
        <v>2111</v>
      </c>
      <c r="R1096" s="4" t="s">
        <v>81</v>
      </c>
      <c r="S1096" s="6">
        <v>165421.01999999999</v>
      </c>
      <c r="T1096" s="4" t="s">
        <v>74</v>
      </c>
      <c r="U1096" s="4" t="s">
        <v>74</v>
      </c>
      <c r="V1096" s="7">
        <f t="shared" si="34"/>
        <v>8800398.4100000001</v>
      </c>
      <c r="W1096" s="7"/>
      <c r="X1096" s="8">
        <v>2026</v>
      </c>
      <c r="Y1096" s="9" t="s">
        <v>171</v>
      </c>
      <c r="Z1096" s="10">
        <v>46058</v>
      </c>
      <c r="AA1096" s="9">
        <v>8800398.4100000001</v>
      </c>
      <c r="AB1096" s="10"/>
      <c r="AC1096" s="9"/>
      <c r="AD1096" s="10"/>
      <c r="AE1096" s="9"/>
      <c r="AF1096" s="10"/>
      <c r="AG1096" s="9"/>
      <c r="AH1096" s="10"/>
      <c r="AI1096" s="9"/>
      <c r="AJ1096" s="10"/>
      <c r="AK1096" s="9"/>
      <c r="AL1096" s="10"/>
      <c r="AM1096" s="9"/>
      <c r="AN1096" s="10"/>
      <c r="AO1096" s="9"/>
      <c r="AP1096" s="10"/>
      <c r="AQ1096" s="9"/>
      <c r="AR1096" s="10"/>
      <c r="AS1096" s="9"/>
      <c r="AT1096" s="10"/>
      <c r="AU1096" s="9"/>
      <c r="AV1096" s="10"/>
      <c r="AW1096" s="9"/>
      <c r="AX1096" s="10"/>
      <c r="AY1096" s="9"/>
      <c r="AZ1096" s="10"/>
      <c r="BA1096" s="9"/>
      <c r="BB1096" s="10"/>
      <c r="BC1096" s="4"/>
      <c r="BD1096" s="10"/>
      <c r="BE1096" s="4"/>
      <c r="BF1096" s="10"/>
      <c r="BG1096" s="4"/>
      <c r="BH1096" s="10"/>
      <c r="BI1096" s="4"/>
      <c r="BJ1096" s="9">
        <v>0</v>
      </c>
      <c r="BK1096" s="11">
        <f t="shared" si="35"/>
        <v>0</v>
      </c>
      <c r="BL1096" s="12" t="s">
        <v>122</v>
      </c>
    </row>
    <row r="1097" spans="1:64" ht="19.5" customHeight="1" x14ac:dyDescent="0.35">
      <c r="A1097" s="3">
        <v>1093</v>
      </c>
      <c r="B1097" s="3" t="s">
        <v>63</v>
      </c>
      <c r="C1097" s="3">
        <v>2671737</v>
      </c>
      <c r="D1097" s="4" t="s">
        <v>2913</v>
      </c>
      <c r="E1097" s="3" t="s">
        <v>2955</v>
      </c>
      <c r="F1097" s="3" t="s">
        <v>66</v>
      </c>
      <c r="G1097" s="4" t="s">
        <v>78</v>
      </c>
      <c r="H1097" s="4" t="s">
        <v>1111</v>
      </c>
      <c r="I1097" s="4" t="s">
        <v>1111</v>
      </c>
      <c r="J1097" s="4" t="s">
        <v>2971</v>
      </c>
      <c r="K1097" s="4" t="s">
        <v>116</v>
      </c>
      <c r="L1097" s="4">
        <v>848</v>
      </c>
      <c r="M1097" s="4">
        <v>8207</v>
      </c>
      <c r="N1097" s="4" t="s">
        <v>780</v>
      </c>
      <c r="O1097" s="3">
        <v>2026</v>
      </c>
      <c r="P1097" s="5" t="s">
        <v>122</v>
      </c>
      <c r="Q1097" s="4" t="s">
        <v>3023</v>
      </c>
      <c r="R1097" s="4" t="s">
        <v>81</v>
      </c>
      <c r="S1097" s="6">
        <v>151939.16</v>
      </c>
      <c r="T1097" s="4" t="s">
        <v>74</v>
      </c>
      <c r="U1097" s="4" t="s">
        <v>74</v>
      </c>
      <c r="V1097" s="7">
        <f t="shared" si="34"/>
        <v>9321800.7400000002</v>
      </c>
      <c r="W1097" s="7"/>
      <c r="X1097" s="8">
        <v>2026</v>
      </c>
      <c r="Y1097" s="9" t="s">
        <v>171</v>
      </c>
      <c r="Z1097" s="10">
        <v>46059</v>
      </c>
      <c r="AA1097" s="9">
        <v>9321800.7400000002</v>
      </c>
      <c r="AB1097" s="10"/>
      <c r="AC1097" s="9"/>
      <c r="AD1097" s="10"/>
      <c r="AE1097" s="9"/>
      <c r="AF1097" s="10"/>
      <c r="AG1097" s="9"/>
      <c r="AH1097" s="10"/>
      <c r="AI1097" s="9"/>
      <c r="AJ1097" s="10"/>
      <c r="AK1097" s="9"/>
      <c r="AL1097" s="10"/>
      <c r="AM1097" s="9"/>
      <c r="AN1097" s="10"/>
      <c r="AO1097" s="9"/>
      <c r="AP1097" s="10"/>
      <c r="AQ1097" s="9"/>
      <c r="AR1097" s="10"/>
      <c r="AS1097" s="9"/>
      <c r="AT1097" s="10"/>
      <c r="AU1097" s="9"/>
      <c r="AV1097" s="10"/>
      <c r="AW1097" s="9"/>
      <c r="AX1097" s="10"/>
      <c r="AY1097" s="9"/>
      <c r="AZ1097" s="10"/>
      <c r="BA1097" s="9"/>
      <c r="BB1097" s="10"/>
      <c r="BC1097" s="4"/>
      <c r="BD1097" s="10"/>
      <c r="BE1097" s="4"/>
      <c r="BF1097" s="10"/>
      <c r="BG1097" s="4"/>
      <c r="BH1097" s="10"/>
      <c r="BI1097" s="4"/>
      <c r="BJ1097" s="9">
        <v>0</v>
      </c>
      <c r="BK1097" s="11">
        <f t="shared" si="35"/>
        <v>0</v>
      </c>
      <c r="BL1097" s="12" t="s">
        <v>122</v>
      </c>
    </row>
    <row r="1098" spans="1:64" ht="19.5" customHeight="1" x14ac:dyDescent="0.35">
      <c r="A1098" s="3">
        <v>1094</v>
      </c>
      <c r="B1098" s="3" t="s">
        <v>63</v>
      </c>
      <c r="C1098" s="3">
        <v>2653931</v>
      </c>
      <c r="D1098" s="4" t="s">
        <v>2914</v>
      </c>
      <c r="E1098" s="3">
        <v>130112</v>
      </c>
      <c r="F1098" s="3" t="s">
        <v>66</v>
      </c>
      <c r="G1098" s="4" t="s">
        <v>198</v>
      </c>
      <c r="H1098" s="4" t="s">
        <v>199</v>
      </c>
      <c r="I1098" s="4" t="s">
        <v>2972</v>
      </c>
      <c r="J1098" s="4" t="s">
        <v>3076</v>
      </c>
      <c r="K1098" s="4" t="s">
        <v>70</v>
      </c>
      <c r="L1098" s="4">
        <v>14380</v>
      </c>
      <c r="M1098" s="4">
        <v>131757</v>
      </c>
      <c r="N1098" s="4" t="s">
        <v>780</v>
      </c>
      <c r="O1098" s="3">
        <v>2026</v>
      </c>
      <c r="P1098" s="5" t="s">
        <v>1687</v>
      </c>
      <c r="Q1098" s="4" t="s">
        <v>3024</v>
      </c>
      <c r="R1098" s="4" t="s">
        <v>81</v>
      </c>
      <c r="S1098" s="6">
        <v>34000</v>
      </c>
      <c r="T1098" s="4" t="s">
        <v>74</v>
      </c>
      <c r="U1098" s="4" t="s">
        <v>74</v>
      </c>
      <c r="V1098" s="7">
        <f t="shared" si="34"/>
        <v>8212180.3399999999</v>
      </c>
      <c r="W1098" s="7">
        <v>8212180.3399999999</v>
      </c>
      <c r="X1098" s="8"/>
      <c r="Y1098" s="9"/>
      <c r="Z1098" s="10"/>
      <c r="AA1098" s="9"/>
      <c r="AB1098" s="10"/>
      <c r="AC1098" s="9"/>
      <c r="AD1098" s="10"/>
      <c r="AE1098" s="9"/>
      <c r="AF1098" s="10"/>
      <c r="AG1098" s="9"/>
      <c r="AH1098" s="10"/>
      <c r="AI1098" s="9"/>
      <c r="AJ1098" s="10"/>
      <c r="AK1098" s="9"/>
      <c r="AL1098" s="10"/>
      <c r="AM1098" s="9"/>
      <c r="AN1098" s="10"/>
      <c r="AO1098" s="9"/>
      <c r="AP1098" s="10"/>
      <c r="AQ1098" s="9"/>
      <c r="AR1098" s="10"/>
      <c r="AS1098" s="9"/>
      <c r="AT1098" s="10"/>
      <c r="AU1098" s="9"/>
      <c r="AV1098" s="10"/>
      <c r="AW1098" s="9"/>
      <c r="AX1098" s="10"/>
      <c r="AY1098" s="9"/>
      <c r="AZ1098" s="10"/>
      <c r="BA1098" s="9"/>
      <c r="BB1098" s="10"/>
      <c r="BC1098" s="4"/>
      <c r="BD1098" s="10"/>
      <c r="BE1098" s="4"/>
      <c r="BF1098" s="10"/>
      <c r="BG1098" s="4"/>
      <c r="BH1098" s="10"/>
      <c r="BI1098" s="4"/>
      <c r="BJ1098" s="9">
        <v>0</v>
      </c>
      <c r="BK1098" s="11">
        <f t="shared" si="35"/>
        <v>0</v>
      </c>
      <c r="BL1098" s="12" t="s">
        <v>1687</v>
      </c>
    </row>
    <row r="1099" spans="1:64" ht="19.5" customHeight="1" x14ac:dyDescent="0.35">
      <c r="A1099" s="3">
        <v>1095</v>
      </c>
      <c r="B1099" s="3" t="s">
        <v>63</v>
      </c>
      <c r="C1099" s="3">
        <v>2319509</v>
      </c>
      <c r="D1099" s="4" t="s">
        <v>2915</v>
      </c>
      <c r="E1099" s="3" t="s">
        <v>1159</v>
      </c>
      <c r="F1099" s="3" t="s">
        <v>66</v>
      </c>
      <c r="G1099" s="4" t="s">
        <v>125</v>
      </c>
      <c r="H1099" s="4" t="s">
        <v>125</v>
      </c>
      <c r="I1099" s="4" t="s">
        <v>1160</v>
      </c>
      <c r="J1099" s="4" t="s">
        <v>1161</v>
      </c>
      <c r="K1099" s="4" t="s">
        <v>116</v>
      </c>
      <c r="L1099" s="4">
        <v>7165</v>
      </c>
      <c r="M1099" s="4"/>
      <c r="N1099" s="4" t="s">
        <v>780</v>
      </c>
      <c r="O1099" s="3">
        <v>2026</v>
      </c>
      <c r="P1099" s="5" t="s">
        <v>1687</v>
      </c>
      <c r="Q1099" s="4" t="s">
        <v>3025</v>
      </c>
      <c r="R1099" s="4" t="s">
        <v>74</v>
      </c>
      <c r="S1099" s="6"/>
      <c r="T1099" s="4" t="s">
        <v>74</v>
      </c>
      <c r="U1099" s="4" t="s">
        <v>74</v>
      </c>
      <c r="V1099" s="7">
        <f t="shared" si="34"/>
        <v>25201266.030000001</v>
      </c>
      <c r="W1099" s="7">
        <v>25201266.030000001</v>
      </c>
      <c r="X1099" s="8"/>
      <c r="Y1099" s="9"/>
      <c r="Z1099" s="10"/>
      <c r="AA1099" s="9"/>
      <c r="AB1099" s="10"/>
      <c r="AC1099" s="9"/>
      <c r="AD1099" s="10"/>
      <c r="AE1099" s="9"/>
      <c r="AF1099" s="10"/>
      <c r="AG1099" s="9"/>
      <c r="AH1099" s="10"/>
      <c r="AI1099" s="9"/>
      <c r="AJ1099" s="10"/>
      <c r="AK1099" s="9"/>
      <c r="AL1099" s="10"/>
      <c r="AM1099" s="9"/>
      <c r="AN1099" s="10"/>
      <c r="AO1099" s="9"/>
      <c r="AP1099" s="10"/>
      <c r="AQ1099" s="9"/>
      <c r="AR1099" s="10"/>
      <c r="AS1099" s="9"/>
      <c r="AT1099" s="10"/>
      <c r="AU1099" s="9"/>
      <c r="AV1099" s="10"/>
      <c r="AW1099" s="9"/>
      <c r="AX1099" s="10"/>
      <c r="AY1099" s="9"/>
      <c r="AZ1099" s="10"/>
      <c r="BA1099" s="9"/>
      <c r="BB1099" s="10"/>
      <c r="BC1099" s="4"/>
      <c r="BD1099" s="10"/>
      <c r="BE1099" s="4"/>
      <c r="BF1099" s="10"/>
      <c r="BG1099" s="4"/>
      <c r="BH1099" s="10"/>
      <c r="BI1099" s="4"/>
      <c r="BJ1099" s="9">
        <v>0</v>
      </c>
      <c r="BK1099" s="11">
        <f t="shared" si="35"/>
        <v>0</v>
      </c>
      <c r="BL1099" s="12" t="s">
        <v>1687</v>
      </c>
    </row>
    <row r="1100" spans="1:64" ht="19.5" customHeight="1" x14ac:dyDescent="0.35">
      <c r="A1100" s="3">
        <v>1096</v>
      </c>
      <c r="B1100" s="3" t="s">
        <v>1401</v>
      </c>
      <c r="C1100" s="3">
        <v>2696412</v>
      </c>
      <c r="D1100" s="4" t="s">
        <v>2916</v>
      </c>
      <c r="E1100" s="3" t="s">
        <v>339</v>
      </c>
      <c r="F1100" s="3" t="s">
        <v>132</v>
      </c>
      <c r="G1100" s="4" t="s">
        <v>198</v>
      </c>
      <c r="H1100" s="4" t="s">
        <v>1933</v>
      </c>
      <c r="I1100" s="4" t="s">
        <v>1934</v>
      </c>
      <c r="J1100" s="4" t="s">
        <v>340</v>
      </c>
      <c r="K1100" s="4" t="s">
        <v>116</v>
      </c>
      <c r="L1100" s="4"/>
      <c r="M1100" s="4"/>
      <c r="N1100" s="4" t="s">
        <v>780</v>
      </c>
      <c r="O1100" s="3">
        <v>2026</v>
      </c>
      <c r="P1100" s="5" t="s">
        <v>1687</v>
      </c>
      <c r="Q1100" s="4" t="s">
        <v>1250</v>
      </c>
      <c r="R1100" s="4" t="s">
        <v>81</v>
      </c>
      <c r="S1100" s="6">
        <v>309767.7</v>
      </c>
      <c r="T1100" s="4" t="s">
        <v>74</v>
      </c>
      <c r="U1100" s="4" t="s">
        <v>74</v>
      </c>
      <c r="V1100" s="7">
        <f t="shared" si="34"/>
        <v>9882397.7100000009</v>
      </c>
      <c r="W1100" s="7">
        <v>9882397.7100000009</v>
      </c>
      <c r="X1100" s="8"/>
      <c r="Y1100" s="9"/>
      <c r="Z1100" s="10"/>
      <c r="AA1100" s="9"/>
      <c r="AB1100" s="10"/>
      <c r="AC1100" s="9"/>
      <c r="AD1100" s="10"/>
      <c r="AE1100" s="9"/>
      <c r="AF1100" s="10"/>
      <c r="AG1100" s="9"/>
      <c r="AH1100" s="10"/>
      <c r="AI1100" s="9"/>
      <c r="AJ1100" s="10"/>
      <c r="AK1100" s="9"/>
      <c r="AL1100" s="10"/>
      <c r="AM1100" s="9"/>
      <c r="AN1100" s="10"/>
      <c r="AO1100" s="9"/>
      <c r="AP1100" s="10"/>
      <c r="AQ1100" s="9"/>
      <c r="AR1100" s="10"/>
      <c r="AS1100" s="9"/>
      <c r="AT1100" s="10"/>
      <c r="AU1100" s="9"/>
      <c r="AV1100" s="10"/>
      <c r="AW1100" s="9"/>
      <c r="AX1100" s="10"/>
      <c r="AY1100" s="9"/>
      <c r="AZ1100" s="10"/>
      <c r="BA1100" s="9"/>
      <c r="BB1100" s="10"/>
      <c r="BC1100" s="4"/>
      <c r="BD1100" s="10"/>
      <c r="BE1100" s="4"/>
      <c r="BF1100" s="10"/>
      <c r="BG1100" s="4"/>
      <c r="BH1100" s="10"/>
      <c r="BI1100" s="4"/>
      <c r="BJ1100" s="9">
        <v>0</v>
      </c>
      <c r="BK1100" s="11">
        <f t="shared" si="35"/>
        <v>0</v>
      </c>
      <c r="BL1100" s="12" t="s">
        <v>1687</v>
      </c>
    </row>
    <row r="1101" spans="1:64" ht="19.5" customHeight="1" x14ac:dyDescent="0.35">
      <c r="A1101" s="3">
        <v>1097</v>
      </c>
      <c r="B1101" s="3" t="s">
        <v>63</v>
      </c>
      <c r="C1101" s="3">
        <v>2692599</v>
      </c>
      <c r="D1101" s="4" t="s">
        <v>2917</v>
      </c>
      <c r="E1101" s="3" t="s">
        <v>1749</v>
      </c>
      <c r="F1101" s="3" t="s">
        <v>66</v>
      </c>
      <c r="G1101" s="4" t="s">
        <v>654</v>
      </c>
      <c r="H1101" s="4" t="s">
        <v>1750</v>
      </c>
      <c r="I1101" s="4"/>
      <c r="J1101" s="4" t="s">
        <v>1752</v>
      </c>
      <c r="K1101" s="4" t="s">
        <v>301</v>
      </c>
      <c r="L1101" s="4">
        <v>181800</v>
      </c>
      <c r="M1101" s="4">
        <v>187880</v>
      </c>
      <c r="N1101" s="4" t="s">
        <v>780</v>
      </c>
      <c r="O1101" s="3">
        <v>2026</v>
      </c>
      <c r="P1101" s="5" t="s">
        <v>1687</v>
      </c>
      <c r="Q1101" s="4" t="s">
        <v>3026</v>
      </c>
      <c r="R1101" s="4" t="s">
        <v>81</v>
      </c>
      <c r="S1101" s="6">
        <v>459994.12</v>
      </c>
      <c r="T1101" s="4" t="s">
        <v>74</v>
      </c>
      <c r="U1101" s="4" t="s">
        <v>74</v>
      </c>
      <c r="V1101" s="7">
        <f t="shared" si="34"/>
        <v>28411401.329999998</v>
      </c>
      <c r="W1101" s="7">
        <v>28411401.329999998</v>
      </c>
      <c r="X1101" s="8"/>
      <c r="Y1101" s="9"/>
      <c r="Z1101" s="10"/>
      <c r="AA1101" s="9"/>
      <c r="AB1101" s="10"/>
      <c r="AC1101" s="9"/>
      <c r="AD1101" s="10"/>
      <c r="AE1101" s="9"/>
      <c r="AF1101" s="10"/>
      <c r="AG1101" s="9"/>
      <c r="AH1101" s="10"/>
      <c r="AI1101" s="9"/>
      <c r="AJ1101" s="10"/>
      <c r="AK1101" s="9"/>
      <c r="AL1101" s="10"/>
      <c r="AM1101" s="9"/>
      <c r="AN1101" s="10"/>
      <c r="AO1101" s="9"/>
      <c r="AP1101" s="10"/>
      <c r="AQ1101" s="9"/>
      <c r="AR1101" s="10"/>
      <c r="AS1101" s="9"/>
      <c r="AT1101" s="10"/>
      <c r="AU1101" s="9"/>
      <c r="AV1101" s="10"/>
      <c r="AW1101" s="9"/>
      <c r="AX1101" s="10"/>
      <c r="AY1101" s="9"/>
      <c r="AZ1101" s="10"/>
      <c r="BA1101" s="9"/>
      <c r="BB1101" s="10"/>
      <c r="BC1101" s="4"/>
      <c r="BD1101" s="10"/>
      <c r="BE1101" s="4"/>
      <c r="BF1101" s="10"/>
      <c r="BG1101" s="4"/>
      <c r="BH1101" s="10"/>
      <c r="BI1101" s="4"/>
      <c r="BJ1101" s="9">
        <v>0</v>
      </c>
      <c r="BK1101" s="11">
        <f t="shared" si="35"/>
        <v>0</v>
      </c>
      <c r="BL1101" s="12" t="s">
        <v>1687</v>
      </c>
    </row>
    <row r="1102" spans="1:64" ht="19.5" customHeight="1" x14ac:dyDescent="0.35">
      <c r="A1102" s="3">
        <v>1098</v>
      </c>
      <c r="B1102" s="3" t="s">
        <v>1401</v>
      </c>
      <c r="C1102" s="3">
        <v>2657116</v>
      </c>
      <c r="D1102" s="4" t="s">
        <v>2918</v>
      </c>
      <c r="E1102" s="3" t="s">
        <v>142</v>
      </c>
      <c r="F1102" s="3" t="s">
        <v>132</v>
      </c>
      <c r="G1102" s="4" t="s">
        <v>125</v>
      </c>
      <c r="H1102" s="4" t="s">
        <v>125</v>
      </c>
      <c r="I1102" s="4" t="s">
        <v>1398</v>
      </c>
      <c r="J1102" s="4" t="s">
        <v>143</v>
      </c>
      <c r="K1102" s="4" t="s">
        <v>108</v>
      </c>
      <c r="L1102" s="4"/>
      <c r="M1102" s="4"/>
      <c r="N1102" s="4" t="s">
        <v>780</v>
      </c>
      <c r="O1102" s="3">
        <v>2026</v>
      </c>
      <c r="P1102" s="5" t="s">
        <v>1687</v>
      </c>
      <c r="Q1102" s="4" t="s">
        <v>3027</v>
      </c>
      <c r="R1102" s="4" t="s">
        <v>2042</v>
      </c>
      <c r="S1102" s="6">
        <v>21336.36</v>
      </c>
      <c r="T1102" s="4" t="s">
        <v>74</v>
      </c>
      <c r="U1102" s="4" t="s">
        <v>74</v>
      </c>
      <c r="V1102" s="7">
        <f t="shared" si="34"/>
        <v>2674511.39</v>
      </c>
      <c r="W1102" s="7">
        <v>2674511.39</v>
      </c>
      <c r="X1102" s="8"/>
      <c r="Y1102" s="9"/>
      <c r="Z1102" s="10"/>
      <c r="AA1102" s="9"/>
      <c r="AB1102" s="10"/>
      <c r="AC1102" s="9"/>
      <c r="AD1102" s="10"/>
      <c r="AE1102" s="9"/>
      <c r="AF1102" s="10"/>
      <c r="AG1102" s="9"/>
      <c r="AH1102" s="10"/>
      <c r="AI1102" s="9"/>
      <c r="AJ1102" s="10"/>
      <c r="AK1102" s="9"/>
      <c r="AL1102" s="10"/>
      <c r="AM1102" s="9"/>
      <c r="AN1102" s="10"/>
      <c r="AO1102" s="9"/>
      <c r="AP1102" s="10"/>
      <c r="AQ1102" s="9"/>
      <c r="AR1102" s="10"/>
      <c r="AS1102" s="9"/>
      <c r="AT1102" s="10"/>
      <c r="AU1102" s="9"/>
      <c r="AV1102" s="10"/>
      <c r="AW1102" s="9"/>
      <c r="AX1102" s="10"/>
      <c r="AY1102" s="9"/>
      <c r="AZ1102" s="10"/>
      <c r="BA1102" s="9"/>
      <c r="BB1102" s="10"/>
      <c r="BC1102" s="4"/>
      <c r="BD1102" s="10"/>
      <c r="BE1102" s="4"/>
      <c r="BF1102" s="10"/>
      <c r="BG1102" s="4"/>
      <c r="BH1102" s="10"/>
      <c r="BI1102" s="4"/>
      <c r="BJ1102" s="9">
        <v>0</v>
      </c>
      <c r="BK1102" s="11">
        <f t="shared" si="35"/>
        <v>0</v>
      </c>
      <c r="BL1102" s="12" t="s">
        <v>1687</v>
      </c>
    </row>
    <row r="1103" spans="1:64" ht="19.5" customHeight="1" x14ac:dyDescent="0.35">
      <c r="A1103" s="3">
        <v>1099</v>
      </c>
      <c r="B1103" s="3" t="s">
        <v>1401</v>
      </c>
      <c r="C1103" s="3">
        <v>2657115</v>
      </c>
      <c r="D1103" s="4" t="s">
        <v>2919</v>
      </c>
      <c r="E1103" s="3" t="s">
        <v>142</v>
      </c>
      <c r="F1103" s="3" t="s">
        <v>132</v>
      </c>
      <c r="G1103" s="4" t="s">
        <v>125</v>
      </c>
      <c r="H1103" s="4"/>
      <c r="I1103" s="4"/>
      <c r="J1103" s="4" t="s">
        <v>143</v>
      </c>
      <c r="K1103" s="4" t="s">
        <v>108</v>
      </c>
      <c r="L1103" s="4"/>
      <c r="M1103" s="4"/>
      <c r="N1103" s="4" t="s">
        <v>780</v>
      </c>
      <c r="O1103" s="3">
        <v>2026</v>
      </c>
      <c r="P1103" s="5" t="s">
        <v>1687</v>
      </c>
      <c r="Q1103" s="4" t="s">
        <v>3027</v>
      </c>
      <c r="R1103" s="4" t="s">
        <v>2042</v>
      </c>
      <c r="S1103" s="6">
        <v>28959.08</v>
      </c>
      <c r="T1103" s="4" t="s">
        <v>74</v>
      </c>
      <c r="U1103" s="4" t="s">
        <v>74</v>
      </c>
      <c r="V1103" s="7">
        <f t="shared" si="34"/>
        <v>15728302.5</v>
      </c>
      <c r="W1103" s="7">
        <v>15728302.5</v>
      </c>
      <c r="X1103" s="8"/>
      <c r="Y1103" s="9"/>
      <c r="Z1103" s="10"/>
      <c r="AA1103" s="9"/>
      <c r="AB1103" s="10"/>
      <c r="AC1103" s="9"/>
      <c r="AD1103" s="10"/>
      <c r="AE1103" s="9"/>
      <c r="AF1103" s="10"/>
      <c r="AG1103" s="9"/>
      <c r="AH1103" s="10"/>
      <c r="AI1103" s="9"/>
      <c r="AJ1103" s="10"/>
      <c r="AK1103" s="9"/>
      <c r="AL1103" s="10"/>
      <c r="AM1103" s="9"/>
      <c r="AN1103" s="10"/>
      <c r="AO1103" s="9"/>
      <c r="AP1103" s="10"/>
      <c r="AQ1103" s="9"/>
      <c r="AR1103" s="10"/>
      <c r="AS1103" s="9"/>
      <c r="AT1103" s="10"/>
      <c r="AU1103" s="9"/>
      <c r="AV1103" s="10"/>
      <c r="AW1103" s="9"/>
      <c r="AX1103" s="10"/>
      <c r="AY1103" s="9"/>
      <c r="AZ1103" s="10"/>
      <c r="BA1103" s="9"/>
      <c r="BB1103" s="10"/>
      <c r="BC1103" s="4"/>
      <c r="BD1103" s="10"/>
      <c r="BE1103" s="4"/>
      <c r="BF1103" s="10"/>
      <c r="BG1103" s="4"/>
      <c r="BH1103" s="10"/>
      <c r="BI1103" s="4"/>
      <c r="BJ1103" s="9">
        <v>0</v>
      </c>
      <c r="BK1103" s="11">
        <f t="shared" si="35"/>
        <v>0</v>
      </c>
      <c r="BL1103" s="12" t="s">
        <v>1687</v>
      </c>
    </row>
    <row r="1104" spans="1:64" ht="19.5" customHeight="1" x14ac:dyDescent="0.35">
      <c r="A1104" s="3">
        <v>1100</v>
      </c>
      <c r="B1104" s="3" t="s">
        <v>63</v>
      </c>
      <c r="C1104" s="3">
        <v>2293464</v>
      </c>
      <c r="D1104" s="4" t="s">
        <v>2920</v>
      </c>
      <c r="E1104" s="3" t="s">
        <v>636</v>
      </c>
      <c r="F1104" s="3" t="s">
        <v>132</v>
      </c>
      <c r="G1104" s="4" t="s">
        <v>78</v>
      </c>
      <c r="H1104" s="4" t="s">
        <v>78</v>
      </c>
      <c r="I1104" s="4" t="s">
        <v>2029</v>
      </c>
      <c r="J1104" s="4" t="s">
        <v>637</v>
      </c>
      <c r="K1104" s="4" t="s">
        <v>134</v>
      </c>
      <c r="L1104" s="4">
        <v>1568</v>
      </c>
      <c r="M1104" s="4"/>
      <c r="N1104" s="4" t="s">
        <v>780</v>
      </c>
      <c r="O1104" s="3">
        <v>2026</v>
      </c>
      <c r="P1104" s="5" t="s">
        <v>1687</v>
      </c>
      <c r="Q1104" s="4" t="s">
        <v>3028</v>
      </c>
      <c r="R1104" s="4" t="s">
        <v>74</v>
      </c>
      <c r="S1104" s="6"/>
      <c r="T1104" s="4" t="s">
        <v>74</v>
      </c>
      <c r="U1104" s="4" t="s">
        <v>74</v>
      </c>
      <c r="V1104" s="7">
        <f t="shared" si="34"/>
        <v>10565055.359999999</v>
      </c>
      <c r="W1104" s="7">
        <v>10565055.359999999</v>
      </c>
      <c r="X1104" s="8"/>
      <c r="Y1104" s="9"/>
      <c r="Z1104" s="10"/>
      <c r="AA1104" s="9"/>
      <c r="AB1104" s="10"/>
      <c r="AC1104" s="9"/>
      <c r="AD1104" s="10"/>
      <c r="AE1104" s="9"/>
      <c r="AF1104" s="10"/>
      <c r="AG1104" s="9"/>
      <c r="AH1104" s="10"/>
      <c r="AI1104" s="9"/>
      <c r="AJ1104" s="10"/>
      <c r="AK1104" s="9"/>
      <c r="AL1104" s="10"/>
      <c r="AM1104" s="9"/>
      <c r="AN1104" s="10"/>
      <c r="AO1104" s="9"/>
      <c r="AP1104" s="10"/>
      <c r="AQ1104" s="9"/>
      <c r="AR1104" s="10"/>
      <c r="AS1104" s="9"/>
      <c r="AT1104" s="10"/>
      <c r="AU1104" s="9"/>
      <c r="AV1104" s="10"/>
      <c r="AW1104" s="9"/>
      <c r="AX1104" s="10"/>
      <c r="AY1104" s="9"/>
      <c r="AZ1104" s="10"/>
      <c r="BA1104" s="9"/>
      <c r="BB1104" s="10"/>
      <c r="BC1104" s="4"/>
      <c r="BD1104" s="10"/>
      <c r="BE1104" s="4"/>
      <c r="BF1104" s="10"/>
      <c r="BG1104" s="4"/>
      <c r="BH1104" s="10"/>
      <c r="BI1104" s="4"/>
      <c r="BJ1104" s="9">
        <v>0</v>
      </c>
      <c r="BK1104" s="11">
        <f t="shared" si="35"/>
        <v>0</v>
      </c>
      <c r="BL1104" s="12" t="s">
        <v>1687</v>
      </c>
    </row>
    <row r="1105" spans="1:64" ht="19.5" customHeight="1" x14ac:dyDescent="0.35">
      <c r="A1105" s="3">
        <v>1101</v>
      </c>
      <c r="B1105" s="3" t="s">
        <v>63</v>
      </c>
      <c r="C1105" s="3">
        <v>2642687</v>
      </c>
      <c r="D1105" s="4" t="s">
        <v>2921</v>
      </c>
      <c r="E1105" s="3" t="s">
        <v>2956</v>
      </c>
      <c r="F1105" s="3" t="s">
        <v>66</v>
      </c>
      <c r="G1105" s="4" t="s">
        <v>67</v>
      </c>
      <c r="H1105" s="4" t="s">
        <v>1267</v>
      </c>
      <c r="I1105" s="4" t="s">
        <v>2461</v>
      </c>
      <c r="J1105" s="4" t="s">
        <v>2973</v>
      </c>
      <c r="K1105" s="4" t="s">
        <v>85</v>
      </c>
      <c r="L1105" s="4">
        <v>622</v>
      </c>
      <c r="M1105" s="4">
        <v>6106</v>
      </c>
      <c r="N1105" s="4" t="s">
        <v>780</v>
      </c>
      <c r="O1105" s="3">
        <v>2026</v>
      </c>
      <c r="P1105" s="5" t="s">
        <v>1687</v>
      </c>
      <c r="Q1105" s="4" t="s">
        <v>2887</v>
      </c>
      <c r="R1105" s="4" t="s">
        <v>74</v>
      </c>
      <c r="S1105" s="6"/>
      <c r="T1105" s="4" t="s">
        <v>81</v>
      </c>
      <c r="U1105" s="4" t="s">
        <v>74</v>
      </c>
      <c r="V1105" s="7">
        <f t="shared" si="34"/>
        <v>3023206.64</v>
      </c>
      <c r="W1105" s="7">
        <v>3023206.64</v>
      </c>
      <c r="X1105" s="8"/>
      <c r="Y1105" s="9"/>
      <c r="Z1105" s="10"/>
      <c r="AA1105" s="9"/>
      <c r="AB1105" s="10"/>
      <c r="AC1105" s="9"/>
      <c r="AD1105" s="10"/>
      <c r="AE1105" s="9"/>
      <c r="AF1105" s="10"/>
      <c r="AG1105" s="9"/>
      <c r="AH1105" s="10"/>
      <c r="AI1105" s="9"/>
      <c r="AJ1105" s="10"/>
      <c r="AK1105" s="9"/>
      <c r="AL1105" s="10"/>
      <c r="AM1105" s="9"/>
      <c r="AN1105" s="10"/>
      <c r="AO1105" s="9"/>
      <c r="AP1105" s="10"/>
      <c r="AQ1105" s="9"/>
      <c r="AR1105" s="10"/>
      <c r="AS1105" s="9"/>
      <c r="AT1105" s="10"/>
      <c r="AU1105" s="9"/>
      <c r="AV1105" s="10"/>
      <c r="AW1105" s="9"/>
      <c r="AX1105" s="10"/>
      <c r="AY1105" s="9"/>
      <c r="AZ1105" s="10"/>
      <c r="BA1105" s="9"/>
      <c r="BB1105" s="10"/>
      <c r="BC1105" s="4"/>
      <c r="BD1105" s="10"/>
      <c r="BE1105" s="4"/>
      <c r="BF1105" s="10"/>
      <c r="BG1105" s="4"/>
      <c r="BH1105" s="10"/>
      <c r="BI1105" s="4"/>
      <c r="BJ1105" s="9">
        <v>0</v>
      </c>
      <c r="BK1105" s="11">
        <f t="shared" si="35"/>
        <v>0</v>
      </c>
      <c r="BL1105" s="12" t="s">
        <v>1687</v>
      </c>
    </row>
    <row r="1106" spans="1:64" ht="19.5" customHeight="1" x14ac:dyDescent="0.35">
      <c r="A1106" s="3">
        <v>1102</v>
      </c>
      <c r="B1106" s="3" t="s">
        <v>63</v>
      </c>
      <c r="C1106" s="3">
        <v>2570277</v>
      </c>
      <c r="D1106" s="4" t="s">
        <v>2922</v>
      </c>
      <c r="E1106" s="3" t="s">
        <v>809</v>
      </c>
      <c r="F1106" s="3" t="s">
        <v>66</v>
      </c>
      <c r="G1106" s="4" t="s">
        <v>180</v>
      </c>
      <c r="H1106" s="4" t="s">
        <v>181</v>
      </c>
      <c r="I1106" s="4" t="s">
        <v>2080</v>
      </c>
      <c r="J1106" s="4" t="s">
        <v>810</v>
      </c>
      <c r="K1106" s="4" t="s">
        <v>190</v>
      </c>
      <c r="L1106" s="4">
        <v>230372</v>
      </c>
      <c r="M1106" s="4">
        <v>2247561</v>
      </c>
      <c r="N1106" s="4" t="s">
        <v>780</v>
      </c>
      <c r="O1106" s="3">
        <v>2026</v>
      </c>
      <c r="P1106" s="5" t="s">
        <v>1687</v>
      </c>
      <c r="Q1106" s="4" t="s">
        <v>1504</v>
      </c>
      <c r="R1106" s="4" t="s">
        <v>74</v>
      </c>
      <c r="S1106" s="6"/>
      <c r="T1106" s="4" t="s">
        <v>74</v>
      </c>
      <c r="U1106" s="4" t="s">
        <v>74</v>
      </c>
      <c r="V1106" s="7">
        <f t="shared" si="34"/>
        <v>56824119.380000003</v>
      </c>
      <c r="W1106" s="7">
        <v>56824119.380000003</v>
      </c>
      <c r="X1106" s="8"/>
      <c r="Y1106" s="9"/>
      <c r="Z1106" s="10"/>
      <c r="AA1106" s="9"/>
      <c r="AB1106" s="10"/>
      <c r="AC1106" s="9"/>
      <c r="AD1106" s="10"/>
      <c r="AE1106" s="9"/>
      <c r="AF1106" s="10"/>
      <c r="AG1106" s="9"/>
      <c r="AH1106" s="10"/>
      <c r="AI1106" s="9"/>
      <c r="AJ1106" s="10"/>
      <c r="AK1106" s="9"/>
      <c r="AL1106" s="10"/>
      <c r="AM1106" s="9"/>
      <c r="AN1106" s="10"/>
      <c r="AO1106" s="9"/>
      <c r="AP1106" s="10"/>
      <c r="AQ1106" s="9"/>
      <c r="AR1106" s="10"/>
      <c r="AS1106" s="9"/>
      <c r="AT1106" s="10"/>
      <c r="AU1106" s="9"/>
      <c r="AV1106" s="10"/>
      <c r="AW1106" s="9"/>
      <c r="AX1106" s="10"/>
      <c r="AY1106" s="9"/>
      <c r="AZ1106" s="10"/>
      <c r="BA1106" s="9"/>
      <c r="BB1106" s="10"/>
      <c r="BC1106" s="4"/>
      <c r="BD1106" s="10"/>
      <c r="BE1106" s="4"/>
      <c r="BF1106" s="10"/>
      <c r="BG1106" s="4"/>
      <c r="BH1106" s="10"/>
      <c r="BI1106" s="4"/>
      <c r="BJ1106" s="9">
        <v>0</v>
      </c>
      <c r="BK1106" s="11">
        <f t="shared" si="35"/>
        <v>0</v>
      </c>
      <c r="BL1106" s="12" t="s">
        <v>1687</v>
      </c>
    </row>
    <row r="1107" spans="1:64" ht="19.5" customHeight="1" x14ac:dyDescent="0.35">
      <c r="A1107" s="3">
        <v>1103</v>
      </c>
      <c r="B1107" s="3" t="s">
        <v>1401</v>
      </c>
      <c r="C1107" s="3">
        <v>2690638</v>
      </c>
      <c r="D1107" s="4" t="s">
        <v>2923</v>
      </c>
      <c r="E1107" s="3" t="s">
        <v>544</v>
      </c>
      <c r="F1107" s="3" t="s">
        <v>132</v>
      </c>
      <c r="G1107" s="4" t="s">
        <v>174</v>
      </c>
      <c r="H1107" s="4" t="s">
        <v>174</v>
      </c>
      <c r="I1107" s="4" t="s">
        <v>174</v>
      </c>
      <c r="J1107" s="4" t="s">
        <v>545</v>
      </c>
      <c r="K1107" s="4" t="s">
        <v>162</v>
      </c>
      <c r="L1107" s="4"/>
      <c r="M1107" s="4"/>
      <c r="N1107" s="4" t="s">
        <v>780</v>
      </c>
      <c r="O1107" s="3">
        <v>2026</v>
      </c>
      <c r="P1107" s="5" t="s">
        <v>1687</v>
      </c>
      <c r="Q1107" s="4" t="s">
        <v>3029</v>
      </c>
      <c r="R1107" s="4" t="s">
        <v>74</v>
      </c>
      <c r="S1107" s="6"/>
      <c r="T1107" s="4" t="s">
        <v>74</v>
      </c>
      <c r="U1107" s="4" t="s">
        <v>74</v>
      </c>
      <c r="V1107" s="7">
        <f t="shared" si="34"/>
        <v>18025248.48</v>
      </c>
      <c r="W1107" s="7">
        <v>18025248.48</v>
      </c>
      <c r="X1107" s="8"/>
      <c r="Y1107" s="9"/>
      <c r="Z1107" s="10"/>
      <c r="AA1107" s="9"/>
      <c r="AB1107" s="10"/>
      <c r="AC1107" s="9"/>
      <c r="AD1107" s="10"/>
      <c r="AE1107" s="9"/>
      <c r="AF1107" s="10"/>
      <c r="AG1107" s="9"/>
      <c r="AH1107" s="10"/>
      <c r="AI1107" s="9"/>
      <c r="AJ1107" s="10"/>
      <c r="AK1107" s="9"/>
      <c r="AL1107" s="10"/>
      <c r="AM1107" s="9"/>
      <c r="AN1107" s="10"/>
      <c r="AO1107" s="9"/>
      <c r="AP1107" s="10"/>
      <c r="AQ1107" s="9"/>
      <c r="AR1107" s="10"/>
      <c r="AS1107" s="9"/>
      <c r="AT1107" s="10"/>
      <c r="AU1107" s="9"/>
      <c r="AV1107" s="10"/>
      <c r="AW1107" s="9"/>
      <c r="AX1107" s="10"/>
      <c r="AY1107" s="9"/>
      <c r="AZ1107" s="10"/>
      <c r="BA1107" s="9"/>
      <c r="BB1107" s="10"/>
      <c r="BC1107" s="4"/>
      <c r="BD1107" s="10"/>
      <c r="BE1107" s="4"/>
      <c r="BF1107" s="10"/>
      <c r="BG1107" s="4"/>
      <c r="BH1107" s="10"/>
      <c r="BI1107" s="4"/>
      <c r="BJ1107" s="9">
        <v>0</v>
      </c>
      <c r="BK1107" s="11">
        <f t="shared" si="35"/>
        <v>0</v>
      </c>
      <c r="BL1107" s="12" t="s">
        <v>1687</v>
      </c>
    </row>
    <row r="1108" spans="1:64" ht="19.5" customHeight="1" x14ac:dyDescent="0.35">
      <c r="A1108" s="3">
        <v>1104</v>
      </c>
      <c r="B1108" s="3" t="s">
        <v>63</v>
      </c>
      <c r="C1108" s="3">
        <v>2708092</v>
      </c>
      <c r="D1108" s="4" t="s">
        <v>2924</v>
      </c>
      <c r="E1108" s="3" t="s">
        <v>1791</v>
      </c>
      <c r="F1108" s="3" t="s">
        <v>66</v>
      </c>
      <c r="G1108" s="4" t="s">
        <v>395</v>
      </c>
      <c r="H1108" s="4" t="s">
        <v>396</v>
      </c>
      <c r="I1108" s="4" t="s">
        <v>2974</v>
      </c>
      <c r="J1108" s="4" t="s">
        <v>1793</v>
      </c>
      <c r="K1108" s="4" t="s">
        <v>85</v>
      </c>
      <c r="L1108" s="4">
        <v>1184</v>
      </c>
      <c r="M1108" s="4">
        <v>11840</v>
      </c>
      <c r="N1108" s="4" t="s">
        <v>780</v>
      </c>
      <c r="O1108" s="3">
        <v>2026</v>
      </c>
      <c r="P1108" s="5" t="s">
        <v>1687</v>
      </c>
      <c r="Q1108" s="4" t="s">
        <v>2850</v>
      </c>
      <c r="R1108" s="4" t="s">
        <v>81</v>
      </c>
      <c r="S1108" s="6">
        <v>139977.74</v>
      </c>
      <c r="T1108" s="4" t="s">
        <v>74</v>
      </c>
      <c r="U1108" s="4" t="s">
        <v>74</v>
      </c>
      <c r="V1108" s="7">
        <f t="shared" si="34"/>
        <v>8011147.3399999999</v>
      </c>
      <c r="W1108" s="7">
        <v>8011147.3399999999</v>
      </c>
      <c r="X1108" s="8"/>
      <c r="Y1108" s="9"/>
      <c r="Z1108" s="10"/>
      <c r="AA1108" s="9"/>
      <c r="AB1108" s="10"/>
      <c r="AC1108" s="9"/>
      <c r="AD1108" s="10"/>
      <c r="AE1108" s="9"/>
      <c r="AF1108" s="10"/>
      <c r="AG1108" s="9"/>
      <c r="AH1108" s="10"/>
      <c r="AI1108" s="9"/>
      <c r="AJ1108" s="10"/>
      <c r="AK1108" s="9"/>
      <c r="AL1108" s="10"/>
      <c r="AM1108" s="9"/>
      <c r="AN1108" s="10"/>
      <c r="AO1108" s="9"/>
      <c r="AP1108" s="10"/>
      <c r="AQ1108" s="9"/>
      <c r="AR1108" s="10"/>
      <c r="AS1108" s="9"/>
      <c r="AT1108" s="10"/>
      <c r="AU1108" s="9"/>
      <c r="AV1108" s="10"/>
      <c r="AW1108" s="9"/>
      <c r="AX1108" s="10"/>
      <c r="AY1108" s="9"/>
      <c r="AZ1108" s="10"/>
      <c r="BA1108" s="9"/>
      <c r="BB1108" s="10"/>
      <c r="BC1108" s="4"/>
      <c r="BD1108" s="10"/>
      <c r="BE1108" s="4"/>
      <c r="BF1108" s="10"/>
      <c r="BG1108" s="4"/>
      <c r="BH1108" s="10"/>
      <c r="BI1108" s="4"/>
      <c r="BJ1108" s="9">
        <v>0</v>
      </c>
      <c r="BK1108" s="11">
        <f t="shared" si="35"/>
        <v>0</v>
      </c>
      <c r="BL1108" s="12" t="s">
        <v>1687</v>
      </c>
    </row>
    <row r="1109" spans="1:64" ht="19.5" customHeight="1" x14ac:dyDescent="0.35">
      <c r="A1109" s="3">
        <v>1105</v>
      </c>
      <c r="B1109" s="3" t="s">
        <v>63</v>
      </c>
      <c r="C1109" s="3">
        <v>2701148</v>
      </c>
      <c r="D1109" s="4" t="s">
        <v>2925</v>
      </c>
      <c r="E1109" s="3" t="s">
        <v>2957</v>
      </c>
      <c r="F1109" s="3" t="s">
        <v>66</v>
      </c>
      <c r="G1109" s="4" t="s">
        <v>246</v>
      </c>
      <c r="H1109" s="4" t="s">
        <v>777</v>
      </c>
      <c r="I1109" s="4" t="s">
        <v>777</v>
      </c>
      <c r="J1109" s="4" t="s">
        <v>2975</v>
      </c>
      <c r="K1109" s="4" t="s">
        <v>301</v>
      </c>
      <c r="L1109" s="4">
        <v>57761</v>
      </c>
      <c r="M1109" s="4">
        <v>692181</v>
      </c>
      <c r="N1109" s="4" t="s">
        <v>780</v>
      </c>
      <c r="O1109" s="3">
        <v>2026</v>
      </c>
      <c r="P1109" s="5" t="s">
        <v>1687</v>
      </c>
      <c r="Q1109" s="4" t="s">
        <v>1349</v>
      </c>
      <c r="R1109" s="4" t="s">
        <v>81</v>
      </c>
      <c r="S1109" s="6">
        <v>558961.44999999995</v>
      </c>
      <c r="T1109" s="4" t="s">
        <v>74</v>
      </c>
      <c r="U1109" s="4" t="s">
        <v>74</v>
      </c>
      <c r="V1109" s="7">
        <f t="shared" si="34"/>
        <v>18254083.82</v>
      </c>
      <c r="W1109" s="7">
        <v>18254083.82</v>
      </c>
      <c r="X1109" s="8"/>
      <c r="Y1109" s="9"/>
      <c r="Z1109" s="10"/>
      <c r="AA1109" s="9"/>
      <c r="AB1109" s="10"/>
      <c r="AC1109" s="9"/>
      <c r="AD1109" s="10"/>
      <c r="AE1109" s="9"/>
      <c r="AF1109" s="10"/>
      <c r="AG1109" s="9"/>
      <c r="AH1109" s="10"/>
      <c r="AI1109" s="9"/>
      <c r="AJ1109" s="10"/>
      <c r="AK1109" s="9"/>
      <c r="AL1109" s="10"/>
      <c r="AM1109" s="9"/>
      <c r="AN1109" s="10"/>
      <c r="AO1109" s="9"/>
      <c r="AP1109" s="10"/>
      <c r="AQ1109" s="9"/>
      <c r="AR1109" s="10"/>
      <c r="AS1109" s="9"/>
      <c r="AT1109" s="10"/>
      <c r="AU1109" s="9"/>
      <c r="AV1109" s="10"/>
      <c r="AW1109" s="9"/>
      <c r="AX1109" s="10"/>
      <c r="AY1109" s="9"/>
      <c r="AZ1109" s="10"/>
      <c r="BA1109" s="9"/>
      <c r="BB1109" s="10"/>
      <c r="BC1109" s="4"/>
      <c r="BD1109" s="10"/>
      <c r="BE1109" s="4"/>
      <c r="BF1109" s="10"/>
      <c r="BG1109" s="4"/>
      <c r="BH1109" s="10"/>
      <c r="BI1109" s="4"/>
      <c r="BJ1109" s="9">
        <v>0</v>
      </c>
      <c r="BK1109" s="11">
        <f t="shared" si="35"/>
        <v>0</v>
      </c>
      <c r="BL1109" s="12" t="s">
        <v>1687</v>
      </c>
    </row>
    <row r="1110" spans="1:64" ht="19.5" customHeight="1" x14ac:dyDescent="0.35">
      <c r="A1110" s="3">
        <v>1106</v>
      </c>
      <c r="B1110" s="3" t="s">
        <v>63</v>
      </c>
      <c r="C1110" s="3">
        <v>2695599</v>
      </c>
      <c r="D1110" s="4" t="s">
        <v>2926</v>
      </c>
      <c r="E1110" s="3" t="s">
        <v>2958</v>
      </c>
      <c r="F1110" s="3" t="s">
        <v>66</v>
      </c>
      <c r="G1110" s="4" t="s">
        <v>120</v>
      </c>
      <c r="H1110" s="4" t="s">
        <v>2976</v>
      </c>
      <c r="I1110" s="4" t="s">
        <v>2977</v>
      </c>
      <c r="J1110" s="4" t="s">
        <v>2978</v>
      </c>
      <c r="K1110" s="4" t="s">
        <v>301</v>
      </c>
      <c r="L1110" s="4">
        <v>9870</v>
      </c>
      <c r="M1110" s="4">
        <v>97260</v>
      </c>
      <c r="N1110" s="4" t="s">
        <v>780</v>
      </c>
      <c r="O1110" s="3">
        <v>2026</v>
      </c>
      <c r="P1110" s="5" t="s">
        <v>1687</v>
      </c>
      <c r="Q1110" s="4" t="s">
        <v>781</v>
      </c>
      <c r="R1110" s="4" t="s">
        <v>81</v>
      </c>
      <c r="S1110" s="6">
        <v>100545.95</v>
      </c>
      <c r="T1110" s="4" t="s">
        <v>74</v>
      </c>
      <c r="U1110" s="4" t="s">
        <v>74</v>
      </c>
      <c r="V1110" s="7">
        <f t="shared" si="34"/>
        <v>14974921.630000001</v>
      </c>
      <c r="W1110" s="7">
        <v>14974921.630000001</v>
      </c>
      <c r="X1110" s="8"/>
      <c r="Y1110" s="9"/>
      <c r="Z1110" s="10"/>
      <c r="AA1110" s="9"/>
      <c r="AB1110" s="10"/>
      <c r="AC1110" s="9"/>
      <c r="AD1110" s="10"/>
      <c r="AE1110" s="9"/>
      <c r="AF1110" s="10"/>
      <c r="AG1110" s="9"/>
      <c r="AH1110" s="10"/>
      <c r="AI1110" s="9"/>
      <c r="AJ1110" s="10"/>
      <c r="AK1110" s="9"/>
      <c r="AL1110" s="10"/>
      <c r="AM1110" s="9"/>
      <c r="AN1110" s="10"/>
      <c r="AO1110" s="9"/>
      <c r="AP1110" s="10"/>
      <c r="AQ1110" s="9"/>
      <c r="AR1110" s="10"/>
      <c r="AS1110" s="9"/>
      <c r="AT1110" s="10"/>
      <c r="AU1110" s="9"/>
      <c r="AV1110" s="10"/>
      <c r="AW1110" s="9"/>
      <c r="AX1110" s="10"/>
      <c r="AY1110" s="9"/>
      <c r="AZ1110" s="10"/>
      <c r="BA1110" s="9"/>
      <c r="BB1110" s="10"/>
      <c r="BC1110" s="4"/>
      <c r="BD1110" s="10"/>
      <c r="BE1110" s="4"/>
      <c r="BF1110" s="10"/>
      <c r="BG1110" s="4"/>
      <c r="BH1110" s="10"/>
      <c r="BI1110" s="4"/>
      <c r="BJ1110" s="9">
        <v>0</v>
      </c>
      <c r="BK1110" s="11">
        <f t="shared" si="35"/>
        <v>0</v>
      </c>
      <c r="BL1110" s="12" t="s">
        <v>1687</v>
      </c>
    </row>
    <row r="1111" spans="1:64" ht="19.5" customHeight="1" x14ac:dyDescent="0.35">
      <c r="A1111" s="3">
        <v>1107</v>
      </c>
      <c r="B1111" s="3" t="s">
        <v>63</v>
      </c>
      <c r="C1111" s="3">
        <v>2698640</v>
      </c>
      <c r="D1111" s="4" t="s">
        <v>2927</v>
      </c>
      <c r="E1111" s="3" t="s">
        <v>2959</v>
      </c>
      <c r="F1111" s="3" t="s">
        <v>66</v>
      </c>
      <c r="G1111" s="4" t="s">
        <v>120</v>
      </c>
      <c r="H1111" s="4" t="s">
        <v>2979</v>
      </c>
      <c r="I1111" s="4" t="s">
        <v>2980</v>
      </c>
      <c r="J1111" s="4" t="s">
        <v>2981</v>
      </c>
      <c r="K1111" s="4" t="s">
        <v>108</v>
      </c>
      <c r="L1111" s="4">
        <v>4580</v>
      </c>
      <c r="M1111" s="4">
        <v>45800</v>
      </c>
      <c r="N1111" s="4" t="s">
        <v>780</v>
      </c>
      <c r="O1111" s="3">
        <v>2026</v>
      </c>
      <c r="P1111" s="5" t="s">
        <v>1687</v>
      </c>
      <c r="Q1111" s="4" t="s">
        <v>1369</v>
      </c>
      <c r="R1111" s="4" t="s">
        <v>81</v>
      </c>
      <c r="S1111" s="6">
        <v>19829.599999999999</v>
      </c>
      <c r="T1111" s="4" t="s">
        <v>74</v>
      </c>
      <c r="U1111" s="4" t="s">
        <v>74</v>
      </c>
      <c r="V1111" s="7">
        <f t="shared" si="34"/>
        <v>703530</v>
      </c>
      <c r="W1111" s="7">
        <v>703530</v>
      </c>
      <c r="X1111" s="8"/>
      <c r="Y1111" s="9"/>
      <c r="Z1111" s="10"/>
      <c r="AA1111" s="9"/>
      <c r="AB1111" s="10"/>
      <c r="AC1111" s="9"/>
      <c r="AD1111" s="10"/>
      <c r="AE1111" s="9"/>
      <c r="AF1111" s="10"/>
      <c r="AG1111" s="9"/>
      <c r="AH1111" s="10"/>
      <c r="AI1111" s="9"/>
      <c r="AJ1111" s="10"/>
      <c r="AK1111" s="9"/>
      <c r="AL1111" s="10"/>
      <c r="AM1111" s="9"/>
      <c r="AN1111" s="10"/>
      <c r="AO1111" s="9"/>
      <c r="AP1111" s="10"/>
      <c r="AQ1111" s="9"/>
      <c r="AR1111" s="10"/>
      <c r="AS1111" s="9"/>
      <c r="AT1111" s="10"/>
      <c r="AU1111" s="9"/>
      <c r="AV1111" s="10"/>
      <c r="AW1111" s="9"/>
      <c r="AX1111" s="10"/>
      <c r="AY1111" s="9"/>
      <c r="AZ1111" s="10"/>
      <c r="BA1111" s="9"/>
      <c r="BB1111" s="10"/>
      <c r="BC1111" s="4"/>
      <c r="BD1111" s="10"/>
      <c r="BE1111" s="4"/>
      <c r="BF1111" s="10"/>
      <c r="BG1111" s="4"/>
      <c r="BH1111" s="10"/>
      <c r="BI1111" s="4"/>
      <c r="BJ1111" s="9">
        <v>0</v>
      </c>
      <c r="BK1111" s="11">
        <f t="shared" si="35"/>
        <v>0</v>
      </c>
      <c r="BL1111" s="12" t="s">
        <v>1687</v>
      </c>
    </row>
    <row r="1112" spans="1:64" ht="19.5" customHeight="1" x14ac:dyDescent="0.35">
      <c r="A1112" s="3">
        <v>1108</v>
      </c>
      <c r="B1112" s="3" t="s">
        <v>63</v>
      </c>
      <c r="C1112" s="3">
        <v>2703164</v>
      </c>
      <c r="D1112" s="4" t="s">
        <v>2928</v>
      </c>
      <c r="E1112" s="3" t="s">
        <v>2960</v>
      </c>
      <c r="F1112" s="3" t="s">
        <v>66</v>
      </c>
      <c r="G1112" s="4" t="s">
        <v>784</v>
      </c>
      <c r="H1112" s="4" t="s">
        <v>785</v>
      </c>
      <c r="I1112" s="4" t="s">
        <v>2982</v>
      </c>
      <c r="J1112" s="4" t="s">
        <v>2983</v>
      </c>
      <c r="K1112" s="4" t="s">
        <v>301</v>
      </c>
      <c r="L1112" s="4">
        <v>4435</v>
      </c>
      <c r="M1112" s="4">
        <v>44215</v>
      </c>
      <c r="N1112" s="4" t="s">
        <v>780</v>
      </c>
      <c r="O1112" s="3">
        <v>2026</v>
      </c>
      <c r="P1112" s="5" t="s">
        <v>1687</v>
      </c>
      <c r="Q1112" s="4" t="s">
        <v>750</v>
      </c>
      <c r="R1112" s="4" t="s">
        <v>74</v>
      </c>
      <c r="S1112" s="6"/>
      <c r="T1112" s="4" t="s">
        <v>74</v>
      </c>
      <c r="U1112" s="4" t="s">
        <v>74</v>
      </c>
      <c r="V1112" s="7">
        <f t="shared" si="34"/>
        <v>2910094.57</v>
      </c>
      <c r="W1112" s="7">
        <v>2910094.57</v>
      </c>
      <c r="X1112" s="8"/>
      <c r="Y1112" s="9"/>
      <c r="Z1112" s="10"/>
      <c r="AA1112" s="9"/>
      <c r="AB1112" s="10"/>
      <c r="AC1112" s="9"/>
      <c r="AD1112" s="10"/>
      <c r="AE1112" s="9"/>
      <c r="AF1112" s="10"/>
      <c r="AG1112" s="9"/>
      <c r="AH1112" s="10"/>
      <c r="AI1112" s="9"/>
      <c r="AJ1112" s="10"/>
      <c r="AK1112" s="9"/>
      <c r="AL1112" s="10"/>
      <c r="AM1112" s="9"/>
      <c r="AN1112" s="10"/>
      <c r="AO1112" s="9"/>
      <c r="AP1112" s="10"/>
      <c r="AQ1112" s="9"/>
      <c r="AR1112" s="10"/>
      <c r="AS1112" s="9"/>
      <c r="AT1112" s="10"/>
      <c r="AU1112" s="9"/>
      <c r="AV1112" s="10"/>
      <c r="AW1112" s="9"/>
      <c r="AX1112" s="10"/>
      <c r="AY1112" s="9"/>
      <c r="AZ1112" s="10"/>
      <c r="BA1112" s="9"/>
      <c r="BB1112" s="10"/>
      <c r="BC1112" s="4"/>
      <c r="BD1112" s="10"/>
      <c r="BE1112" s="4"/>
      <c r="BF1112" s="10"/>
      <c r="BG1112" s="4"/>
      <c r="BH1112" s="10"/>
      <c r="BI1112" s="4"/>
      <c r="BJ1112" s="9">
        <v>0</v>
      </c>
      <c r="BK1112" s="11">
        <f t="shared" si="35"/>
        <v>0</v>
      </c>
      <c r="BL1112" s="12" t="s">
        <v>1687</v>
      </c>
    </row>
    <row r="1113" spans="1:64" ht="19.5" customHeight="1" x14ac:dyDescent="0.35">
      <c r="A1113" s="3">
        <v>1109</v>
      </c>
      <c r="B1113" s="3" t="s">
        <v>63</v>
      </c>
      <c r="C1113" s="3">
        <v>2693785</v>
      </c>
      <c r="D1113" s="4" t="s">
        <v>2929</v>
      </c>
      <c r="E1113" s="3" t="s">
        <v>1146</v>
      </c>
      <c r="F1113" s="3" t="s">
        <v>66</v>
      </c>
      <c r="G1113" s="4" t="s">
        <v>246</v>
      </c>
      <c r="H1113" s="4" t="s">
        <v>1147</v>
      </c>
      <c r="I1113" s="4" t="s">
        <v>1147</v>
      </c>
      <c r="J1113" s="4" t="s">
        <v>1148</v>
      </c>
      <c r="K1113" s="4" t="s">
        <v>70</v>
      </c>
      <c r="L1113" s="4">
        <v>15511</v>
      </c>
      <c r="M1113" s="4">
        <v>177524</v>
      </c>
      <c r="N1113" s="4" t="s">
        <v>780</v>
      </c>
      <c r="O1113" s="3">
        <v>2026</v>
      </c>
      <c r="P1113" s="5" t="s">
        <v>1687</v>
      </c>
      <c r="Q1113" s="4" t="s">
        <v>2865</v>
      </c>
      <c r="R1113" s="4" t="s">
        <v>81</v>
      </c>
      <c r="S1113" s="6">
        <v>574367.54</v>
      </c>
      <c r="T1113" s="4" t="s">
        <v>74</v>
      </c>
      <c r="U1113" s="4" t="s">
        <v>74</v>
      </c>
      <c r="V1113" s="7">
        <f t="shared" si="34"/>
        <v>19537595.73</v>
      </c>
      <c r="W1113" s="7">
        <v>19537595.73</v>
      </c>
      <c r="X1113" s="8"/>
      <c r="Y1113" s="9"/>
      <c r="Z1113" s="10"/>
      <c r="AA1113" s="9"/>
      <c r="AB1113" s="10"/>
      <c r="AC1113" s="9"/>
      <c r="AD1113" s="10"/>
      <c r="AE1113" s="9"/>
      <c r="AF1113" s="10"/>
      <c r="AG1113" s="9"/>
      <c r="AH1113" s="10"/>
      <c r="AI1113" s="9"/>
      <c r="AJ1113" s="10"/>
      <c r="AK1113" s="9"/>
      <c r="AL1113" s="10"/>
      <c r="AM1113" s="9"/>
      <c r="AN1113" s="10"/>
      <c r="AO1113" s="9"/>
      <c r="AP1113" s="10"/>
      <c r="AQ1113" s="9"/>
      <c r="AR1113" s="10"/>
      <c r="AS1113" s="9"/>
      <c r="AT1113" s="10"/>
      <c r="AU1113" s="9"/>
      <c r="AV1113" s="10"/>
      <c r="AW1113" s="9"/>
      <c r="AX1113" s="10"/>
      <c r="AY1113" s="9"/>
      <c r="AZ1113" s="10"/>
      <c r="BA1113" s="9"/>
      <c r="BB1113" s="10"/>
      <c r="BC1113" s="4"/>
      <c r="BD1113" s="10"/>
      <c r="BE1113" s="4"/>
      <c r="BF1113" s="10"/>
      <c r="BG1113" s="4"/>
      <c r="BH1113" s="10"/>
      <c r="BI1113" s="4"/>
      <c r="BJ1113" s="9">
        <v>0</v>
      </c>
      <c r="BK1113" s="11">
        <f t="shared" si="35"/>
        <v>0</v>
      </c>
      <c r="BL1113" s="12" t="s">
        <v>1687</v>
      </c>
    </row>
    <row r="1114" spans="1:64" ht="19.5" customHeight="1" x14ac:dyDescent="0.35">
      <c r="A1114" s="3">
        <v>1110</v>
      </c>
      <c r="B1114" s="3" t="s">
        <v>1685</v>
      </c>
      <c r="C1114" s="3">
        <v>24</v>
      </c>
      <c r="D1114" s="4" t="s">
        <v>2930</v>
      </c>
      <c r="E1114" s="3" t="s">
        <v>339</v>
      </c>
      <c r="F1114" s="3" t="s">
        <v>132</v>
      </c>
      <c r="G1114" s="4" t="s">
        <v>198</v>
      </c>
      <c r="H1114" s="4" t="s">
        <v>2308</v>
      </c>
      <c r="I1114" s="4" t="s">
        <v>2309</v>
      </c>
      <c r="J1114" s="4" t="s">
        <v>340</v>
      </c>
      <c r="K1114" s="4" t="s">
        <v>70</v>
      </c>
      <c r="L1114" s="4"/>
      <c r="M1114" s="4"/>
      <c r="N1114" s="4" t="s">
        <v>780</v>
      </c>
      <c r="O1114" s="3">
        <v>2026</v>
      </c>
      <c r="P1114" s="5" t="s">
        <v>122</v>
      </c>
      <c r="Q1114" s="4" t="s">
        <v>2885</v>
      </c>
      <c r="R1114" s="4" t="s">
        <v>74</v>
      </c>
      <c r="S1114" s="6"/>
      <c r="T1114" s="4" t="s">
        <v>74</v>
      </c>
      <c r="U1114" s="4" t="s">
        <v>74</v>
      </c>
      <c r="V1114" s="7">
        <f t="shared" si="34"/>
        <v>4290805.7</v>
      </c>
      <c r="W1114" s="7"/>
      <c r="X1114" s="8">
        <v>2026</v>
      </c>
      <c r="Y1114" s="9" t="s">
        <v>171</v>
      </c>
      <c r="Z1114" s="10">
        <v>46059</v>
      </c>
      <c r="AA1114" s="9">
        <v>4290805.7</v>
      </c>
      <c r="AB1114" s="10"/>
      <c r="AC1114" s="9"/>
      <c r="AD1114" s="10"/>
      <c r="AE1114" s="9"/>
      <c r="AF1114" s="10"/>
      <c r="AG1114" s="9"/>
      <c r="AH1114" s="10"/>
      <c r="AI1114" s="9"/>
      <c r="AJ1114" s="10"/>
      <c r="AK1114" s="9"/>
      <c r="AL1114" s="10"/>
      <c r="AM1114" s="9"/>
      <c r="AN1114" s="10"/>
      <c r="AO1114" s="9"/>
      <c r="AP1114" s="10"/>
      <c r="AQ1114" s="9"/>
      <c r="AR1114" s="10"/>
      <c r="AS1114" s="9"/>
      <c r="AT1114" s="10"/>
      <c r="AU1114" s="9"/>
      <c r="AV1114" s="10"/>
      <c r="AW1114" s="9"/>
      <c r="AX1114" s="10"/>
      <c r="AY1114" s="9"/>
      <c r="AZ1114" s="10"/>
      <c r="BA1114" s="9"/>
      <c r="BB1114" s="10"/>
      <c r="BC1114" s="4"/>
      <c r="BD1114" s="10"/>
      <c r="BE1114" s="4"/>
      <c r="BF1114" s="10"/>
      <c r="BG1114" s="4"/>
      <c r="BH1114" s="10"/>
      <c r="BI1114" s="4"/>
      <c r="BJ1114" s="9">
        <v>0</v>
      </c>
      <c r="BK1114" s="11">
        <f t="shared" si="35"/>
        <v>0</v>
      </c>
      <c r="BL1114" s="12" t="s">
        <v>122</v>
      </c>
    </row>
    <row r="1115" spans="1:64" ht="19.5" customHeight="1" x14ac:dyDescent="0.35">
      <c r="A1115" s="3">
        <v>1111</v>
      </c>
      <c r="B1115" s="3" t="s">
        <v>63</v>
      </c>
      <c r="C1115" s="3">
        <v>2680260</v>
      </c>
      <c r="D1115" s="4" t="s">
        <v>2931</v>
      </c>
      <c r="E1115" s="3" t="s">
        <v>2961</v>
      </c>
      <c r="F1115" s="3" t="s">
        <v>66</v>
      </c>
      <c r="G1115" s="4" t="s">
        <v>784</v>
      </c>
      <c r="H1115" s="4" t="s">
        <v>1409</v>
      </c>
      <c r="I1115" s="4" t="s">
        <v>2984</v>
      </c>
      <c r="J1115" s="4" t="s">
        <v>2985</v>
      </c>
      <c r="K1115" s="4" t="s">
        <v>1002</v>
      </c>
      <c r="L1115" s="4">
        <v>13804</v>
      </c>
      <c r="M1115" s="4">
        <v>134869</v>
      </c>
      <c r="N1115" s="4" t="s">
        <v>780</v>
      </c>
      <c r="O1115" s="3">
        <v>2026</v>
      </c>
      <c r="P1115" s="5" t="s">
        <v>1687</v>
      </c>
      <c r="Q1115" s="4" t="s">
        <v>2111</v>
      </c>
      <c r="R1115" s="4" t="s">
        <v>81</v>
      </c>
      <c r="S1115" s="6">
        <v>84155.67</v>
      </c>
      <c r="T1115" s="4" t="s">
        <v>74</v>
      </c>
      <c r="U1115" s="4" t="s">
        <v>74</v>
      </c>
      <c r="V1115" s="7">
        <f t="shared" si="34"/>
        <v>3183889.43</v>
      </c>
      <c r="W1115" s="7">
        <v>3183889.43</v>
      </c>
      <c r="X1115" s="8"/>
      <c r="Y1115" s="9"/>
      <c r="Z1115" s="10"/>
      <c r="AA1115" s="9"/>
      <c r="AB1115" s="10"/>
      <c r="AC1115" s="9"/>
      <c r="AD1115" s="10"/>
      <c r="AE1115" s="9"/>
      <c r="AF1115" s="10"/>
      <c r="AG1115" s="9"/>
      <c r="AH1115" s="10"/>
      <c r="AI1115" s="9"/>
      <c r="AJ1115" s="10"/>
      <c r="AK1115" s="9"/>
      <c r="AL1115" s="10"/>
      <c r="AM1115" s="9"/>
      <c r="AN1115" s="10"/>
      <c r="AO1115" s="9"/>
      <c r="AP1115" s="10"/>
      <c r="AQ1115" s="9"/>
      <c r="AR1115" s="10"/>
      <c r="AS1115" s="9"/>
      <c r="AT1115" s="10"/>
      <c r="AU1115" s="9"/>
      <c r="AV1115" s="10"/>
      <c r="AW1115" s="9"/>
      <c r="AX1115" s="10"/>
      <c r="AY1115" s="9"/>
      <c r="AZ1115" s="10"/>
      <c r="BA1115" s="9"/>
      <c r="BB1115" s="10"/>
      <c r="BC1115" s="4"/>
      <c r="BD1115" s="10"/>
      <c r="BE1115" s="4"/>
      <c r="BF1115" s="10"/>
      <c r="BG1115" s="4"/>
      <c r="BH1115" s="10"/>
      <c r="BI1115" s="4"/>
      <c r="BJ1115" s="9">
        <v>0</v>
      </c>
      <c r="BK1115" s="11">
        <f t="shared" si="35"/>
        <v>0</v>
      </c>
      <c r="BL1115" s="12" t="s">
        <v>1687</v>
      </c>
    </row>
    <row r="1116" spans="1:64" ht="19.5" customHeight="1" x14ac:dyDescent="0.35">
      <c r="A1116" s="3">
        <v>1112</v>
      </c>
      <c r="B1116" s="3" t="s">
        <v>63</v>
      </c>
      <c r="C1116" s="3">
        <v>2622562</v>
      </c>
      <c r="D1116" s="4" t="s">
        <v>2932</v>
      </c>
      <c r="E1116" s="3" t="s">
        <v>1098</v>
      </c>
      <c r="F1116" s="3" t="s">
        <v>132</v>
      </c>
      <c r="G1116" s="4" t="s">
        <v>395</v>
      </c>
      <c r="H1116" s="4" t="s">
        <v>395</v>
      </c>
      <c r="I1116" s="4" t="s">
        <v>395</v>
      </c>
      <c r="J1116" s="4" t="s">
        <v>1100</v>
      </c>
      <c r="K1116" s="4" t="s">
        <v>301</v>
      </c>
      <c r="L1116" s="4">
        <v>347639</v>
      </c>
      <c r="M1116" s="4">
        <v>3476390</v>
      </c>
      <c r="N1116" s="4" t="s">
        <v>780</v>
      </c>
      <c r="O1116" s="3">
        <v>2026</v>
      </c>
      <c r="P1116" s="5" t="s">
        <v>1687</v>
      </c>
      <c r="Q1116" s="4" t="s">
        <v>3030</v>
      </c>
      <c r="R1116" s="4" t="s">
        <v>81</v>
      </c>
      <c r="S1116" s="6">
        <v>1341525.58</v>
      </c>
      <c r="T1116" s="4" t="s">
        <v>74</v>
      </c>
      <c r="U1116" s="4" t="s">
        <v>74</v>
      </c>
      <c r="V1116" s="7">
        <f t="shared" si="34"/>
        <v>115934738.62</v>
      </c>
      <c r="W1116" s="7">
        <v>115934738.62</v>
      </c>
      <c r="X1116" s="8"/>
      <c r="Y1116" s="9"/>
      <c r="Z1116" s="10"/>
      <c r="AA1116" s="9"/>
      <c r="AB1116" s="10"/>
      <c r="AC1116" s="9"/>
      <c r="AD1116" s="10"/>
      <c r="AE1116" s="9"/>
      <c r="AF1116" s="10"/>
      <c r="AG1116" s="9"/>
      <c r="AH1116" s="10"/>
      <c r="AI1116" s="9"/>
      <c r="AJ1116" s="10"/>
      <c r="AK1116" s="9"/>
      <c r="AL1116" s="10"/>
      <c r="AM1116" s="9"/>
      <c r="AN1116" s="10"/>
      <c r="AO1116" s="9"/>
      <c r="AP1116" s="10"/>
      <c r="AQ1116" s="9"/>
      <c r="AR1116" s="10"/>
      <c r="AS1116" s="9"/>
      <c r="AT1116" s="10"/>
      <c r="AU1116" s="9"/>
      <c r="AV1116" s="10"/>
      <c r="AW1116" s="9"/>
      <c r="AX1116" s="10"/>
      <c r="AY1116" s="9"/>
      <c r="AZ1116" s="10"/>
      <c r="BA1116" s="9"/>
      <c r="BB1116" s="10"/>
      <c r="BC1116" s="4"/>
      <c r="BD1116" s="10"/>
      <c r="BE1116" s="4"/>
      <c r="BF1116" s="10"/>
      <c r="BG1116" s="4"/>
      <c r="BH1116" s="10"/>
      <c r="BI1116" s="4"/>
      <c r="BJ1116" s="9">
        <v>0</v>
      </c>
      <c r="BK1116" s="11">
        <f t="shared" si="35"/>
        <v>0</v>
      </c>
      <c r="BL1116" s="12" t="s">
        <v>1687</v>
      </c>
    </row>
    <row r="1117" spans="1:64" ht="19.5" customHeight="1" x14ac:dyDescent="0.35">
      <c r="A1117" s="3">
        <v>1113</v>
      </c>
      <c r="B1117" s="3" t="s">
        <v>63</v>
      </c>
      <c r="C1117" s="3">
        <v>2586569</v>
      </c>
      <c r="D1117" s="4" t="s">
        <v>2933</v>
      </c>
      <c r="E1117" s="3" t="s">
        <v>430</v>
      </c>
      <c r="F1117" s="3" t="s">
        <v>66</v>
      </c>
      <c r="G1117" s="4" t="s">
        <v>90</v>
      </c>
      <c r="H1117" s="4" t="s">
        <v>91</v>
      </c>
      <c r="I1117" s="4" t="s">
        <v>431</v>
      </c>
      <c r="J1117" s="4" t="s">
        <v>432</v>
      </c>
      <c r="K1117" s="4" t="s">
        <v>162</v>
      </c>
      <c r="L1117" s="4">
        <v>7143</v>
      </c>
      <c r="M1117" s="4">
        <v>90185</v>
      </c>
      <c r="N1117" s="4" t="s">
        <v>780</v>
      </c>
      <c r="O1117" s="3">
        <v>2026</v>
      </c>
      <c r="P1117" s="5" t="s">
        <v>1687</v>
      </c>
      <c r="Q1117" s="4" t="s">
        <v>3031</v>
      </c>
      <c r="R1117" s="4" t="s">
        <v>74</v>
      </c>
      <c r="S1117" s="6"/>
      <c r="T1117" s="4" t="s">
        <v>74</v>
      </c>
      <c r="U1117" s="4" t="s">
        <v>74</v>
      </c>
      <c r="V1117" s="7">
        <f t="shared" si="34"/>
        <v>43612644.350000001</v>
      </c>
      <c r="W1117" s="7">
        <v>43612644.350000001</v>
      </c>
      <c r="X1117" s="8"/>
      <c r="Y1117" s="9"/>
      <c r="Z1117" s="10"/>
      <c r="AA1117" s="9"/>
      <c r="AB1117" s="10"/>
      <c r="AC1117" s="9"/>
      <c r="AD1117" s="10"/>
      <c r="AE1117" s="9"/>
      <c r="AF1117" s="10"/>
      <c r="AG1117" s="9"/>
      <c r="AH1117" s="10"/>
      <c r="AI1117" s="9"/>
      <c r="AJ1117" s="10"/>
      <c r="AK1117" s="9"/>
      <c r="AL1117" s="10"/>
      <c r="AM1117" s="9"/>
      <c r="AN1117" s="10"/>
      <c r="AO1117" s="9"/>
      <c r="AP1117" s="10"/>
      <c r="AQ1117" s="9"/>
      <c r="AR1117" s="10"/>
      <c r="AS1117" s="9"/>
      <c r="AT1117" s="10"/>
      <c r="AU1117" s="9"/>
      <c r="AV1117" s="10"/>
      <c r="AW1117" s="9"/>
      <c r="AX1117" s="10"/>
      <c r="AY1117" s="9"/>
      <c r="AZ1117" s="10"/>
      <c r="BA1117" s="9"/>
      <c r="BB1117" s="10"/>
      <c r="BC1117" s="4"/>
      <c r="BD1117" s="10"/>
      <c r="BE1117" s="4"/>
      <c r="BF1117" s="10"/>
      <c r="BG1117" s="4"/>
      <c r="BH1117" s="10"/>
      <c r="BI1117" s="4"/>
      <c r="BJ1117" s="9">
        <v>0</v>
      </c>
      <c r="BK1117" s="11">
        <f t="shared" si="35"/>
        <v>0</v>
      </c>
      <c r="BL1117" s="12" t="s">
        <v>1687</v>
      </c>
    </row>
    <row r="1118" spans="1:64" ht="19.5" customHeight="1" x14ac:dyDescent="0.35">
      <c r="A1118" s="3">
        <v>1114</v>
      </c>
      <c r="B1118" s="3" t="s">
        <v>63</v>
      </c>
      <c r="C1118" s="3">
        <v>2703303</v>
      </c>
      <c r="D1118" s="4" t="s">
        <v>2934</v>
      </c>
      <c r="E1118" s="3" t="s">
        <v>1116</v>
      </c>
      <c r="F1118" s="3" t="s">
        <v>66</v>
      </c>
      <c r="G1118" s="4" t="s">
        <v>113</v>
      </c>
      <c r="H1118" s="4" t="s">
        <v>1117</v>
      </c>
      <c r="I1118" s="4" t="s">
        <v>1118</v>
      </c>
      <c r="J1118" s="4" t="s">
        <v>1119</v>
      </c>
      <c r="K1118" s="4" t="s">
        <v>301</v>
      </c>
      <c r="L1118" s="4">
        <v>4750</v>
      </c>
      <c r="M1118" s="4">
        <v>168589</v>
      </c>
      <c r="N1118" s="4" t="s">
        <v>780</v>
      </c>
      <c r="O1118" s="3">
        <v>2026</v>
      </c>
      <c r="P1118" s="5" t="s">
        <v>1687</v>
      </c>
      <c r="Q1118" s="4" t="s">
        <v>781</v>
      </c>
      <c r="R1118" s="4" t="s">
        <v>81</v>
      </c>
      <c r="S1118" s="6">
        <v>82052.759999999995</v>
      </c>
      <c r="T1118" s="4" t="s">
        <v>74</v>
      </c>
      <c r="U1118" s="4" t="s">
        <v>74</v>
      </c>
      <c r="V1118" s="7">
        <f t="shared" si="34"/>
        <v>7212358.4000000004</v>
      </c>
      <c r="W1118" s="7">
        <v>7212358.4000000004</v>
      </c>
      <c r="X1118" s="8"/>
      <c r="Y1118" s="9"/>
      <c r="Z1118" s="10"/>
      <c r="AA1118" s="9"/>
      <c r="AB1118" s="10"/>
      <c r="AC1118" s="9"/>
      <c r="AD1118" s="10"/>
      <c r="AE1118" s="9"/>
      <c r="AF1118" s="10"/>
      <c r="AG1118" s="9"/>
      <c r="AH1118" s="10"/>
      <c r="AI1118" s="9"/>
      <c r="AJ1118" s="10"/>
      <c r="AK1118" s="9"/>
      <c r="AL1118" s="10"/>
      <c r="AM1118" s="9"/>
      <c r="AN1118" s="10"/>
      <c r="AO1118" s="9"/>
      <c r="AP1118" s="10"/>
      <c r="AQ1118" s="9"/>
      <c r="AR1118" s="10"/>
      <c r="AS1118" s="9"/>
      <c r="AT1118" s="10"/>
      <c r="AU1118" s="9"/>
      <c r="AV1118" s="10"/>
      <c r="AW1118" s="9"/>
      <c r="AX1118" s="10"/>
      <c r="AY1118" s="9"/>
      <c r="AZ1118" s="10"/>
      <c r="BA1118" s="9"/>
      <c r="BB1118" s="10"/>
      <c r="BC1118" s="4"/>
      <c r="BD1118" s="10"/>
      <c r="BE1118" s="4"/>
      <c r="BF1118" s="10"/>
      <c r="BG1118" s="4"/>
      <c r="BH1118" s="10"/>
      <c r="BI1118" s="4"/>
      <c r="BJ1118" s="9">
        <v>0</v>
      </c>
      <c r="BK1118" s="11">
        <f t="shared" si="35"/>
        <v>0</v>
      </c>
      <c r="BL1118" s="12" t="s">
        <v>1687</v>
      </c>
    </row>
    <row r="1119" spans="1:64" ht="19.5" customHeight="1" x14ac:dyDescent="0.35">
      <c r="A1119" s="3">
        <v>1115</v>
      </c>
      <c r="B1119" s="3" t="s">
        <v>2486</v>
      </c>
      <c r="C1119" s="3">
        <v>22</v>
      </c>
      <c r="D1119" s="4" t="s">
        <v>2935</v>
      </c>
      <c r="E1119" s="3" t="s">
        <v>2703</v>
      </c>
      <c r="F1119" s="3" t="s">
        <v>66</v>
      </c>
      <c r="G1119" s="4" t="s">
        <v>198</v>
      </c>
      <c r="H1119" s="4" t="s">
        <v>199</v>
      </c>
      <c r="I1119" s="4" t="s">
        <v>1683</v>
      </c>
      <c r="J1119" s="4" t="s">
        <v>2804</v>
      </c>
      <c r="K1119" s="4" t="s">
        <v>85</v>
      </c>
      <c r="L1119" s="4"/>
      <c r="M1119" s="4"/>
      <c r="N1119" s="4" t="s">
        <v>780</v>
      </c>
      <c r="O1119" s="3">
        <v>2026</v>
      </c>
      <c r="P1119" s="5" t="s">
        <v>1687</v>
      </c>
      <c r="Q1119" s="4" t="s">
        <v>2853</v>
      </c>
      <c r="R1119" s="4" t="s">
        <v>74</v>
      </c>
      <c r="S1119" s="6"/>
      <c r="T1119" s="4" t="s">
        <v>74</v>
      </c>
      <c r="U1119" s="4" t="s">
        <v>74</v>
      </c>
      <c r="V1119" s="7">
        <f t="shared" si="34"/>
        <v>3816546.37</v>
      </c>
      <c r="W1119" s="7">
        <v>3816546.37</v>
      </c>
      <c r="X1119" s="8"/>
      <c r="Y1119" s="9"/>
      <c r="Z1119" s="10"/>
      <c r="AA1119" s="9"/>
      <c r="AB1119" s="10"/>
      <c r="AC1119" s="9"/>
      <c r="AD1119" s="10"/>
      <c r="AE1119" s="9"/>
      <c r="AF1119" s="10"/>
      <c r="AG1119" s="9"/>
      <c r="AH1119" s="10"/>
      <c r="AI1119" s="9"/>
      <c r="AJ1119" s="10"/>
      <c r="AK1119" s="9"/>
      <c r="AL1119" s="10"/>
      <c r="AM1119" s="9"/>
      <c r="AN1119" s="10"/>
      <c r="AO1119" s="9"/>
      <c r="AP1119" s="10"/>
      <c r="AQ1119" s="9"/>
      <c r="AR1119" s="10"/>
      <c r="AS1119" s="9"/>
      <c r="AT1119" s="10"/>
      <c r="AU1119" s="9"/>
      <c r="AV1119" s="10"/>
      <c r="AW1119" s="9"/>
      <c r="AX1119" s="10"/>
      <c r="AY1119" s="9"/>
      <c r="AZ1119" s="10"/>
      <c r="BA1119" s="9"/>
      <c r="BB1119" s="10"/>
      <c r="BC1119" s="4"/>
      <c r="BD1119" s="10"/>
      <c r="BE1119" s="4"/>
      <c r="BF1119" s="10"/>
      <c r="BG1119" s="4"/>
      <c r="BH1119" s="10"/>
      <c r="BI1119" s="4"/>
      <c r="BJ1119" s="9">
        <v>0</v>
      </c>
      <c r="BK1119" s="11">
        <f t="shared" si="35"/>
        <v>0</v>
      </c>
      <c r="BL1119" s="12" t="s">
        <v>1687</v>
      </c>
    </row>
    <row r="1120" spans="1:64" ht="19.5" customHeight="1" x14ac:dyDescent="0.35">
      <c r="A1120" s="3">
        <v>1116</v>
      </c>
      <c r="B1120" s="3" t="s">
        <v>63</v>
      </c>
      <c r="C1120" s="3">
        <v>2694020</v>
      </c>
      <c r="D1120" s="4" t="s">
        <v>2936</v>
      </c>
      <c r="E1120" s="3" t="s">
        <v>339</v>
      </c>
      <c r="F1120" s="3" t="s">
        <v>132</v>
      </c>
      <c r="G1120" s="4" t="s">
        <v>198</v>
      </c>
      <c r="H1120" s="4" t="s">
        <v>2453</v>
      </c>
      <c r="I1120" s="4" t="s">
        <v>2453</v>
      </c>
      <c r="J1120" s="4" t="s">
        <v>340</v>
      </c>
      <c r="K1120" s="4" t="s">
        <v>108</v>
      </c>
      <c r="L1120" s="4">
        <v>17164</v>
      </c>
      <c r="M1120" s="4">
        <v>160209</v>
      </c>
      <c r="N1120" s="4" t="s">
        <v>780</v>
      </c>
      <c r="O1120" s="3">
        <v>2026</v>
      </c>
      <c r="P1120" s="5" t="s">
        <v>122</v>
      </c>
      <c r="Q1120" s="4" t="s">
        <v>3032</v>
      </c>
      <c r="R1120" s="4" t="s">
        <v>81</v>
      </c>
      <c r="S1120" s="6">
        <v>170254.75</v>
      </c>
      <c r="T1120" s="4" t="s">
        <v>74</v>
      </c>
      <c r="U1120" s="4" t="s">
        <v>74</v>
      </c>
      <c r="V1120" s="7">
        <f t="shared" si="34"/>
        <v>9023501.9299999997</v>
      </c>
      <c r="W1120" s="7"/>
      <c r="X1120" s="8">
        <v>2026</v>
      </c>
      <c r="Y1120" s="9" t="s">
        <v>171</v>
      </c>
      <c r="Z1120" s="10">
        <v>46062</v>
      </c>
      <c r="AA1120" s="9">
        <v>9023501.9299999997</v>
      </c>
      <c r="AB1120" s="10"/>
      <c r="AC1120" s="9"/>
      <c r="AD1120" s="10"/>
      <c r="AE1120" s="9"/>
      <c r="AF1120" s="10"/>
      <c r="AG1120" s="9"/>
      <c r="AH1120" s="10"/>
      <c r="AI1120" s="9"/>
      <c r="AJ1120" s="10"/>
      <c r="AK1120" s="9"/>
      <c r="AL1120" s="10"/>
      <c r="AM1120" s="9"/>
      <c r="AN1120" s="10"/>
      <c r="AO1120" s="9"/>
      <c r="AP1120" s="10"/>
      <c r="AQ1120" s="9"/>
      <c r="AR1120" s="10"/>
      <c r="AS1120" s="9"/>
      <c r="AT1120" s="10"/>
      <c r="AU1120" s="9"/>
      <c r="AV1120" s="10"/>
      <c r="AW1120" s="9"/>
      <c r="AX1120" s="10"/>
      <c r="AY1120" s="9"/>
      <c r="AZ1120" s="10"/>
      <c r="BA1120" s="9"/>
      <c r="BB1120" s="10"/>
      <c r="BC1120" s="4"/>
      <c r="BD1120" s="10"/>
      <c r="BE1120" s="4"/>
      <c r="BF1120" s="10"/>
      <c r="BG1120" s="4"/>
      <c r="BH1120" s="10"/>
      <c r="BI1120" s="4"/>
      <c r="BJ1120" s="9">
        <v>0</v>
      </c>
      <c r="BK1120" s="11">
        <f t="shared" si="35"/>
        <v>0</v>
      </c>
      <c r="BL1120" s="12" t="s">
        <v>122</v>
      </c>
    </row>
    <row r="1121" spans="1:64" ht="19.5" customHeight="1" x14ac:dyDescent="0.35">
      <c r="A1121" s="3">
        <v>1117</v>
      </c>
      <c r="B1121" s="3" t="s">
        <v>63</v>
      </c>
      <c r="C1121" s="3">
        <v>2603591</v>
      </c>
      <c r="D1121" s="4" t="s">
        <v>2937</v>
      </c>
      <c r="E1121" s="3" t="s">
        <v>1126</v>
      </c>
      <c r="F1121" s="3" t="s">
        <v>66</v>
      </c>
      <c r="G1121" s="4" t="s">
        <v>125</v>
      </c>
      <c r="H1121" s="4" t="s">
        <v>284</v>
      </c>
      <c r="I1121" s="4" t="s">
        <v>2986</v>
      </c>
      <c r="J1121" s="4" t="s">
        <v>1128</v>
      </c>
      <c r="K1121" s="4" t="s">
        <v>70</v>
      </c>
      <c r="L1121" s="4">
        <v>240</v>
      </c>
      <c r="M1121" s="4">
        <v>2312</v>
      </c>
      <c r="N1121" s="4" t="s">
        <v>780</v>
      </c>
      <c r="O1121" s="3">
        <v>2026</v>
      </c>
      <c r="P1121" s="5" t="s">
        <v>1687</v>
      </c>
      <c r="Q1121" s="4" t="s">
        <v>1670</v>
      </c>
      <c r="R1121" s="4" t="s">
        <v>74</v>
      </c>
      <c r="S1121" s="6"/>
      <c r="T1121" s="4" t="s">
        <v>74</v>
      </c>
      <c r="U1121" s="4" t="s">
        <v>74</v>
      </c>
      <c r="V1121" s="7">
        <f t="shared" si="34"/>
        <v>4984087.08</v>
      </c>
      <c r="W1121" s="7">
        <v>4984087.08</v>
      </c>
      <c r="X1121" s="8"/>
      <c r="Y1121" s="9"/>
      <c r="Z1121" s="10"/>
      <c r="AA1121" s="9"/>
      <c r="AB1121" s="10"/>
      <c r="AC1121" s="9"/>
      <c r="AD1121" s="10"/>
      <c r="AE1121" s="9"/>
      <c r="AF1121" s="10"/>
      <c r="AG1121" s="9"/>
      <c r="AH1121" s="10"/>
      <c r="AI1121" s="9"/>
      <c r="AJ1121" s="10"/>
      <c r="AK1121" s="9"/>
      <c r="AL1121" s="10"/>
      <c r="AM1121" s="9"/>
      <c r="AN1121" s="10"/>
      <c r="AO1121" s="9"/>
      <c r="AP1121" s="10"/>
      <c r="AQ1121" s="9"/>
      <c r="AR1121" s="10"/>
      <c r="AS1121" s="9"/>
      <c r="AT1121" s="10"/>
      <c r="AU1121" s="9"/>
      <c r="AV1121" s="10"/>
      <c r="AW1121" s="9"/>
      <c r="AX1121" s="10"/>
      <c r="AY1121" s="9"/>
      <c r="AZ1121" s="10"/>
      <c r="BA1121" s="9"/>
      <c r="BB1121" s="10"/>
      <c r="BC1121" s="4"/>
      <c r="BD1121" s="10"/>
      <c r="BE1121" s="4"/>
      <c r="BF1121" s="10"/>
      <c r="BG1121" s="4"/>
      <c r="BH1121" s="10"/>
      <c r="BI1121" s="4"/>
      <c r="BJ1121" s="9">
        <v>0</v>
      </c>
      <c r="BK1121" s="11">
        <f t="shared" si="35"/>
        <v>0</v>
      </c>
      <c r="BL1121" s="12" t="s">
        <v>1687</v>
      </c>
    </row>
    <row r="1122" spans="1:64" ht="19.5" customHeight="1" x14ac:dyDescent="0.35">
      <c r="A1122" s="3">
        <v>1118</v>
      </c>
      <c r="B1122" s="3" t="s">
        <v>63</v>
      </c>
      <c r="C1122" s="3">
        <v>2685129</v>
      </c>
      <c r="D1122" s="4" t="s">
        <v>2938</v>
      </c>
      <c r="E1122" s="3" t="s">
        <v>2298</v>
      </c>
      <c r="F1122" s="3" t="s">
        <v>66</v>
      </c>
      <c r="G1122" s="4" t="s">
        <v>246</v>
      </c>
      <c r="H1122" s="4" t="s">
        <v>1347</v>
      </c>
      <c r="I1122" s="4" t="s">
        <v>2316</v>
      </c>
      <c r="J1122" s="4" t="s">
        <v>2912</v>
      </c>
      <c r="K1122" s="4" t="s">
        <v>70</v>
      </c>
      <c r="L1122" s="4">
        <v>2310</v>
      </c>
      <c r="M1122" s="4">
        <v>6019</v>
      </c>
      <c r="N1122" s="4" t="s">
        <v>780</v>
      </c>
      <c r="O1122" s="3">
        <v>2026</v>
      </c>
      <c r="P1122" s="5" t="s">
        <v>1687</v>
      </c>
      <c r="Q1122" s="4" t="s">
        <v>2898</v>
      </c>
      <c r="R1122" s="4" t="s">
        <v>81</v>
      </c>
      <c r="S1122" s="6">
        <v>73489.37</v>
      </c>
      <c r="T1122" s="4" t="s">
        <v>74</v>
      </c>
      <c r="U1122" s="4" t="s">
        <v>74</v>
      </c>
      <c r="V1122" s="7">
        <f t="shared" si="34"/>
        <v>2205660.9300000002</v>
      </c>
      <c r="W1122" s="7">
        <v>2205660.9300000002</v>
      </c>
      <c r="X1122" s="8"/>
      <c r="Y1122" s="9"/>
      <c r="Z1122" s="10"/>
      <c r="AA1122" s="9"/>
      <c r="AB1122" s="10"/>
      <c r="AC1122" s="9"/>
      <c r="AD1122" s="10"/>
      <c r="AE1122" s="9"/>
      <c r="AF1122" s="10"/>
      <c r="AG1122" s="9"/>
      <c r="AH1122" s="10"/>
      <c r="AI1122" s="9"/>
      <c r="AJ1122" s="10"/>
      <c r="AK1122" s="9"/>
      <c r="AL1122" s="10"/>
      <c r="AM1122" s="9"/>
      <c r="AN1122" s="10"/>
      <c r="AO1122" s="9"/>
      <c r="AP1122" s="10"/>
      <c r="AQ1122" s="9"/>
      <c r="AR1122" s="10"/>
      <c r="AS1122" s="9"/>
      <c r="AT1122" s="10"/>
      <c r="AU1122" s="9"/>
      <c r="AV1122" s="10"/>
      <c r="AW1122" s="9"/>
      <c r="AX1122" s="10"/>
      <c r="AY1122" s="9"/>
      <c r="AZ1122" s="10"/>
      <c r="BA1122" s="9"/>
      <c r="BB1122" s="10"/>
      <c r="BC1122" s="4"/>
      <c r="BD1122" s="10"/>
      <c r="BE1122" s="4"/>
      <c r="BF1122" s="10"/>
      <c r="BG1122" s="4"/>
      <c r="BH1122" s="10"/>
      <c r="BI1122" s="4"/>
      <c r="BJ1122" s="9">
        <v>0</v>
      </c>
      <c r="BK1122" s="11">
        <f t="shared" si="35"/>
        <v>0</v>
      </c>
      <c r="BL1122" s="12" t="s">
        <v>1687</v>
      </c>
    </row>
    <row r="1123" spans="1:64" ht="19.5" customHeight="1" x14ac:dyDescent="0.35">
      <c r="A1123" s="3">
        <v>1119</v>
      </c>
      <c r="B1123" s="3" t="s">
        <v>63</v>
      </c>
      <c r="C1123" s="3">
        <v>2689408</v>
      </c>
      <c r="D1123" s="4" t="s">
        <v>2939</v>
      </c>
      <c r="E1123" s="3" t="s">
        <v>827</v>
      </c>
      <c r="F1123" s="3" t="s">
        <v>66</v>
      </c>
      <c r="G1123" s="4" t="s">
        <v>246</v>
      </c>
      <c r="H1123" s="4" t="s">
        <v>253</v>
      </c>
      <c r="I1123" s="4" t="s">
        <v>253</v>
      </c>
      <c r="J1123" s="4" t="s">
        <v>828</v>
      </c>
      <c r="K1123" s="4" t="s">
        <v>108</v>
      </c>
      <c r="L1123" s="4">
        <v>50071</v>
      </c>
      <c r="M1123" s="4">
        <v>283936</v>
      </c>
      <c r="N1123" s="4" t="s">
        <v>780</v>
      </c>
      <c r="O1123" s="3">
        <v>2026</v>
      </c>
      <c r="P1123" s="5" t="s">
        <v>1687</v>
      </c>
      <c r="Q1123" s="4" t="s">
        <v>3033</v>
      </c>
      <c r="R1123" s="4" t="s">
        <v>81</v>
      </c>
      <c r="S1123" s="6">
        <v>265020.23</v>
      </c>
      <c r="T1123" s="4" t="s">
        <v>74</v>
      </c>
      <c r="U1123" s="4" t="s">
        <v>74</v>
      </c>
      <c r="V1123" s="7">
        <f t="shared" si="34"/>
        <v>20805012.609999999</v>
      </c>
      <c r="W1123" s="7">
        <v>20805012.609999999</v>
      </c>
      <c r="X1123" s="8"/>
      <c r="Y1123" s="9"/>
      <c r="Z1123" s="10"/>
      <c r="AA1123" s="9"/>
      <c r="AB1123" s="10"/>
      <c r="AC1123" s="9"/>
      <c r="AD1123" s="10"/>
      <c r="AE1123" s="9"/>
      <c r="AF1123" s="10"/>
      <c r="AG1123" s="9"/>
      <c r="AH1123" s="10"/>
      <c r="AI1123" s="9"/>
      <c r="AJ1123" s="10"/>
      <c r="AK1123" s="9"/>
      <c r="AL1123" s="10"/>
      <c r="AM1123" s="9"/>
      <c r="AN1123" s="10"/>
      <c r="AO1123" s="9"/>
      <c r="AP1123" s="10"/>
      <c r="AQ1123" s="9"/>
      <c r="AR1123" s="10"/>
      <c r="AS1123" s="9"/>
      <c r="AT1123" s="10"/>
      <c r="AU1123" s="9"/>
      <c r="AV1123" s="10"/>
      <c r="AW1123" s="9"/>
      <c r="AX1123" s="10"/>
      <c r="AY1123" s="9"/>
      <c r="AZ1123" s="10"/>
      <c r="BA1123" s="9"/>
      <c r="BB1123" s="10"/>
      <c r="BC1123" s="4"/>
      <c r="BD1123" s="10"/>
      <c r="BE1123" s="4"/>
      <c r="BF1123" s="10"/>
      <c r="BG1123" s="4"/>
      <c r="BH1123" s="10"/>
      <c r="BI1123" s="4"/>
      <c r="BJ1123" s="9">
        <v>0</v>
      </c>
      <c r="BK1123" s="11">
        <f t="shared" si="35"/>
        <v>0</v>
      </c>
      <c r="BL1123" s="12" t="s">
        <v>1687</v>
      </c>
    </row>
    <row r="1124" spans="1:64" ht="19.5" customHeight="1" x14ac:dyDescent="0.35">
      <c r="A1124" s="3">
        <v>1120</v>
      </c>
      <c r="B1124" s="3" t="s">
        <v>63</v>
      </c>
      <c r="C1124" s="3">
        <v>2708285</v>
      </c>
      <c r="D1124" s="4" t="s">
        <v>2940</v>
      </c>
      <c r="E1124" s="3" t="s">
        <v>2703</v>
      </c>
      <c r="F1124" s="3" t="s">
        <v>66</v>
      </c>
      <c r="G1124" s="4" t="s">
        <v>198</v>
      </c>
      <c r="H1124" s="4" t="s">
        <v>199</v>
      </c>
      <c r="I1124" s="4" t="s">
        <v>1683</v>
      </c>
      <c r="J1124" s="4" t="s">
        <v>2804</v>
      </c>
      <c r="K1124" s="4" t="s">
        <v>85</v>
      </c>
      <c r="L1124" s="4">
        <v>38102</v>
      </c>
      <c r="M1124" s="4">
        <v>360365</v>
      </c>
      <c r="N1124" s="4" t="s">
        <v>780</v>
      </c>
      <c r="O1124" s="3">
        <v>2026</v>
      </c>
      <c r="P1124" s="5" t="s">
        <v>1687</v>
      </c>
      <c r="Q1124" s="4" t="s">
        <v>3034</v>
      </c>
      <c r="R1124" s="4" t="s">
        <v>74</v>
      </c>
      <c r="S1124" s="6"/>
      <c r="T1124" s="4" t="s">
        <v>74</v>
      </c>
      <c r="U1124" s="4" t="s">
        <v>74</v>
      </c>
      <c r="V1124" s="7">
        <f t="shared" si="34"/>
        <v>4093924.65</v>
      </c>
      <c r="W1124" s="7">
        <v>4093924.65</v>
      </c>
      <c r="X1124" s="8"/>
      <c r="Y1124" s="9"/>
      <c r="Z1124" s="10"/>
      <c r="AA1124" s="9"/>
      <c r="AB1124" s="10"/>
      <c r="AC1124" s="9"/>
      <c r="AD1124" s="10"/>
      <c r="AE1124" s="9"/>
      <c r="AF1124" s="10"/>
      <c r="AG1124" s="9"/>
      <c r="AH1124" s="10"/>
      <c r="AI1124" s="9"/>
      <c r="AJ1124" s="10"/>
      <c r="AK1124" s="9"/>
      <c r="AL1124" s="10"/>
      <c r="AM1124" s="9"/>
      <c r="AN1124" s="10"/>
      <c r="AO1124" s="9"/>
      <c r="AP1124" s="10"/>
      <c r="AQ1124" s="9"/>
      <c r="AR1124" s="10"/>
      <c r="AS1124" s="9"/>
      <c r="AT1124" s="10"/>
      <c r="AU1124" s="9"/>
      <c r="AV1124" s="10"/>
      <c r="AW1124" s="9"/>
      <c r="AX1124" s="10"/>
      <c r="AY1124" s="9"/>
      <c r="AZ1124" s="10"/>
      <c r="BA1124" s="9"/>
      <c r="BB1124" s="10"/>
      <c r="BC1124" s="4"/>
      <c r="BD1124" s="10"/>
      <c r="BE1124" s="4"/>
      <c r="BF1124" s="10"/>
      <c r="BG1124" s="4"/>
      <c r="BH1124" s="10"/>
      <c r="BI1124" s="4"/>
      <c r="BJ1124" s="9">
        <v>0</v>
      </c>
      <c r="BK1124" s="11">
        <f t="shared" si="35"/>
        <v>0</v>
      </c>
      <c r="BL1124" s="12" t="s">
        <v>1687</v>
      </c>
    </row>
    <row r="1125" spans="1:64" ht="19.5" customHeight="1" x14ac:dyDescent="0.35">
      <c r="A1125" s="3">
        <v>1121</v>
      </c>
      <c r="B1125" s="3" t="s">
        <v>63</v>
      </c>
      <c r="C1125" s="3">
        <v>2542301</v>
      </c>
      <c r="D1125" s="4" t="s">
        <v>2941</v>
      </c>
      <c r="E1125" s="3" t="s">
        <v>442</v>
      </c>
      <c r="F1125" s="3" t="s">
        <v>66</v>
      </c>
      <c r="G1125" s="4" t="s">
        <v>99</v>
      </c>
      <c r="H1125" s="4" t="s">
        <v>205</v>
      </c>
      <c r="I1125" s="4" t="s">
        <v>443</v>
      </c>
      <c r="J1125" s="4" t="s">
        <v>444</v>
      </c>
      <c r="K1125" s="4" t="s">
        <v>108</v>
      </c>
      <c r="L1125" s="4">
        <v>13766</v>
      </c>
      <c r="M1125" s="4">
        <v>131165</v>
      </c>
      <c r="N1125" s="4" t="s">
        <v>780</v>
      </c>
      <c r="O1125" s="3">
        <v>2026</v>
      </c>
      <c r="P1125" s="5" t="s">
        <v>1687</v>
      </c>
      <c r="Q1125" s="4" t="s">
        <v>2477</v>
      </c>
      <c r="R1125" s="4" t="s">
        <v>74</v>
      </c>
      <c r="S1125" s="6"/>
      <c r="T1125" s="4" t="s">
        <v>74</v>
      </c>
      <c r="U1125" s="4" t="s">
        <v>74</v>
      </c>
      <c r="V1125" s="7">
        <f t="shared" si="34"/>
        <v>16737288.82</v>
      </c>
      <c r="W1125" s="7">
        <v>16737288.82</v>
      </c>
      <c r="X1125" s="8"/>
      <c r="Y1125" s="9"/>
      <c r="Z1125" s="10"/>
      <c r="AA1125" s="9"/>
      <c r="AB1125" s="10"/>
      <c r="AC1125" s="9"/>
      <c r="AD1125" s="10"/>
      <c r="AE1125" s="9"/>
      <c r="AF1125" s="10"/>
      <c r="AG1125" s="9"/>
      <c r="AH1125" s="10"/>
      <c r="AI1125" s="9"/>
      <c r="AJ1125" s="10"/>
      <c r="AK1125" s="9"/>
      <c r="AL1125" s="10"/>
      <c r="AM1125" s="9"/>
      <c r="AN1125" s="10"/>
      <c r="AO1125" s="9"/>
      <c r="AP1125" s="10"/>
      <c r="AQ1125" s="9"/>
      <c r="AR1125" s="10"/>
      <c r="AS1125" s="9"/>
      <c r="AT1125" s="10"/>
      <c r="AU1125" s="9"/>
      <c r="AV1125" s="10"/>
      <c r="AW1125" s="9"/>
      <c r="AX1125" s="10"/>
      <c r="AY1125" s="9"/>
      <c r="AZ1125" s="10"/>
      <c r="BA1125" s="9"/>
      <c r="BB1125" s="10"/>
      <c r="BC1125" s="4"/>
      <c r="BD1125" s="10"/>
      <c r="BE1125" s="4"/>
      <c r="BF1125" s="10"/>
      <c r="BG1125" s="4"/>
      <c r="BH1125" s="10"/>
      <c r="BI1125" s="4"/>
      <c r="BJ1125" s="9">
        <v>0</v>
      </c>
      <c r="BK1125" s="11">
        <f t="shared" si="35"/>
        <v>0</v>
      </c>
      <c r="BL1125" s="12" t="s">
        <v>1687</v>
      </c>
    </row>
    <row r="1126" spans="1:64" ht="19.5" customHeight="1" x14ac:dyDescent="0.35">
      <c r="A1126" s="3">
        <v>1122</v>
      </c>
      <c r="B1126" s="3" t="s">
        <v>1401</v>
      </c>
      <c r="C1126" s="3">
        <v>2706240</v>
      </c>
      <c r="D1126" s="4" t="s">
        <v>2942</v>
      </c>
      <c r="E1126" s="3" t="s">
        <v>2962</v>
      </c>
      <c r="F1126" s="3" t="s">
        <v>66</v>
      </c>
      <c r="G1126" s="4" t="s">
        <v>67</v>
      </c>
      <c r="H1126" s="4" t="s">
        <v>309</v>
      </c>
      <c r="I1126" s="4" t="s">
        <v>2987</v>
      </c>
      <c r="J1126" s="4" t="s">
        <v>2988</v>
      </c>
      <c r="K1126" s="4" t="s">
        <v>301</v>
      </c>
      <c r="L1126" s="4"/>
      <c r="M1126" s="4"/>
      <c r="N1126" s="4" t="s">
        <v>780</v>
      </c>
      <c r="O1126" s="3">
        <v>2026</v>
      </c>
      <c r="P1126" s="5" t="s">
        <v>122</v>
      </c>
      <c r="Q1126" s="4" t="s">
        <v>3035</v>
      </c>
      <c r="R1126" s="4" t="s">
        <v>2042</v>
      </c>
      <c r="S1126" s="6">
        <v>34916.300000000003</v>
      </c>
      <c r="T1126" s="4" t="s">
        <v>74</v>
      </c>
      <c r="U1126" s="4" t="s">
        <v>74</v>
      </c>
      <c r="V1126" s="7">
        <f t="shared" si="34"/>
        <v>1815647.6</v>
      </c>
      <c r="W1126" s="7"/>
      <c r="X1126" s="8">
        <v>2026</v>
      </c>
      <c r="Y1126" s="9" t="s">
        <v>171</v>
      </c>
      <c r="Z1126" s="10">
        <v>46057</v>
      </c>
      <c r="AA1126" s="9">
        <v>1815647.6</v>
      </c>
      <c r="AB1126" s="10"/>
      <c r="AC1126" s="9"/>
      <c r="AD1126" s="10"/>
      <c r="AE1126" s="9"/>
      <c r="AF1126" s="10"/>
      <c r="AG1126" s="9"/>
      <c r="AH1126" s="10"/>
      <c r="AI1126" s="9"/>
      <c r="AJ1126" s="10"/>
      <c r="AK1126" s="9"/>
      <c r="AL1126" s="10"/>
      <c r="AM1126" s="9"/>
      <c r="AN1126" s="10"/>
      <c r="AO1126" s="9"/>
      <c r="AP1126" s="10"/>
      <c r="AQ1126" s="9"/>
      <c r="AR1126" s="10"/>
      <c r="AS1126" s="9"/>
      <c r="AT1126" s="10"/>
      <c r="AU1126" s="9"/>
      <c r="AV1126" s="10"/>
      <c r="AW1126" s="9"/>
      <c r="AX1126" s="10"/>
      <c r="AY1126" s="9"/>
      <c r="AZ1126" s="10"/>
      <c r="BA1126" s="9"/>
      <c r="BB1126" s="10"/>
      <c r="BC1126" s="4"/>
      <c r="BD1126" s="10"/>
      <c r="BE1126" s="4"/>
      <c r="BF1126" s="10"/>
      <c r="BG1126" s="4"/>
      <c r="BH1126" s="10"/>
      <c r="BI1126" s="4"/>
      <c r="BJ1126" s="9">
        <v>0</v>
      </c>
      <c r="BK1126" s="11">
        <f t="shared" si="35"/>
        <v>0</v>
      </c>
      <c r="BL1126" s="12" t="s">
        <v>122</v>
      </c>
    </row>
    <row r="1127" spans="1:64" ht="19.5" customHeight="1" x14ac:dyDescent="0.35">
      <c r="A1127" s="3">
        <v>1123</v>
      </c>
      <c r="B1127" s="3" t="s">
        <v>63</v>
      </c>
      <c r="C1127" s="3">
        <v>2679339</v>
      </c>
      <c r="D1127" s="4" t="s">
        <v>2943</v>
      </c>
      <c r="E1127" s="3" t="s">
        <v>1408</v>
      </c>
      <c r="F1127" s="3" t="s">
        <v>66</v>
      </c>
      <c r="G1127" s="4" t="s">
        <v>784</v>
      </c>
      <c r="H1127" s="4" t="s">
        <v>1409</v>
      </c>
      <c r="I1127" s="4" t="s">
        <v>2989</v>
      </c>
      <c r="J1127" s="4" t="s">
        <v>1410</v>
      </c>
      <c r="K1127" s="4" t="s">
        <v>341</v>
      </c>
      <c r="L1127" s="4">
        <v>413</v>
      </c>
      <c r="M1127" s="4">
        <v>4130</v>
      </c>
      <c r="N1127" s="4" t="s">
        <v>780</v>
      </c>
      <c r="O1127" s="3">
        <v>2026</v>
      </c>
      <c r="P1127" s="5" t="s">
        <v>1687</v>
      </c>
      <c r="Q1127" s="4" t="s">
        <v>3036</v>
      </c>
      <c r="R1127" s="4" t="s">
        <v>81</v>
      </c>
      <c r="S1127" s="6">
        <v>88355</v>
      </c>
      <c r="T1127" s="4" t="s">
        <v>74</v>
      </c>
      <c r="U1127" s="4" t="s">
        <v>74</v>
      </c>
      <c r="V1127" s="7">
        <f t="shared" si="34"/>
        <v>3967134.97</v>
      </c>
      <c r="W1127" s="7">
        <v>3967134.97</v>
      </c>
      <c r="X1127" s="8"/>
      <c r="Y1127" s="9"/>
      <c r="Z1127" s="10"/>
      <c r="AA1127" s="9"/>
      <c r="AB1127" s="10"/>
      <c r="AC1127" s="9"/>
      <c r="AD1127" s="10"/>
      <c r="AE1127" s="9"/>
      <c r="AF1127" s="10"/>
      <c r="AG1127" s="9"/>
      <c r="AH1127" s="10"/>
      <c r="AI1127" s="9"/>
      <c r="AJ1127" s="10"/>
      <c r="AK1127" s="9"/>
      <c r="AL1127" s="10"/>
      <c r="AM1127" s="9"/>
      <c r="AN1127" s="10"/>
      <c r="AO1127" s="9"/>
      <c r="AP1127" s="10"/>
      <c r="AQ1127" s="9"/>
      <c r="AR1127" s="10"/>
      <c r="AS1127" s="9"/>
      <c r="AT1127" s="10"/>
      <c r="AU1127" s="9"/>
      <c r="AV1127" s="10"/>
      <c r="AW1127" s="9"/>
      <c r="AX1127" s="10"/>
      <c r="AY1127" s="9"/>
      <c r="AZ1127" s="10"/>
      <c r="BA1127" s="9"/>
      <c r="BB1127" s="10"/>
      <c r="BC1127" s="4"/>
      <c r="BD1127" s="10"/>
      <c r="BE1127" s="4"/>
      <c r="BF1127" s="10"/>
      <c r="BG1127" s="4"/>
      <c r="BH1127" s="10"/>
      <c r="BI1127" s="4"/>
      <c r="BJ1127" s="9">
        <v>0</v>
      </c>
      <c r="BK1127" s="11">
        <f t="shared" si="35"/>
        <v>0</v>
      </c>
      <c r="BL1127" s="12" t="s">
        <v>1687</v>
      </c>
    </row>
    <row r="1128" spans="1:64" ht="19.5" customHeight="1" x14ac:dyDescent="0.35">
      <c r="A1128" s="3">
        <v>1124</v>
      </c>
      <c r="B1128" s="3" t="s">
        <v>63</v>
      </c>
      <c r="C1128" s="3">
        <v>2623863</v>
      </c>
      <c r="D1128" s="4" t="s">
        <v>2944</v>
      </c>
      <c r="E1128" s="3" t="s">
        <v>2904</v>
      </c>
      <c r="F1128" s="3" t="s">
        <v>2963</v>
      </c>
      <c r="G1128" s="4" t="s">
        <v>180</v>
      </c>
      <c r="H1128" s="4" t="s">
        <v>671</v>
      </c>
      <c r="I1128" s="4" t="s">
        <v>671</v>
      </c>
      <c r="J1128" s="4" t="s">
        <v>2990</v>
      </c>
      <c r="K1128" s="4" t="s">
        <v>70</v>
      </c>
      <c r="L1128" s="4">
        <v>3222</v>
      </c>
      <c r="M1128" s="4">
        <v>32139</v>
      </c>
      <c r="N1128" s="4" t="s">
        <v>780</v>
      </c>
      <c r="O1128" s="3">
        <v>2026</v>
      </c>
      <c r="P1128" s="5" t="s">
        <v>1687</v>
      </c>
      <c r="Q1128" s="4" t="s">
        <v>270</v>
      </c>
      <c r="R1128" s="4" t="s">
        <v>81</v>
      </c>
      <c r="S1128" s="6">
        <v>369474.78</v>
      </c>
      <c r="T1128" s="4" t="s">
        <v>74</v>
      </c>
      <c r="U1128" s="4" t="s">
        <v>81</v>
      </c>
      <c r="V1128" s="7">
        <f t="shared" si="34"/>
        <v>20214292.399999999</v>
      </c>
      <c r="W1128" s="7">
        <v>20214292.399999999</v>
      </c>
      <c r="X1128" s="8"/>
      <c r="Y1128" s="9"/>
      <c r="Z1128" s="10"/>
      <c r="AA1128" s="9"/>
      <c r="AB1128" s="10"/>
      <c r="AC1128" s="9"/>
      <c r="AD1128" s="10"/>
      <c r="AE1128" s="9"/>
      <c r="AF1128" s="10"/>
      <c r="AG1128" s="9"/>
      <c r="AH1128" s="10"/>
      <c r="AI1128" s="9"/>
      <c r="AJ1128" s="10"/>
      <c r="AK1128" s="9"/>
      <c r="AL1128" s="10"/>
      <c r="AM1128" s="9"/>
      <c r="AN1128" s="10"/>
      <c r="AO1128" s="9"/>
      <c r="AP1128" s="10"/>
      <c r="AQ1128" s="9"/>
      <c r="AR1128" s="10"/>
      <c r="AS1128" s="9"/>
      <c r="AT1128" s="10"/>
      <c r="AU1128" s="9"/>
      <c r="AV1128" s="10"/>
      <c r="AW1128" s="9"/>
      <c r="AX1128" s="10"/>
      <c r="AY1128" s="9"/>
      <c r="AZ1128" s="10"/>
      <c r="BA1128" s="9"/>
      <c r="BB1128" s="10"/>
      <c r="BC1128" s="4"/>
      <c r="BD1128" s="10"/>
      <c r="BE1128" s="4"/>
      <c r="BF1128" s="10"/>
      <c r="BG1128" s="4"/>
      <c r="BH1128" s="10"/>
      <c r="BI1128" s="4"/>
      <c r="BJ1128" s="9">
        <v>0</v>
      </c>
      <c r="BK1128" s="11">
        <f t="shared" si="35"/>
        <v>0</v>
      </c>
      <c r="BL1128" s="12" t="s">
        <v>1687</v>
      </c>
    </row>
    <row r="1129" spans="1:64" ht="19.5" customHeight="1" x14ac:dyDescent="0.35">
      <c r="A1129" s="3">
        <v>1125</v>
      </c>
      <c r="B1129" s="3" t="s">
        <v>63</v>
      </c>
      <c r="C1129" s="3">
        <v>2600148</v>
      </c>
      <c r="D1129" s="4" t="s">
        <v>2945</v>
      </c>
      <c r="E1129" s="3" t="s">
        <v>2964</v>
      </c>
      <c r="F1129" s="3" t="s">
        <v>66</v>
      </c>
      <c r="G1129" s="4" t="s">
        <v>125</v>
      </c>
      <c r="H1129" s="4" t="s">
        <v>125</v>
      </c>
      <c r="I1129" s="4" t="s">
        <v>2991</v>
      </c>
      <c r="J1129" s="4" t="s">
        <v>2992</v>
      </c>
      <c r="K1129" s="4" t="s">
        <v>70</v>
      </c>
      <c r="L1129" s="4">
        <v>4280</v>
      </c>
      <c r="M1129" s="4">
        <v>4840</v>
      </c>
      <c r="N1129" s="4" t="s">
        <v>780</v>
      </c>
      <c r="O1129" s="3">
        <v>2026</v>
      </c>
      <c r="P1129" s="5" t="s">
        <v>1687</v>
      </c>
      <c r="Q1129" s="4" t="s">
        <v>3037</v>
      </c>
      <c r="R1129" s="4" t="s">
        <v>74</v>
      </c>
      <c r="S1129" s="6"/>
      <c r="T1129" s="4" t="s">
        <v>74</v>
      </c>
      <c r="U1129" s="4" t="s">
        <v>74</v>
      </c>
      <c r="V1129" s="7">
        <f t="shared" si="34"/>
        <v>3028411.66</v>
      </c>
      <c r="W1129" s="7">
        <v>3028411.66</v>
      </c>
      <c r="X1129" s="8"/>
      <c r="Y1129" s="9"/>
      <c r="Z1129" s="10"/>
      <c r="AA1129" s="9"/>
      <c r="AB1129" s="10"/>
      <c r="AC1129" s="9"/>
      <c r="AD1129" s="10"/>
      <c r="AE1129" s="9"/>
      <c r="AF1129" s="10"/>
      <c r="AG1129" s="9"/>
      <c r="AH1129" s="10"/>
      <c r="AI1129" s="9"/>
      <c r="AJ1129" s="10"/>
      <c r="AK1129" s="9"/>
      <c r="AL1129" s="10"/>
      <c r="AM1129" s="9"/>
      <c r="AN1129" s="10"/>
      <c r="AO1129" s="9"/>
      <c r="AP1129" s="10"/>
      <c r="AQ1129" s="9"/>
      <c r="AR1129" s="10"/>
      <c r="AS1129" s="9"/>
      <c r="AT1129" s="10"/>
      <c r="AU1129" s="9"/>
      <c r="AV1129" s="10"/>
      <c r="AW1129" s="9"/>
      <c r="AX1129" s="10"/>
      <c r="AY1129" s="9"/>
      <c r="AZ1129" s="10"/>
      <c r="BA1129" s="9"/>
      <c r="BB1129" s="10"/>
      <c r="BC1129" s="4"/>
      <c r="BD1129" s="10"/>
      <c r="BE1129" s="4"/>
      <c r="BF1129" s="10"/>
      <c r="BG1129" s="4"/>
      <c r="BH1129" s="10"/>
      <c r="BI1129" s="4"/>
      <c r="BJ1129" s="9">
        <v>0</v>
      </c>
      <c r="BK1129" s="11">
        <f t="shared" si="35"/>
        <v>0</v>
      </c>
      <c r="BL1129" s="12" t="s">
        <v>1687</v>
      </c>
    </row>
    <row r="1130" spans="1:64" ht="19.5" customHeight="1" x14ac:dyDescent="0.35">
      <c r="A1130" s="3">
        <v>1126</v>
      </c>
      <c r="B1130" s="3" t="s">
        <v>63</v>
      </c>
      <c r="C1130" s="3">
        <v>2629832</v>
      </c>
      <c r="D1130" s="4" t="s">
        <v>2946</v>
      </c>
      <c r="E1130" s="3" t="s">
        <v>2965</v>
      </c>
      <c r="F1130" s="3" t="s">
        <v>66</v>
      </c>
      <c r="G1130" s="4" t="s">
        <v>180</v>
      </c>
      <c r="H1130" s="4" t="s">
        <v>2993</v>
      </c>
      <c r="I1130" s="4" t="s">
        <v>2994</v>
      </c>
      <c r="J1130" s="4" t="s">
        <v>2995</v>
      </c>
      <c r="K1130" s="4" t="s">
        <v>85</v>
      </c>
      <c r="L1130" s="4">
        <v>3870</v>
      </c>
      <c r="M1130" s="4">
        <v>38385</v>
      </c>
      <c r="N1130" s="4" t="s">
        <v>780</v>
      </c>
      <c r="O1130" s="3">
        <v>2026</v>
      </c>
      <c r="P1130" s="5" t="s">
        <v>1687</v>
      </c>
      <c r="Q1130" s="4" t="s">
        <v>1504</v>
      </c>
      <c r="R1130" s="4" t="s">
        <v>81</v>
      </c>
      <c r="S1130" s="6">
        <v>261093.55</v>
      </c>
      <c r="T1130" s="4" t="s">
        <v>74</v>
      </c>
      <c r="U1130" s="4" t="s">
        <v>74</v>
      </c>
      <c r="V1130" s="7">
        <f t="shared" si="34"/>
        <v>10920322.83</v>
      </c>
      <c r="W1130" s="7">
        <v>10920322.83</v>
      </c>
      <c r="X1130" s="8"/>
      <c r="Y1130" s="9"/>
      <c r="Z1130" s="10"/>
      <c r="AA1130" s="9"/>
      <c r="AB1130" s="10"/>
      <c r="AC1130" s="9"/>
      <c r="AD1130" s="10"/>
      <c r="AE1130" s="9"/>
      <c r="AF1130" s="10"/>
      <c r="AG1130" s="9"/>
      <c r="AH1130" s="10"/>
      <c r="AI1130" s="9"/>
      <c r="AJ1130" s="10"/>
      <c r="AK1130" s="9"/>
      <c r="AL1130" s="10"/>
      <c r="AM1130" s="9"/>
      <c r="AN1130" s="10"/>
      <c r="AO1130" s="9"/>
      <c r="AP1130" s="10"/>
      <c r="AQ1130" s="9"/>
      <c r="AR1130" s="10"/>
      <c r="AS1130" s="9"/>
      <c r="AT1130" s="10"/>
      <c r="AU1130" s="9"/>
      <c r="AV1130" s="10"/>
      <c r="AW1130" s="9"/>
      <c r="AX1130" s="10"/>
      <c r="AY1130" s="9"/>
      <c r="AZ1130" s="10"/>
      <c r="BA1130" s="9"/>
      <c r="BB1130" s="10"/>
      <c r="BC1130" s="4"/>
      <c r="BD1130" s="10"/>
      <c r="BE1130" s="4"/>
      <c r="BF1130" s="10"/>
      <c r="BG1130" s="4"/>
      <c r="BH1130" s="10"/>
      <c r="BI1130" s="4"/>
      <c r="BJ1130" s="9">
        <v>0</v>
      </c>
      <c r="BK1130" s="11">
        <f t="shared" si="35"/>
        <v>0</v>
      </c>
      <c r="BL1130" s="12" t="s">
        <v>1687</v>
      </c>
    </row>
    <row r="1131" spans="1:64" ht="19.5" customHeight="1" x14ac:dyDescent="0.35">
      <c r="A1131" s="3">
        <v>1127</v>
      </c>
      <c r="B1131" s="3" t="s">
        <v>1401</v>
      </c>
      <c r="C1131" s="3">
        <v>2705448</v>
      </c>
      <c r="D1131" s="4" t="s">
        <v>2947</v>
      </c>
      <c r="E1131" s="3" t="s">
        <v>2966</v>
      </c>
      <c r="F1131" s="3" t="s">
        <v>66</v>
      </c>
      <c r="G1131" s="4" t="s">
        <v>78</v>
      </c>
      <c r="H1131" s="4" t="s">
        <v>2310</v>
      </c>
      <c r="I1131" s="4" t="s">
        <v>2996</v>
      </c>
      <c r="J1131" s="4" t="s">
        <v>2997</v>
      </c>
      <c r="K1131" s="4" t="s">
        <v>85</v>
      </c>
      <c r="L1131" s="4"/>
      <c r="M1131" s="4"/>
      <c r="N1131" s="4" t="s">
        <v>780</v>
      </c>
      <c r="O1131" s="3">
        <v>2026</v>
      </c>
      <c r="P1131" s="5" t="s">
        <v>1687</v>
      </c>
      <c r="Q1131" s="4" t="s">
        <v>3038</v>
      </c>
      <c r="R1131" s="4" t="s">
        <v>81</v>
      </c>
      <c r="S1131" s="6">
        <v>40000</v>
      </c>
      <c r="T1131" s="4" t="s">
        <v>74</v>
      </c>
      <c r="U1131" s="4" t="s">
        <v>74</v>
      </c>
      <c r="V1131" s="7">
        <f t="shared" si="34"/>
        <v>1599612</v>
      </c>
      <c r="W1131" s="7">
        <v>1599612</v>
      </c>
      <c r="X1131" s="8"/>
      <c r="Y1131" s="9"/>
      <c r="Z1131" s="10"/>
      <c r="AA1131" s="9"/>
      <c r="AB1131" s="10"/>
      <c r="AC1131" s="9"/>
      <c r="AD1131" s="10"/>
      <c r="AE1131" s="9"/>
      <c r="AF1131" s="10"/>
      <c r="AG1131" s="9"/>
      <c r="AH1131" s="10"/>
      <c r="AI1131" s="9"/>
      <c r="AJ1131" s="10"/>
      <c r="AK1131" s="9"/>
      <c r="AL1131" s="10"/>
      <c r="AM1131" s="9"/>
      <c r="AN1131" s="10"/>
      <c r="AO1131" s="9"/>
      <c r="AP1131" s="10"/>
      <c r="AQ1131" s="9"/>
      <c r="AR1131" s="10"/>
      <c r="AS1131" s="9"/>
      <c r="AT1131" s="10"/>
      <c r="AU1131" s="9"/>
      <c r="AV1131" s="10"/>
      <c r="AW1131" s="9"/>
      <c r="AX1131" s="10"/>
      <c r="AY1131" s="9"/>
      <c r="AZ1131" s="10"/>
      <c r="BA1131" s="9"/>
      <c r="BB1131" s="10"/>
      <c r="BC1131" s="4"/>
      <c r="BD1131" s="10"/>
      <c r="BE1131" s="4"/>
      <c r="BF1131" s="10"/>
      <c r="BG1131" s="4"/>
      <c r="BH1131" s="10"/>
      <c r="BI1131" s="4"/>
      <c r="BJ1131" s="9">
        <v>0</v>
      </c>
      <c r="BK1131" s="11">
        <f t="shared" si="35"/>
        <v>0</v>
      </c>
      <c r="BL1131" s="12" t="s">
        <v>1687</v>
      </c>
    </row>
    <row r="1132" spans="1:64" ht="19.5" customHeight="1" x14ac:dyDescent="0.35">
      <c r="A1132" s="3">
        <v>1128</v>
      </c>
      <c r="B1132" s="3" t="s">
        <v>63</v>
      </c>
      <c r="C1132" s="3">
        <v>2648979</v>
      </c>
      <c r="D1132" s="4" t="s">
        <v>2948</v>
      </c>
      <c r="E1132" s="3" t="s">
        <v>2967</v>
      </c>
      <c r="F1132" s="3" t="s">
        <v>66</v>
      </c>
      <c r="G1132" s="4" t="s">
        <v>67</v>
      </c>
      <c r="H1132" s="4" t="s">
        <v>167</v>
      </c>
      <c r="I1132" s="4" t="s">
        <v>2785</v>
      </c>
      <c r="J1132" s="4" t="s">
        <v>2998</v>
      </c>
      <c r="K1132" s="4" t="s">
        <v>85</v>
      </c>
      <c r="L1132" s="4">
        <v>2032</v>
      </c>
      <c r="M1132" s="4">
        <v>10</v>
      </c>
      <c r="N1132" s="4" t="s">
        <v>780</v>
      </c>
      <c r="O1132" s="3">
        <v>2026</v>
      </c>
      <c r="P1132" s="5" t="s">
        <v>1687</v>
      </c>
      <c r="Q1132" s="4" t="s">
        <v>2377</v>
      </c>
      <c r="R1132" s="4" t="s">
        <v>74</v>
      </c>
      <c r="S1132" s="6"/>
      <c r="T1132" s="4" t="s">
        <v>74</v>
      </c>
      <c r="U1132" s="4" t="s">
        <v>74</v>
      </c>
      <c r="V1132" s="7">
        <f t="shared" si="34"/>
        <v>2249372.0699999998</v>
      </c>
      <c r="W1132" s="7">
        <v>2249372.0699999998</v>
      </c>
      <c r="X1132" s="8"/>
      <c r="Y1132" s="9"/>
      <c r="Z1132" s="10"/>
      <c r="AA1132" s="9"/>
      <c r="AB1132" s="10"/>
      <c r="AC1132" s="9"/>
      <c r="AD1132" s="10"/>
      <c r="AE1132" s="9"/>
      <c r="AF1132" s="10"/>
      <c r="AG1132" s="9"/>
      <c r="AH1132" s="10"/>
      <c r="AI1132" s="9"/>
      <c r="AJ1132" s="10"/>
      <c r="AK1132" s="9"/>
      <c r="AL1132" s="10"/>
      <c r="AM1132" s="9"/>
      <c r="AN1132" s="10"/>
      <c r="AO1132" s="9"/>
      <c r="AP1132" s="10"/>
      <c r="AQ1132" s="9"/>
      <c r="AR1132" s="10"/>
      <c r="AS1132" s="9"/>
      <c r="AT1132" s="10"/>
      <c r="AU1132" s="9"/>
      <c r="AV1132" s="10"/>
      <c r="AW1132" s="9"/>
      <c r="AX1132" s="10"/>
      <c r="AY1132" s="9"/>
      <c r="AZ1132" s="10"/>
      <c r="BA1132" s="9"/>
      <c r="BB1132" s="10"/>
      <c r="BC1132" s="4"/>
      <c r="BD1132" s="10"/>
      <c r="BE1132" s="4"/>
      <c r="BF1132" s="10"/>
      <c r="BG1132" s="4"/>
      <c r="BH1132" s="10"/>
      <c r="BI1132" s="4"/>
      <c r="BJ1132" s="9">
        <v>0</v>
      </c>
      <c r="BK1132" s="11">
        <f t="shared" si="35"/>
        <v>0</v>
      </c>
      <c r="BL1132" s="12" t="s">
        <v>1687</v>
      </c>
    </row>
    <row r="1133" spans="1:64" ht="19.5" customHeight="1" x14ac:dyDescent="0.35">
      <c r="A1133" s="3">
        <v>1129</v>
      </c>
      <c r="B1133" s="3" t="s">
        <v>63</v>
      </c>
      <c r="C1133" s="3">
        <v>2671428</v>
      </c>
      <c r="D1133" s="4" t="s">
        <v>2949</v>
      </c>
      <c r="E1133" s="3" t="s">
        <v>2968</v>
      </c>
      <c r="F1133" s="3" t="s">
        <v>66</v>
      </c>
      <c r="G1133" s="4" t="s">
        <v>198</v>
      </c>
      <c r="H1133" s="4" t="s">
        <v>2999</v>
      </c>
      <c r="I1133" s="4" t="s">
        <v>3000</v>
      </c>
      <c r="J1133" s="4" t="s">
        <v>3001</v>
      </c>
      <c r="K1133" s="4" t="s">
        <v>116</v>
      </c>
      <c r="L1133" s="4">
        <v>70</v>
      </c>
      <c r="M1133" s="4">
        <v>655</v>
      </c>
      <c r="N1133" s="4" t="s">
        <v>780</v>
      </c>
      <c r="O1133" s="3">
        <v>2026</v>
      </c>
      <c r="P1133" s="5" t="s">
        <v>1687</v>
      </c>
      <c r="Q1133" s="4" t="s">
        <v>1250</v>
      </c>
      <c r="R1133" s="4" t="s">
        <v>81</v>
      </c>
      <c r="S1133" s="6">
        <v>134700</v>
      </c>
      <c r="T1133" s="4" t="s">
        <v>74</v>
      </c>
      <c r="U1133" s="4" t="s">
        <v>74</v>
      </c>
      <c r="V1133" s="7">
        <f t="shared" si="34"/>
        <v>3861487.04</v>
      </c>
      <c r="W1133" s="7">
        <v>3861487.04</v>
      </c>
      <c r="X1133" s="8"/>
      <c r="Y1133" s="9"/>
      <c r="Z1133" s="10"/>
      <c r="AA1133" s="9"/>
      <c r="AB1133" s="10"/>
      <c r="AC1133" s="9"/>
      <c r="AD1133" s="10"/>
      <c r="AE1133" s="9"/>
      <c r="AF1133" s="10"/>
      <c r="AG1133" s="9"/>
      <c r="AH1133" s="10"/>
      <c r="AI1133" s="9"/>
      <c r="AJ1133" s="10"/>
      <c r="AK1133" s="9"/>
      <c r="AL1133" s="10"/>
      <c r="AM1133" s="9"/>
      <c r="AN1133" s="10"/>
      <c r="AO1133" s="9"/>
      <c r="AP1133" s="10"/>
      <c r="AQ1133" s="9"/>
      <c r="AR1133" s="10"/>
      <c r="AS1133" s="9"/>
      <c r="AT1133" s="10"/>
      <c r="AU1133" s="9"/>
      <c r="AV1133" s="10"/>
      <c r="AW1133" s="9"/>
      <c r="AX1133" s="10"/>
      <c r="AY1133" s="9"/>
      <c r="AZ1133" s="10"/>
      <c r="BA1133" s="9"/>
      <c r="BB1133" s="10"/>
      <c r="BC1133" s="4"/>
      <c r="BD1133" s="10"/>
      <c r="BE1133" s="4"/>
      <c r="BF1133" s="10"/>
      <c r="BG1133" s="4"/>
      <c r="BH1133" s="10"/>
      <c r="BI1133" s="4"/>
      <c r="BJ1133" s="9">
        <v>0</v>
      </c>
      <c r="BK1133" s="11">
        <f t="shared" si="35"/>
        <v>0</v>
      </c>
      <c r="BL1133" s="12" t="s">
        <v>1687</v>
      </c>
    </row>
    <row r="1134" spans="1:64" ht="19.5" customHeight="1" x14ac:dyDescent="0.35">
      <c r="A1134" s="3">
        <v>1130</v>
      </c>
      <c r="B1134" s="3" t="s">
        <v>63</v>
      </c>
      <c r="C1134" s="3">
        <v>2476208</v>
      </c>
      <c r="D1134" s="4" t="s">
        <v>2950</v>
      </c>
      <c r="E1134" s="3" t="s">
        <v>541</v>
      </c>
      <c r="F1134" s="3" t="s">
        <v>132</v>
      </c>
      <c r="G1134" s="4" t="s">
        <v>67</v>
      </c>
      <c r="H1134" s="4" t="s">
        <v>1267</v>
      </c>
      <c r="I1134" s="4" t="s">
        <v>2831</v>
      </c>
      <c r="J1134" s="4" t="s">
        <v>542</v>
      </c>
      <c r="K1134" s="4" t="s">
        <v>116</v>
      </c>
      <c r="L1134" s="4">
        <v>949</v>
      </c>
      <c r="M1134" s="4">
        <v>8115</v>
      </c>
      <c r="N1134" s="4" t="s">
        <v>780</v>
      </c>
      <c r="O1134" s="3">
        <v>2026</v>
      </c>
      <c r="P1134" s="5" t="s">
        <v>1687</v>
      </c>
      <c r="Q1134" s="4" t="s">
        <v>3039</v>
      </c>
      <c r="R1134" s="4" t="s">
        <v>81</v>
      </c>
      <c r="S1134" s="6">
        <v>250000</v>
      </c>
      <c r="T1134" s="4" t="s">
        <v>74</v>
      </c>
      <c r="U1134" s="4" t="s">
        <v>74</v>
      </c>
      <c r="V1134" s="7">
        <f t="shared" si="34"/>
        <v>13123354.01</v>
      </c>
      <c r="W1134" s="7">
        <v>13123354.01</v>
      </c>
      <c r="X1134" s="8"/>
      <c r="Y1134" s="9"/>
      <c r="Z1134" s="10"/>
      <c r="AA1134" s="9"/>
      <c r="AB1134" s="10"/>
      <c r="AC1134" s="9"/>
      <c r="AD1134" s="10"/>
      <c r="AE1134" s="9"/>
      <c r="AF1134" s="10"/>
      <c r="AG1134" s="9"/>
      <c r="AH1134" s="10"/>
      <c r="AI1134" s="9"/>
      <c r="AJ1134" s="10"/>
      <c r="AK1134" s="9"/>
      <c r="AL1134" s="10"/>
      <c r="AM1134" s="9"/>
      <c r="AN1134" s="10"/>
      <c r="AO1134" s="9"/>
      <c r="AP1134" s="10"/>
      <c r="AQ1134" s="9"/>
      <c r="AR1134" s="10"/>
      <c r="AS1134" s="9"/>
      <c r="AT1134" s="10"/>
      <c r="AU1134" s="9"/>
      <c r="AV1134" s="10"/>
      <c r="AW1134" s="9"/>
      <c r="AX1134" s="10"/>
      <c r="AY1134" s="9"/>
      <c r="AZ1134" s="10"/>
      <c r="BA1134" s="9"/>
      <c r="BB1134" s="10"/>
      <c r="BC1134" s="4"/>
      <c r="BD1134" s="10"/>
      <c r="BE1134" s="4"/>
      <c r="BF1134" s="10"/>
      <c r="BG1134" s="4"/>
      <c r="BH1134" s="10"/>
      <c r="BI1134" s="4"/>
      <c r="BJ1134" s="9">
        <v>0</v>
      </c>
      <c r="BK1134" s="11">
        <f t="shared" si="35"/>
        <v>0</v>
      </c>
      <c r="BL1134" s="12" t="s">
        <v>1687</v>
      </c>
    </row>
    <row r="1135" spans="1:64" ht="19.5" customHeight="1" x14ac:dyDescent="0.35">
      <c r="A1135" s="3">
        <v>1131</v>
      </c>
      <c r="B1135" s="3" t="s">
        <v>63</v>
      </c>
      <c r="C1135" s="3">
        <v>2660703</v>
      </c>
      <c r="D1135" s="4" t="s">
        <v>2951</v>
      </c>
      <c r="E1135" s="3" t="s">
        <v>2969</v>
      </c>
      <c r="F1135" s="3" t="s">
        <v>66</v>
      </c>
      <c r="G1135" s="4" t="s">
        <v>1062</v>
      </c>
      <c r="H1135" s="4" t="s">
        <v>1063</v>
      </c>
      <c r="I1135" s="4" t="s">
        <v>1376</v>
      </c>
      <c r="J1135" s="4" t="s">
        <v>3002</v>
      </c>
      <c r="K1135" s="4" t="s">
        <v>116</v>
      </c>
      <c r="L1135" s="4">
        <v>79</v>
      </c>
      <c r="M1135" s="4">
        <v>755</v>
      </c>
      <c r="N1135" s="4" t="s">
        <v>780</v>
      </c>
      <c r="O1135" s="3">
        <v>2026</v>
      </c>
      <c r="P1135" s="5" t="s">
        <v>1687</v>
      </c>
      <c r="Q1135" s="4" t="s">
        <v>3040</v>
      </c>
      <c r="R1135" s="4" t="s">
        <v>81</v>
      </c>
      <c r="S1135" s="6">
        <v>192800.76</v>
      </c>
      <c r="T1135" s="4" t="s">
        <v>74</v>
      </c>
      <c r="U1135" s="4" t="s">
        <v>74</v>
      </c>
      <c r="V1135" s="7">
        <f t="shared" si="34"/>
        <v>4161351.5</v>
      </c>
      <c r="W1135" s="7">
        <v>4161351.5</v>
      </c>
      <c r="X1135" s="8"/>
      <c r="Y1135" s="9"/>
      <c r="Z1135" s="10"/>
      <c r="AA1135" s="9"/>
      <c r="AB1135" s="10"/>
      <c r="AC1135" s="9"/>
      <c r="AD1135" s="10"/>
      <c r="AE1135" s="9"/>
      <c r="AF1135" s="10"/>
      <c r="AG1135" s="9"/>
      <c r="AH1135" s="10"/>
      <c r="AI1135" s="9"/>
      <c r="AJ1135" s="10"/>
      <c r="AK1135" s="9"/>
      <c r="AL1135" s="10"/>
      <c r="AM1135" s="9"/>
      <c r="AN1135" s="10"/>
      <c r="AO1135" s="9"/>
      <c r="AP1135" s="10"/>
      <c r="AQ1135" s="9"/>
      <c r="AR1135" s="10"/>
      <c r="AS1135" s="9"/>
      <c r="AT1135" s="10"/>
      <c r="AU1135" s="9"/>
      <c r="AV1135" s="10"/>
      <c r="AW1135" s="9"/>
      <c r="AX1135" s="10"/>
      <c r="AY1135" s="9"/>
      <c r="AZ1135" s="10"/>
      <c r="BA1135" s="9"/>
      <c r="BB1135" s="10"/>
      <c r="BC1135" s="4"/>
      <c r="BD1135" s="10"/>
      <c r="BE1135" s="4"/>
      <c r="BF1135" s="10"/>
      <c r="BG1135" s="4"/>
      <c r="BH1135" s="10"/>
      <c r="BI1135" s="4"/>
      <c r="BJ1135" s="9">
        <v>0</v>
      </c>
      <c r="BK1135" s="11">
        <f t="shared" si="35"/>
        <v>0</v>
      </c>
      <c r="BL1135" s="12" t="s">
        <v>1687</v>
      </c>
    </row>
    <row r="1136" spans="1:64" ht="19.5" customHeight="1" x14ac:dyDescent="0.35">
      <c r="A1136" s="3">
        <v>1132</v>
      </c>
      <c r="B1136" s="3" t="s">
        <v>63</v>
      </c>
      <c r="C1136" s="3">
        <v>2381596</v>
      </c>
      <c r="D1136" s="4" t="s">
        <v>2952</v>
      </c>
      <c r="E1136" s="3" t="s">
        <v>2901</v>
      </c>
      <c r="F1136" s="3" t="s">
        <v>670</v>
      </c>
      <c r="G1136" s="4" t="s">
        <v>125</v>
      </c>
      <c r="H1136" s="4" t="s">
        <v>193</v>
      </c>
      <c r="I1136" s="4" t="s">
        <v>194</v>
      </c>
      <c r="J1136" s="4" t="s">
        <v>673</v>
      </c>
      <c r="K1136" s="4" t="s">
        <v>116</v>
      </c>
      <c r="L1136" s="4">
        <v>300</v>
      </c>
      <c r="M1136" s="4">
        <v>3000</v>
      </c>
      <c r="N1136" s="4" t="s">
        <v>71</v>
      </c>
      <c r="O1136" s="3">
        <v>2026</v>
      </c>
      <c r="P1136" s="5" t="s">
        <v>1687</v>
      </c>
      <c r="Q1136" s="4" t="s">
        <v>163</v>
      </c>
      <c r="R1136" s="4" t="s">
        <v>81</v>
      </c>
      <c r="S1136" s="6">
        <v>1915197.1</v>
      </c>
      <c r="T1136" s="4" t="s">
        <v>74</v>
      </c>
      <c r="U1136" s="4" t="s">
        <v>74</v>
      </c>
      <c r="V1136" s="7">
        <f t="shared" si="34"/>
        <v>107312951.29000001</v>
      </c>
      <c r="W1136" s="7">
        <v>107312951.29000001</v>
      </c>
      <c r="X1136" s="8"/>
      <c r="Y1136" s="9"/>
      <c r="Z1136" s="10"/>
      <c r="AA1136" s="9"/>
      <c r="AB1136" s="10"/>
      <c r="AC1136" s="9"/>
      <c r="AD1136" s="10"/>
      <c r="AE1136" s="9"/>
      <c r="AF1136" s="10"/>
      <c r="AG1136" s="9"/>
      <c r="AH1136" s="10"/>
      <c r="AI1136" s="9"/>
      <c r="AJ1136" s="10"/>
      <c r="AK1136" s="9"/>
      <c r="AL1136" s="10"/>
      <c r="AM1136" s="9"/>
      <c r="AN1136" s="10"/>
      <c r="AO1136" s="9"/>
      <c r="AP1136" s="10"/>
      <c r="AQ1136" s="9"/>
      <c r="AR1136" s="10"/>
      <c r="AS1136" s="9"/>
      <c r="AT1136" s="10"/>
      <c r="AU1136" s="9"/>
      <c r="AV1136" s="10"/>
      <c r="AW1136" s="9"/>
      <c r="AX1136" s="10"/>
      <c r="AY1136" s="9"/>
      <c r="AZ1136" s="10"/>
      <c r="BA1136" s="9"/>
      <c r="BB1136" s="10"/>
      <c r="BC1136" s="4"/>
      <c r="BD1136" s="10"/>
      <c r="BE1136" s="4"/>
      <c r="BF1136" s="10"/>
      <c r="BG1136" s="4"/>
      <c r="BH1136" s="10"/>
      <c r="BI1136" s="4"/>
      <c r="BJ1136" s="9">
        <v>0</v>
      </c>
      <c r="BK1136" s="11">
        <f t="shared" si="35"/>
        <v>0</v>
      </c>
      <c r="BL1136" s="12" t="s">
        <v>1687</v>
      </c>
    </row>
    <row r="1137" spans="1:64" ht="19.5" customHeight="1" x14ac:dyDescent="0.35">
      <c r="A1137" s="3">
        <v>1133</v>
      </c>
      <c r="B1137" s="3" t="s">
        <v>63</v>
      </c>
      <c r="C1137" s="3">
        <v>2534489</v>
      </c>
      <c r="D1137" s="4" t="s">
        <v>2953</v>
      </c>
      <c r="E1137" s="3" t="s">
        <v>2970</v>
      </c>
      <c r="F1137" s="3" t="s">
        <v>66</v>
      </c>
      <c r="G1137" s="4" t="s">
        <v>180</v>
      </c>
      <c r="H1137" s="4" t="s">
        <v>3003</v>
      </c>
      <c r="I1137" s="4" t="s">
        <v>3004</v>
      </c>
      <c r="J1137" s="4" t="s">
        <v>3005</v>
      </c>
      <c r="K1137" s="4" t="s">
        <v>70</v>
      </c>
      <c r="L1137" s="4">
        <v>155</v>
      </c>
      <c r="M1137" s="4">
        <v>1524</v>
      </c>
      <c r="N1137" s="4" t="s">
        <v>780</v>
      </c>
      <c r="O1137" s="3">
        <v>2026</v>
      </c>
      <c r="P1137" s="5" t="s">
        <v>1687</v>
      </c>
      <c r="Q1137" s="4" t="s">
        <v>3041</v>
      </c>
      <c r="R1137" s="4" t="s">
        <v>74</v>
      </c>
      <c r="S1137" s="6"/>
      <c r="T1137" s="4" t="s">
        <v>74</v>
      </c>
      <c r="U1137" s="4" t="s">
        <v>74</v>
      </c>
      <c r="V1137" s="7">
        <f t="shared" si="34"/>
        <v>15427262.710000001</v>
      </c>
      <c r="W1137" s="7">
        <v>15427262.710000001</v>
      </c>
      <c r="X1137" s="8"/>
      <c r="Y1137" s="9"/>
      <c r="Z1137" s="10"/>
      <c r="AA1137" s="9"/>
      <c r="AB1137" s="10"/>
      <c r="AC1137" s="9"/>
      <c r="AD1137" s="10"/>
      <c r="AE1137" s="9"/>
      <c r="AF1137" s="10"/>
      <c r="AG1137" s="9"/>
      <c r="AH1137" s="10"/>
      <c r="AI1137" s="9"/>
      <c r="AJ1137" s="10"/>
      <c r="AK1137" s="9"/>
      <c r="AL1137" s="10"/>
      <c r="AM1137" s="9"/>
      <c r="AN1137" s="10"/>
      <c r="AO1137" s="9"/>
      <c r="AP1137" s="10"/>
      <c r="AQ1137" s="9"/>
      <c r="AR1137" s="10"/>
      <c r="AS1137" s="9"/>
      <c r="AT1137" s="10"/>
      <c r="AU1137" s="9"/>
      <c r="AV1137" s="10"/>
      <c r="AW1137" s="9"/>
      <c r="AX1137" s="10"/>
      <c r="AY1137" s="9"/>
      <c r="AZ1137" s="10"/>
      <c r="BA1137" s="9"/>
      <c r="BB1137" s="10"/>
      <c r="BC1137" s="4"/>
      <c r="BD1137" s="10"/>
      <c r="BE1137" s="4"/>
      <c r="BF1137" s="10"/>
      <c r="BG1137" s="4"/>
      <c r="BH1137" s="10"/>
      <c r="BI1137" s="4"/>
      <c r="BJ1137" s="9">
        <v>0</v>
      </c>
      <c r="BK1137" s="11">
        <f t="shared" si="35"/>
        <v>0</v>
      </c>
      <c r="BL1137" s="12" t="s">
        <v>1687</v>
      </c>
    </row>
    <row r="1138" spans="1:64" ht="19.5" customHeight="1" x14ac:dyDescent="0.35">
      <c r="A1138" s="3">
        <v>1134</v>
      </c>
      <c r="B1138" s="3" t="s">
        <v>2486</v>
      </c>
      <c r="C1138" s="3">
        <v>23</v>
      </c>
      <c r="D1138" s="4" t="s">
        <v>2954</v>
      </c>
      <c r="E1138" s="3" t="s">
        <v>339</v>
      </c>
      <c r="F1138" s="3" t="s">
        <v>132</v>
      </c>
      <c r="G1138" s="4" t="s">
        <v>198</v>
      </c>
      <c r="H1138" s="4"/>
      <c r="I1138" s="4"/>
      <c r="J1138" s="4" t="s">
        <v>340</v>
      </c>
      <c r="K1138" s="4" t="s">
        <v>116</v>
      </c>
      <c r="L1138" s="4"/>
      <c r="M1138" s="4"/>
      <c r="N1138" s="4" t="s">
        <v>780</v>
      </c>
      <c r="O1138" s="3">
        <v>2026</v>
      </c>
      <c r="P1138" s="5" t="s">
        <v>1687</v>
      </c>
      <c r="Q1138" s="4" t="s">
        <v>1332</v>
      </c>
      <c r="R1138" s="4" t="s">
        <v>74</v>
      </c>
      <c r="S1138" s="6"/>
      <c r="T1138" s="4" t="s">
        <v>74</v>
      </c>
      <c r="U1138" s="4" t="s">
        <v>74</v>
      </c>
      <c r="V1138" s="7">
        <f t="shared" si="34"/>
        <v>7757777.5099999998</v>
      </c>
      <c r="W1138" s="7">
        <v>7757777.5099999998</v>
      </c>
      <c r="X1138" s="8"/>
      <c r="Y1138" s="9"/>
      <c r="Z1138" s="10"/>
      <c r="AA1138" s="9"/>
      <c r="AB1138" s="10"/>
      <c r="AC1138" s="9"/>
      <c r="AD1138" s="10"/>
      <c r="AE1138" s="9"/>
      <c r="AF1138" s="10"/>
      <c r="AG1138" s="9"/>
      <c r="AH1138" s="10"/>
      <c r="AI1138" s="9"/>
      <c r="AJ1138" s="10"/>
      <c r="AK1138" s="9"/>
      <c r="AL1138" s="10"/>
      <c r="AM1138" s="9"/>
      <c r="AN1138" s="10"/>
      <c r="AO1138" s="9"/>
      <c r="AP1138" s="10"/>
      <c r="AQ1138" s="9"/>
      <c r="AR1138" s="10"/>
      <c r="AS1138" s="9"/>
      <c r="AT1138" s="10"/>
      <c r="AU1138" s="9"/>
      <c r="AV1138" s="10"/>
      <c r="AW1138" s="9"/>
      <c r="AX1138" s="10"/>
      <c r="AY1138" s="9"/>
      <c r="AZ1138" s="10"/>
      <c r="BA1138" s="9"/>
      <c r="BB1138" s="10"/>
      <c r="BC1138" s="4"/>
      <c r="BD1138" s="10"/>
      <c r="BE1138" s="4"/>
      <c r="BF1138" s="10"/>
      <c r="BG1138" s="4"/>
      <c r="BH1138" s="10"/>
      <c r="BI1138" s="4"/>
      <c r="BJ1138" s="9">
        <v>0</v>
      </c>
      <c r="BK1138" s="11">
        <f t="shared" si="35"/>
        <v>0</v>
      </c>
      <c r="BL1138" s="12" t="s">
        <v>1687</v>
      </c>
    </row>
    <row r="1139" spans="1:64" ht="19.5" customHeight="1" x14ac:dyDescent="0.35">
      <c r="A1139" s="3">
        <v>1135</v>
      </c>
      <c r="B1139" s="3" t="s">
        <v>1401</v>
      </c>
      <c r="C1139" s="3">
        <v>2594342</v>
      </c>
      <c r="D1139" s="4" t="s">
        <v>3045</v>
      </c>
      <c r="E1139" s="3" t="s">
        <v>1918</v>
      </c>
      <c r="F1139" s="3" t="s">
        <v>132</v>
      </c>
      <c r="G1139" s="4" t="s">
        <v>1948</v>
      </c>
      <c r="H1139" s="4"/>
      <c r="I1139" s="4"/>
      <c r="J1139" s="4" t="s">
        <v>1950</v>
      </c>
      <c r="K1139" s="4" t="s">
        <v>162</v>
      </c>
      <c r="L1139" s="4"/>
      <c r="M1139" s="4"/>
      <c r="N1139" s="4" t="s">
        <v>780</v>
      </c>
      <c r="O1139" s="3">
        <v>2026</v>
      </c>
      <c r="P1139" s="5" t="s">
        <v>1687</v>
      </c>
      <c r="Q1139" s="4" t="s">
        <v>3092</v>
      </c>
      <c r="R1139" s="4" t="s">
        <v>74</v>
      </c>
      <c r="S1139" s="6"/>
      <c r="T1139" s="4" t="s">
        <v>74</v>
      </c>
      <c r="U1139" s="4" t="s">
        <v>74</v>
      </c>
      <c r="V1139" s="7">
        <f t="shared" si="34"/>
        <v>11257417.199999999</v>
      </c>
      <c r="W1139" s="7">
        <v>11257417.199999999</v>
      </c>
      <c r="X1139" s="8"/>
      <c r="Y1139" s="9"/>
      <c r="Z1139" s="10"/>
      <c r="AA1139" s="9"/>
      <c r="AB1139" s="10"/>
      <c r="AC1139" s="9"/>
      <c r="AD1139" s="10"/>
      <c r="AE1139" s="9"/>
      <c r="AF1139" s="10"/>
      <c r="AG1139" s="9"/>
      <c r="AH1139" s="10"/>
      <c r="AI1139" s="9"/>
      <c r="AJ1139" s="10"/>
      <c r="AK1139" s="9"/>
      <c r="AL1139" s="10"/>
      <c r="AM1139" s="9"/>
      <c r="AN1139" s="10"/>
      <c r="AO1139" s="9"/>
      <c r="AP1139" s="10"/>
      <c r="AQ1139" s="9"/>
      <c r="AR1139" s="10"/>
      <c r="AS1139" s="9"/>
      <c r="AT1139" s="10"/>
      <c r="AU1139" s="9"/>
      <c r="AV1139" s="10"/>
      <c r="AW1139" s="9"/>
      <c r="AX1139" s="10"/>
      <c r="AY1139" s="9"/>
      <c r="AZ1139" s="10"/>
      <c r="BA1139" s="9"/>
      <c r="BB1139" s="10"/>
      <c r="BC1139" s="4"/>
      <c r="BD1139" s="10"/>
      <c r="BE1139" s="4"/>
      <c r="BF1139" s="10"/>
      <c r="BG1139" s="4"/>
      <c r="BH1139" s="10"/>
      <c r="BI1139" s="4"/>
      <c r="BJ1139" s="9"/>
      <c r="BK1139" s="11">
        <f t="shared" si="35"/>
        <v>0</v>
      </c>
      <c r="BL1139" s="12" t="s">
        <v>1687</v>
      </c>
    </row>
    <row r="1140" spans="1:64" ht="19.5" customHeight="1" x14ac:dyDescent="0.35">
      <c r="A1140" s="3">
        <v>1136</v>
      </c>
      <c r="B1140" s="3" t="s">
        <v>1401</v>
      </c>
      <c r="C1140" s="3">
        <v>2658539</v>
      </c>
      <c r="D1140" s="4" t="s">
        <v>3046</v>
      </c>
      <c r="E1140" s="3" t="s">
        <v>204</v>
      </c>
      <c r="F1140" s="3" t="s">
        <v>66</v>
      </c>
      <c r="G1140" s="4" t="s">
        <v>99</v>
      </c>
      <c r="H1140" s="4" t="s">
        <v>205</v>
      </c>
      <c r="I1140" s="4" t="s">
        <v>1543</v>
      </c>
      <c r="J1140" s="4" t="s">
        <v>206</v>
      </c>
      <c r="K1140" s="4" t="s">
        <v>301</v>
      </c>
      <c r="L1140" s="4"/>
      <c r="M1140" s="4"/>
      <c r="N1140" s="4" t="s">
        <v>780</v>
      </c>
      <c r="O1140" s="3">
        <v>2026</v>
      </c>
      <c r="P1140" s="5" t="s">
        <v>1687</v>
      </c>
      <c r="Q1140" s="4" t="s">
        <v>1544</v>
      </c>
      <c r="R1140" s="4" t="s">
        <v>74</v>
      </c>
      <c r="S1140" s="6"/>
      <c r="T1140" s="4" t="s">
        <v>74</v>
      </c>
      <c r="U1140" s="4" t="s">
        <v>74</v>
      </c>
      <c r="V1140" s="7">
        <f t="shared" si="34"/>
        <v>1126187.1299999999</v>
      </c>
      <c r="W1140" s="7">
        <v>1126187.1299999999</v>
      </c>
      <c r="X1140" s="8"/>
      <c r="Y1140" s="9"/>
      <c r="Z1140" s="10"/>
      <c r="AA1140" s="9"/>
      <c r="AB1140" s="10"/>
      <c r="AC1140" s="9"/>
      <c r="AD1140" s="10"/>
      <c r="AE1140" s="9"/>
      <c r="AF1140" s="10"/>
      <c r="AG1140" s="9"/>
      <c r="AH1140" s="10"/>
      <c r="AI1140" s="9"/>
      <c r="AJ1140" s="10"/>
      <c r="AK1140" s="9"/>
      <c r="AL1140" s="10"/>
      <c r="AM1140" s="9"/>
      <c r="AN1140" s="10"/>
      <c r="AO1140" s="9"/>
      <c r="AP1140" s="10"/>
      <c r="AQ1140" s="9"/>
      <c r="AR1140" s="10"/>
      <c r="AS1140" s="9"/>
      <c r="AT1140" s="10"/>
      <c r="AU1140" s="9"/>
      <c r="AV1140" s="10"/>
      <c r="AW1140" s="9"/>
      <c r="AX1140" s="10"/>
      <c r="AY1140" s="9"/>
      <c r="AZ1140" s="10"/>
      <c r="BA1140" s="9"/>
      <c r="BB1140" s="10"/>
      <c r="BC1140" s="4"/>
      <c r="BD1140" s="10"/>
      <c r="BE1140" s="4"/>
      <c r="BF1140" s="10"/>
      <c r="BG1140" s="4"/>
      <c r="BH1140" s="10"/>
      <c r="BI1140" s="4"/>
      <c r="BJ1140" s="9"/>
      <c r="BK1140" s="11">
        <f t="shared" si="35"/>
        <v>0</v>
      </c>
      <c r="BL1140" s="12" t="s">
        <v>1687</v>
      </c>
    </row>
    <row r="1141" spans="1:64" ht="19.5" customHeight="1" x14ac:dyDescent="0.35">
      <c r="A1141" s="3">
        <v>1137</v>
      </c>
      <c r="B1141" s="3" t="s">
        <v>63</v>
      </c>
      <c r="C1141" s="3">
        <v>2647741</v>
      </c>
      <c r="D1141" s="4" t="s">
        <v>3047</v>
      </c>
      <c r="E1141" s="3" t="s">
        <v>3070</v>
      </c>
      <c r="F1141" s="3" t="s">
        <v>66</v>
      </c>
      <c r="G1141" s="4" t="s">
        <v>246</v>
      </c>
      <c r="H1141" s="4" t="s">
        <v>1147</v>
      </c>
      <c r="I1141" s="4" t="s">
        <v>3077</v>
      </c>
      <c r="J1141" s="4" t="s">
        <v>3078</v>
      </c>
      <c r="K1141" s="4" t="s">
        <v>301</v>
      </c>
      <c r="L1141" s="4">
        <v>118</v>
      </c>
      <c r="M1141" s="4">
        <v>1182</v>
      </c>
      <c r="N1141" s="4" t="s">
        <v>780</v>
      </c>
      <c r="O1141" s="3">
        <v>2026</v>
      </c>
      <c r="P1141" s="5" t="s">
        <v>1687</v>
      </c>
      <c r="Q1141" s="4" t="s">
        <v>3093</v>
      </c>
      <c r="R1141" s="4" t="s">
        <v>81</v>
      </c>
      <c r="S1141" s="6">
        <v>141330</v>
      </c>
      <c r="T1141" s="4" t="s">
        <v>74</v>
      </c>
      <c r="U1141" s="4" t="s">
        <v>74</v>
      </c>
      <c r="V1141" s="7">
        <f t="shared" si="34"/>
        <v>8178789.29</v>
      </c>
      <c r="W1141" s="7">
        <v>8178789.29</v>
      </c>
      <c r="X1141" s="8"/>
      <c r="Y1141" s="9"/>
      <c r="Z1141" s="10"/>
      <c r="AA1141" s="9"/>
      <c r="AB1141" s="10"/>
      <c r="AC1141" s="9"/>
      <c r="AD1141" s="10"/>
      <c r="AE1141" s="9"/>
      <c r="AF1141" s="10"/>
      <c r="AG1141" s="9"/>
      <c r="AH1141" s="10"/>
      <c r="AI1141" s="9"/>
      <c r="AJ1141" s="10"/>
      <c r="AK1141" s="9"/>
      <c r="AL1141" s="10"/>
      <c r="AM1141" s="9"/>
      <c r="AN1141" s="10"/>
      <c r="AO1141" s="9"/>
      <c r="AP1141" s="10"/>
      <c r="AQ1141" s="9"/>
      <c r="AR1141" s="10"/>
      <c r="AS1141" s="9"/>
      <c r="AT1141" s="10"/>
      <c r="AU1141" s="9"/>
      <c r="AV1141" s="10"/>
      <c r="AW1141" s="9"/>
      <c r="AX1141" s="10"/>
      <c r="AY1141" s="9"/>
      <c r="AZ1141" s="10"/>
      <c r="BA1141" s="9"/>
      <c r="BB1141" s="10"/>
      <c r="BC1141" s="4"/>
      <c r="BD1141" s="10"/>
      <c r="BE1141" s="4"/>
      <c r="BF1141" s="10"/>
      <c r="BG1141" s="4"/>
      <c r="BH1141" s="10"/>
      <c r="BI1141" s="4"/>
      <c r="BJ1141" s="9"/>
      <c r="BK1141" s="11">
        <f t="shared" si="35"/>
        <v>0</v>
      </c>
      <c r="BL1141" s="12" t="s">
        <v>1687</v>
      </c>
    </row>
    <row r="1142" spans="1:64" ht="19.5" customHeight="1" x14ac:dyDescent="0.35">
      <c r="A1142" s="3">
        <v>1138</v>
      </c>
      <c r="B1142" s="3" t="s">
        <v>63</v>
      </c>
      <c r="C1142" s="3">
        <v>2690114</v>
      </c>
      <c r="D1142" s="4" t="s">
        <v>3048</v>
      </c>
      <c r="E1142" s="3" t="s">
        <v>112</v>
      </c>
      <c r="F1142" s="3" t="s">
        <v>66</v>
      </c>
      <c r="G1142" s="4" t="s">
        <v>113</v>
      </c>
      <c r="H1142" s="4" t="s">
        <v>113</v>
      </c>
      <c r="I1142" s="4" t="s">
        <v>114</v>
      </c>
      <c r="J1142" s="4" t="s">
        <v>115</v>
      </c>
      <c r="K1142" s="4" t="s">
        <v>134</v>
      </c>
      <c r="L1142" s="4">
        <v>15000</v>
      </c>
      <c r="M1142" s="4">
        <v>300000</v>
      </c>
      <c r="N1142" s="4" t="s">
        <v>780</v>
      </c>
      <c r="O1142" s="3">
        <v>2026</v>
      </c>
      <c r="P1142" s="5" t="s">
        <v>1687</v>
      </c>
      <c r="Q1142" s="4" t="s">
        <v>3094</v>
      </c>
      <c r="R1142" s="4" t="s">
        <v>81</v>
      </c>
      <c r="S1142" s="6">
        <v>120000</v>
      </c>
      <c r="T1142" s="4" t="s">
        <v>74</v>
      </c>
      <c r="U1142" s="4" t="s">
        <v>74</v>
      </c>
      <c r="V1142" s="7">
        <f t="shared" si="34"/>
        <v>6156633.4699999997</v>
      </c>
      <c r="W1142" s="7">
        <v>6156633.4699999997</v>
      </c>
      <c r="X1142" s="8"/>
      <c r="Y1142" s="9"/>
      <c r="Z1142" s="10"/>
      <c r="AA1142" s="9"/>
      <c r="AB1142" s="10"/>
      <c r="AC1142" s="9"/>
      <c r="AD1142" s="10"/>
      <c r="AE1142" s="9"/>
      <c r="AF1142" s="10"/>
      <c r="AG1142" s="9"/>
      <c r="AH1142" s="10"/>
      <c r="AI1142" s="9"/>
      <c r="AJ1142" s="10"/>
      <c r="AK1142" s="9"/>
      <c r="AL1142" s="10"/>
      <c r="AM1142" s="9"/>
      <c r="AN1142" s="10"/>
      <c r="AO1142" s="9"/>
      <c r="AP1142" s="10"/>
      <c r="AQ1142" s="9"/>
      <c r="AR1142" s="10"/>
      <c r="AS1142" s="9"/>
      <c r="AT1142" s="10"/>
      <c r="AU1142" s="9"/>
      <c r="AV1142" s="10"/>
      <c r="AW1142" s="9"/>
      <c r="AX1142" s="10"/>
      <c r="AY1142" s="9"/>
      <c r="AZ1142" s="10"/>
      <c r="BA1142" s="9"/>
      <c r="BB1142" s="10"/>
      <c r="BC1142" s="4"/>
      <c r="BD1142" s="10"/>
      <c r="BE1142" s="4"/>
      <c r="BF1142" s="10"/>
      <c r="BG1142" s="4"/>
      <c r="BH1142" s="10"/>
      <c r="BI1142" s="4"/>
      <c r="BJ1142" s="9"/>
      <c r="BK1142" s="11">
        <f t="shared" si="35"/>
        <v>0</v>
      </c>
      <c r="BL1142" s="12" t="s">
        <v>1687</v>
      </c>
    </row>
    <row r="1143" spans="1:64" ht="19.5" customHeight="1" x14ac:dyDescent="0.35">
      <c r="A1143" s="3">
        <v>1139</v>
      </c>
      <c r="B1143" s="3" t="s">
        <v>63</v>
      </c>
      <c r="C1143" s="3">
        <v>2654519</v>
      </c>
      <c r="D1143" s="4" t="s">
        <v>3049</v>
      </c>
      <c r="E1143" s="3" t="s">
        <v>896</v>
      </c>
      <c r="F1143" s="3" t="s">
        <v>66</v>
      </c>
      <c r="G1143" s="4" t="s">
        <v>125</v>
      </c>
      <c r="H1143" s="4" t="s">
        <v>125</v>
      </c>
      <c r="I1143" s="4" t="s">
        <v>897</v>
      </c>
      <c r="J1143" s="4" t="s">
        <v>898</v>
      </c>
      <c r="K1143" s="4" t="s">
        <v>85</v>
      </c>
      <c r="L1143" s="4">
        <v>44016</v>
      </c>
      <c r="M1143" s="4">
        <v>390244</v>
      </c>
      <c r="N1143" s="4" t="s">
        <v>780</v>
      </c>
      <c r="O1143" s="3">
        <v>2026</v>
      </c>
      <c r="P1143" s="5" t="s">
        <v>1687</v>
      </c>
      <c r="Q1143" s="4" t="s">
        <v>3095</v>
      </c>
      <c r="R1143" s="4" t="s">
        <v>81</v>
      </c>
      <c r="S1143" s="6">
        <v>337240.33</v>
      </c>
      <c r="T1143" s="4" t="s">
        <v>74</v>
      </c>
      <c r="U1143" s="4" t="s">
        <v>74</v>
      </c>
      <c r="V1143" s="7">
        <f t="shared" si="34"/>
        <v>16287627.960000001</v>
      </c>
      <c r="W1143" s="7">
        <v>16287627.960000001</v>
      </c>
      <c r="X1143" s="8"/>
      <c r="Y1143" s="9"/>
      <c r="Z1143" s="10"/>
      <c r="AA1143" s="9"/>
      <c r="AB1143" s="10"/>
      <c r="AC1143" s="9"/>
      <c r="AD1143" s="10"/>
      <c r="AE1143" s="9"/>
      <c r="AF1143" s="10"/>
      <c r="AG1143" s="9"/>
      <c r="AH1143" s="10"/>
      <c r="AI1143" s="9"/>
      <c r="AJ1143" s="10"/>
      <c r="AK1143" s="9"/>
      <c r="AL1143" s="10"/>
      <c r="AM1143" s="9"/>
      <c r="AN1143" s="10"/>
      <c r="AO1143" s="9"/>
      <c r="AP1143" s="10"/>
      <c r="AQ1143" s="9"/>
      <c r="AR1143" s="10"/>
      <c r="AS1143" s="9"/>
      <c r="AT1143" s="10"/>
      <c r="AU1143" s="9"/>
      <c r="AV1143" s="10"/>
      <c r="AW1143" s="9"/>
      <c r="AX1143" s="10"/>
      <c r="AY1143" s="9"/>
      <c r="AZ1143" s="10"/>
      <c r="BA1143" s="9"/>
      <c r="BB1143" s="10"/>
      <c r="BC1143" s="4"/>
      <c r="BD1143" s="10"/>
      <c r="BE1143" s="4"/>
      <c r="BF1143" s="10"/>
      <c r="BG1143" s="4"/>
      <c r="BH1143" s="10"/>
      <c r="BI1143" s="4"/>
      <c r="BJ1143" s="9"/>
      <c r="BK1143" s="11">
        <f t="shared" si="35"/>
        <v>0</v>
      </c>
      <c r="BL1143" s="12" t="s">
        <v>1687</v>
      </c>
    </row>
    <row r="1144" spans="1:64" ht="19.5" customHeight="1" x14ac:dyDescent="0.35">
      <c r="A1144" s="3">
        <v>1140</v>
      </c>
      <c r="B1144" s="3" t="s">
        <v>63</v>
      </c>
      <c r="C1144" s="3">
        <v>2673864</v>
      </c>
      <c r="D1144" s="4" t="s">
        <v>3050</v>
      </c>
      <c r="E1144" s="3" t="s">
        <v>3071</v>
      </c>
      <c r="F1144" s="3" t="s">
        <v>66</v>
      </c>
      <c r="G1144" s="4" t="s">
        <v>125</v>
      </c>
      <c r="H1144" s="4" t="s">
        <v>284</v>
      </c>
      <c r="I1144" s="4" t="s">
        <v>3079</v>
      </c>
      <c r="J1144" s="4" t="s">
        <v>3080</v>
      </c>
      <c r="K1144" s="4" t="s">
        <v>876</v>
      </c>
      <c r="L1144" s="4">
        <v>575</v>
      </c>
      <c r="M1144" s="4">
        <v>5237</v>
      </c>
      <c r="N1144" s="4" t="s">
        <v>780</v>
      </c>
      <c r="O1144" s="3">
        <v>2026</v>
      </c>
      <c r="P1144" s="5" t="s">
        <v>1687</v>
      </c>
      <c r="Q1144" s="4" t="s">
        <v>2467</v>
      </c>
      <c r="R1144" s="4" t="s">
        <v>81</v>
      </c>
      <c r="S1144" s="6">
        <v>124360.61</v>
      </c>
      <c r="T1144" s="4" t="s">
        <v>74</v>
      </c>
      <c r="U1144" s="4" t="s">
        <v>74</v>
      </c>
      <c r="V1144" s="7">
        <f t="shared" si="34"/>
        <v>10960523.289999999</v>
      </c>
      <c r="W1144" s="7">
        <v>10960523.289999999</v>
      </c>
      <c r="X1144" s="8"/>
      <c r="Y1144" s="9"/>
      <c r="Z1144" s="10"/>
      <c r="AA1144" s="9"/>
      <c r="AB1144" s="10"/>
      <c r="AC1144" s="9"/>
      <c r="AD1144" s="10"/>
      <c r="AE1144" s="9"/>
      <c r="AF1144" s="10"/>
      <c r="AG1144" s="9"/>
      <c r="AH1144" s="10"/>
      <c r="AI1144" s="9"/>
      <c r="AJ1144" s="10"/>
      <c r="AK1144" s="9"/>
      <c r="AL1144" s="10"/>
      <c r="AM1144" s="9"/>
      <c r="AN1144" s="10"/>
      <c r="AO1144" s="9"/>
      <c r="AP1144" s="10"/>
      <c r="AQ1144" s="9"/>
      <c r="AR1144" s="10"/>
      <c r="AS1144" s="9"/>
      <c r="AT1144" s="10"/>
      <c r="AU1144" s="9"/>
      <c r="AV1144" s="10"/>
      <c r="AW1144" s="9"/>
      <c r="AX1144" s="10"/>
      <c r="AY1144" s="9"/>
      <c r="AZ1144" s="10"/>
      <c r="BA1144" s="9"/>
      <c r="BB1144" s="10"/>
      <c r="BC1144" s="4"/>
      <c r="BD1144" s="10"/>
      <c r="BE1144" s="4"/>
      <c r="BF1144" s="10"/>
      <c r="BG1144" s="4"/>
      <c r="BH1144" s="10"/>
      <c r="BI1144" s="4"/>
      <c r="BJ1144" s="9"/>
      <c r="BK1144" s="11">
        <f t="shared" si="35"/>
        <v>0</v>
      </c>
      <c r="BL1144" s="12" t="s">
        <v>1687</v>
      </c>
    </row>
    <row r="1145" spans="1:64" ht="19.5" customHeight="1" x14ac:dyDescent="0.35">
      <c r="A1145" s="3">
        <v>1141</v>
      </c>
      <c r="B1145" s="3" t="s">
        <v>63</v>
      </c>
      <c r="C1145" s="3">
        <v>2663752</v>
      </c>
      <c r="D1145" s="4" t="s">
        <v>3051</v>
      </c>
      <c r="E1145" s="3" t="s">
        <v>339</v>
      </c>
      <c r="F1145" s="3" t="s">
        <v>132</v>
      </c>
      <c r="G1145" s="4" t="s">
        <v>198</v>
      </c>
      <c r="H1145" s="4" t="s">
        <v>700</v>
      </c>
      <c r="I1145" s="4" t="s">
        <v>1477</v>
      </c>
      <c r="J1145" s="4" t="s">
        <v>340</v>
      </c>
      <c r="K1145" s="4" t="s">
        <v>108</v>
      </c>
      <c r="L1145" s="4">
        <v>22039</v>
      </c>
      <c r="M1145" s="4">
        <v>220390</v>
      </c>
      <c r="N1145" s="4" t="s">
        <v>780</v>
      </c>
      <c r="O1145" s="3">
        <v>2026</v>
      </c>
      <c r="P1145" s="5" t="s">
        <v>1687</v>
      </c>
      <c r="Q1145" s="4" t="s">
        <v>2885</v>
      </c>
      <c r="R1145" s="4" t="s">
        <v>81</v>
      </c>
      <c r="S1145" s="6">
        <v>481155.74</v>
      </c>
      <c r="T1145" s="4" t="s">
        <v>74</v>
      </c>
      <c r="U1145" s="4" t="s">
        <v>74</v>
      </c>
      <c r="V1145" s="7">
        <f t="shared" si="34"/>
        <v>12495269.15</v>
      </c>
      <c r="W1145" s="7">
        <v>12495269.15</v>
      </c>
      <c r="X1145" s="8"/>
      <c r="Y1145" s="9"/>
      <c r="Z1145" s="10"/>
      <c r="AA1145" s="9"/>
      <c r="AB1145" s="10"/>
      <c r="AC1145" s="9"/>
      <c r="AD1145" s="10"/>
      <c r="AE1145" s="9"/>
      <c r="AF1145" s="10"/>
      <c r="AG1145" s="9"/>
      <c r="AH1145" s="10"/>
      <c r="AI1145" s="9"/>
      <c r="AJ1145" s="10"/>
      <c r="AK1145" s="9"/>
      <c r="AL1145" s="10"/>
      <c r="AM1145" s="9"/>
      <c r="AN1145" s="10"/>
      <c r="AO1145" s="9"/>
      <c r="AP1145" s="10"/>
      <c r="AQ1145" s="9"/>
      <c r="AR1145" s="10"/>
      <c r="AS1145" s="9"/>
      <c r="AT1145" s="10"/>
      <c r="AU1145" s="9"/>
      <c r="AV1145" s="10"/>
      <c r="AW1145" s="9"/>
      <c r="AX1145" s="10"/>
      <c r="AY1145" s="9"/>
      <c r="AZ1145" s="10"/>
      <c r="BA1145" s="9"/>
      <c r="BB1145" s="10"/>
      <c r="BC1145" s="4"/>
      <c r="BD1145" s="10"/>
      <c r="BE1145" s="4"/>
      <c r="BF1145" s="10"/>
      <c r="BG1145" s="4"/>
      <c r="BH1145" s="10"/>
      <c r="BI1145" s="4"/>
      <c r="BJ1145" s="9"/>
      <c r="BK1145" s="11">
        <f t="shared" si="35"/>
        <v>0</v>
      </c>
      <c r="BL1145" s="12" t="s">
        <v>1687</v>
      </c>
    </row>
    <row r="1146" spans="1:64" ht="19.5" customHeight="1" x14ac:dyDescent="0.35">
      <c r="A1146" s="3">
        <v>1142</v>
      </c>
      <c r="B1146" s="3" t="s">
        <v>63</v>
      </c>
      <c r="C1146" s="3">
        <v>2449485</v>
      </c>
      <c r="D1146" s="4" t="s">
        <v>3052</v>
      </c>
      <c r="E1146" s="3" t="s">
        <v>1196</v>
      </c>
      <c r="F1146" s="3" t="s">
        <v>132</v>
      </c>
      <c r="G1146" s="4" t="s">
        <v>1062</v>
      </c>
      <c r="H1146" s="4" t="s">
        <v>1063</v>
      </c>
      <c r="I1146" s="4" t="s">
        <v>1376</v>
      </c>
      <c r="J1146" s="4" t="s">
        <v>1197</v>
      </c>
      <c r="K1146" s="4" t="s">
        <v>116</v>
      </c>
      <c r="L1146" s="4">
        <v>543</v>
      </c>
      <c r="M1146" s="4">
        <v>4948</v>
      </c>
      <c r="N1146" s="4" t="s">
        <v>780</v>
      </c>
      <c r="O1146" s="3">
        <v>2026</v>
      </c>
      <c r="P1146" s="5" t="s">
        <v>1687</v>
      </c>
      <c r="Q1146" s="4" t="s">
        <v>1064</v>
      </c>
      <c r="R1146" s="4" t="s">
        <v>74</v>
      </c>
      <c r="S1146" s="6"/>
      <c r="T1146" s="4" t="s">
        <v>74</v>
      </c>
      <c r="U1146" s="4" t="s">
        <v>74</v>
      </c>
      <c r="V1146" s="7">
        <f t="shared" si="34"/>
        <v>30917379.710000001</v>
      </c>
      <c r="W1146" s="7">
        <v>30917379.710000001</v>
      </c>
      <c r="X1146" s="8"/>
      <c r="Y1146" s="9"/>
      <c r="Z1146" s="10"/>
      <c r="AA1146" s="9"/>
      <c r="AB1146" s="10"/>
      <c r="AC1146" s="9"/>
      <c r="AD1146" s="10"/>
      <c r="AE1146" s="9"/>
      <c r="AF1146" s="10"/>
      <c r="AG1146" s="9"/>
      <c r="AH1146" s="10"/>
      <c r="AI1146" s="9"/>
      <c r="AJ1146" s="10"/>
      <c r="AK1146" s="9"/>
      <c r="AL1146" s="10"/>
      <c r="AM1146" s="9"/>
      <c r="AN1146" s="10"/>
      <c r="AO1146" s="9"/>
      <c r="AP1146" s="10"/>
      <c r="AQ1146" s="9"/>
      <c r="AR1146" s="10"/>
      <c r="AS1146" s="9"/>
      <c r="AT1146" s="10"/>
      <c r="AU1146" s="9"/>
      <c r="AV1146" s="10"/>
      <c r="AW1146" s="9"/>
      <c r="AX1146" s="10"/>
      <c r="AY1146" s="9"/>
      <c r="AZ1146" s="10"/>
      <c r="BA1146" s="9"/>
      <c r="BB1146" s="10"/>
      <c r="BC1146" s="4"/>
      <c r="BD1146" s="10"/>
      <c r="BE1146" s="4"/>
      <c r="BF1146" s="10"/>
      <c r="BG1146" s="4"/>
      <c r="BH1146" s="10"/>
      <c r="BI1146" s="4"/>
      <c r="BJ1146" s="9"/>
      <c r="BK1146" s="11">
        <f t="shared" si="35"/>
        <v>0</v>
      </c>
      <c r="BL1146" s="12" t="s">
        <v>1687</v>
      </c>
    </row>
    <row r="1147" spans="1:64" ht="19.5" customHeight="1" x14ac:dyDescent="0.35">
      <c r="A1147" s="3">
        <v>1143</v>
      </c>
      <c r="B1147" s="3" t="s">
        <v>63</v>
      </c>
      <c r="C1147" s="3">
        <v>2704771</v>
      </c>
      <c r="D1147" s="4" t="s">
        <v>3053</v>
      </c>
      <c r="E1147" s="3" t="s">
        <v>303</v>
      </c>
      <c r="F1147" s="3" t="s">
        <v>66</v>
      </c>
      <c r="G1147" s="4" t="s">
        <v>125</v>
      </c>
      <c r="H1147" s="4" t="s">
        <v>125</v>
      </c>
      <c r="I1147" s="4" t="s">
        <v>304</v>
      </c>
      <c r="J1147" s="4" t="s">
        <v>305</v>
      </c>
      <c r="K1147" s="4" t="s">
        <v>70</v>
      </c>
      <c r="L1147" s="4">
        <v>9387</v>
      </c>
      <c r="M1147" s="4">
        <v>81535</v>
      </c>
      <c r="N1147" s="4" t="s">
        <v>780</v>
      </c>
      <c r="O1147" s="3">
        <v>2026</v>
      </c>
      <c r="P1147" s="5" t="s">
        <v>1687</v>
      </c>
      <c r="Q1147" s="4" t="s">
        <v>1637</v>
      </c>
      <c r="R1147" s="4" t="s">
        <v>81</v>
      </c>
      <c r="S1147" s="6">
        <v>278101.03000000003</v>
      </c>
      <c r="T1147" s="4" t="s">
        <v>81</v>
      </c>
      <c r="U1147" s="4" t="s">
        <v>74</v>
      </c>
      <c r="V1147" s="7">
        <f t="shared" si="34"/>
        <v>5867487.5199999996</v>
      </c>
      <c r="W1147" s="7">
        <v>5867487.5199999996</v>
      </c>
      <c r="X1147" s="8"/>
      <c r="Y1147" s="9"/>
      <c r="Z1147" s="10"/>
      <c r="AA1147" s="9"/>
      <c r="AB1147" s="10"/>
      <c r="AC1147" s="9"/>
      <c r="AD1147" s="10"/>
      <c r="AE1147" s="9"/>
      <c r="AF1147" s="10"/>
      <c r="AG1147" s="9"/>
      <c r="AH1147" s="10"/>
      <c r="AI1147" s="9"/>
      <c r="AJ1147" s="10"/>
      <c r="AK1147" s="9"/>
      <c r="AL1147" s="10"/>
      <c r="AM1147" s="9"/>
      <c r="AN1147" s="10"/>
      <c r="AO1147" s="9"/>
      <c r="AP1147" s="10"/>
      <c r="AQ1147" s="9"/>
      <c r="AR1147" s="10"/>
      <c r="AS1147" s="9"/>
      <c r="AT1147" s="10"/>
      <c r="AU1147" s="9"/>
      <c r="AV1147" s="10"/>
      <c r="AW1147" s="9"/>
      <c r="AX1147" s="10"/>
      <c r="AY1147" s="9"/>
      <c r="AZ1147" s="10"/>
      <c r="BA1147" s="9"/>
      <c r="BB1147" s="10"/>
      <c r="BC1147" s="4"/>
      <c r="BD1147" s="10"/>
      <c r="BE1147" s="4"/>
      <c r="BF1147" s="10"/>
      <c r="BG1147" s="4"/>
      <c r="BH1147" s="10"/>
      <c r="BI1147" s="4"/>
      <c r="BJ1147" s="9"/>
      <c r="BK1147" s="11">
        <f t="shared" si="35"/>
        <v>0</v>
      </c>
      <c r="BL1147" s="12" t="s">
        <v>1687</v>
      </c>
    </row>
    <row r="1148" spans="1:64" ht="19.5" customHeight="1" x14ac:dyDescent="0.35">
      <c r="A1148" s="3">
        <v>1144</v>
      </c>
      <c r="B1148" s="3" t="s">
        <v>63</v>
      </c>
      <c r="C1148" s="3">
        <v>2628599</v>
      </c>
      <c r="D1148" s="4" t="s">
        <v>3054</v>
      </c>
      <c r="E1148" s="3" t="s">
        <v>2154</v>
      </c>
      <c r="F1148" s="3" t="s">
        <v>132</v>
      </c>
      <c r="G1148" s="4" t="s">
        <v>1458</v>
      </c>
      <c r="H1148" s="4" t="s">
        <v>2167</v>
      </c>
      <c r="I1148" s="4" t="s">
        <v>3081</v>
      </c>
      <c r="J1148" s="4" t="s">
        <v>2168</v>
      </c>
      <c r="K1148" s="4" t="s">
        <v>116</v>
      </c>
      <c r="L1148" s="4">
        <v>725</v>
      </c>
      <c r="M1148" s="4">
        <v>6570</v>
      </c>
      <c r="N1148" s="4" t="s">
        <v>780</v>
      </c>
      <c r="O1148" s="3">
        <v>2026</v>
      </c>
      <c r="P1148" s="5" t="s">
        <v>1687</v>
      </c>
      <c r="Q1148" s="4" t="s">
        <v>3096</v>
      </c>
      <c r="R1148" s="4" t="s">
        <v>81</v>
      </c>
      <c r="S1148" s="6">
        <v>332748</v>
      </c>
      <c r="T1148" s="4" t="s">
        <v>74</v>
      </c>
      <c r="U1148" s="4" t="s">
        <v>74</v>
      </c>
      <c r="V1148" s="7">
        <f t="shared" si="34"/>
        <v>11978925.949999999</v>
      </c>
      <c r="W1148" s="7">
        <v>11978925.949999999</v>
      </c>
      <c r="X1148" s="8"/>
      <c r="Y1148" s="9"/>
      <c r="Z1148" s="10"/>
      <c r="AA1148" s="9"/>
      <c r="AB1148" s="10"/>
      <c r="AC1148" s="9"/>
      <c r="AD1148" s="10"/>
      <c r="AE1148" s="9"/>
      <c r="AF1148" s="10"/>
      <c r="AG1148" s="9"/>
      <c r="AH1148" s="10"/>
      <c r="AI1148" s="9"/>
      <c r="AJ1148" s="10"/>
      <c r="AK1148" s="9"/>
      <c r="AL1148" s="10"/>
      <c r="AM1148" s="9"/>
      <c r="AN1148" s="10"/>
      <c r="AO1148" s="9"/>
      <c r="AP1148" s="10"/>
      <c r="AQ1148" s="9"/>
      <c r="AR1148" s="10"/>
      <c r="AS1148" s="9"/>
      <c r="AT1148" s="10"/>
      <c r="AU1148" s="9"/>
      <c r="AV1148" s="10"/>
      <c r="AW1148" s="9"/>
      <c r="AX1148" s="10"/>
      <c r="AY1148" s="9"/>
      <c r="AZ1148" s="10"/>
      <c r="BA1148" s="9"/>
      <c r="BB1148" s="10"/>
      <c r="BC1148" s="4"/>
      <c r="BD1148" s="10"/>
      <c r="BE1148" s="4"/>
      <c r="BF1148" s="10"/>
      <c r="BG1148" s="4"/>
      <c r="BH1148" s="10"/>
      <c r="BI1148" s="4"/>
      <c r="BJ1148" s="9"/>
      <c r="BK1148" s="11">
        <f t="shared" si="35"/>
        <v>0</v>
      </c>
      <c r="BL1148" s="12" t="s">
        <v>1687</v>
      </c>
    </row>
    <row r="1149" spans="1:64" ht="19.5" customHeight="1" x14ac:dyDescent="0.35">
      <c r="A1149" s="3">
        <v>1145</v>
      </c>
      <c r="B1149" s="3" t="s">
        <v>63</v>
      </c>
      <c r="C1149" s="3">
        <v>2331863</v>
      </c>
      <c r="D1149" s="4" t="s">
        <v>3055</v>
      </c>
      <c r="E1149" s="3" t="s">
        <v>541</v>
      </c>
      <c r="F1149" s="3" t="s">
        <v>132</v>
      </c>
      <c r="G1149" s="4" t="s">
        <v>67</v>
      </c>
      <c r="H1149" s="4" t="s">
        <v>1352</v>
      </c>
      <c r="I1149" s="4" t="s">
        <v>1353</v>
      </c>
      <c r="J1149" s="4" t="s">
        <v>542</v>
      </c>
      <c r="K1149" s="4" t="s">
        <v>116</v>
      </c>
      <c r="L1149" s="4">
        <v>10950</v>
      </c>
      <c r="M1149" s="4"/>
      <c r="N1149" s="4" t="s">
        <v>780</v>
      </c>
      <c r="O1149" s="3">
        <v>2026</v>
      </c>
      <c r="P1149" s="5" t="s">
        <v>1687</v>
      </c>
      <c r="Q1149" s="4" t="s">
        <v>3097</v>
      </c>
      <c r="R1149" s="4" t="s">
        <v>74</v>
      </c>
      <c r="S1149" s="6"/>
      <c r="T1149" s="4" t="s">
        <v>74</v>
      </c>
      <c r="U1149" s="4" t="s">
        <v>74</v>
      </c>
      <c r="V1149" s="7">
        <f t="shared" si="34"/>
        <v>36447142.810000002</v>
      </c>
      <c r="W1149" s="7">
        <v>36447142.810000002</v>
      </c>
      <c r="X1149" s="8"/>
      <c r="Y1149" s="9"/>
      <c r="Z1149" s="10"/>
      <c r="AA1149" s="9"/>
      <c r="AB1149" s="10"/>
      <c r="AC1149" s="9"/>
      <c r="AD1149" s="10"/>
      <c r="AE1149" s="9"/>
      <c r="AF1149" s="10"/>
      <c r="AG1149" s="9"/>
      <c r="AH1149" s="10"/>
      <c r="AI1149" s="9"/>
      <c r="AJ1149" s="10"/>
      <c r="AK1149" s="9"/>
      <c r="AL1149" s="10"/>
      <c r="AM1149" s="9"/>
      <c r="AN1149" s="10"/>
      <c r="AO1149" s="9"/>
      <c r="AP1149" s="10"/>
      <c r="AQ1149" s="9"/>
      <c r="AR1149" s="10"/>
      <c r="AS1149" s="9"/>
      <c r="AT1149" s="10"/>
      <c r="AU1149" s="9"/>
      <c r="AV1149" s="10"/>
      <c r="AW1149" s="9"/>
      <c r="AX1149" s="10"/>
      <c r="AY1149" s="9"/>
      <c r="AZ1149" s="10"/>
      <c r="BA1149" s="9"/>
      <c r="BB1149" s="10"/>
      <c r="BC1149" s="4"/>
      <c r="BD1149" s="10"/>
      <c r="BE1149" s="4"/>
      <c r="BF1149" s="10"/>
      <c r="BG1149" s="4"/>
      <c r="BH1149" s="10"/>
      <c r="BI1149" s="4"/>
      <c r="BJ1149" s="9"/>
      <c r="BK1149" s="11">
        <f t="shared" si="35"/>
        <v>0</v>
      </c>
      <c r="BL1149" s="12" t="s">
        <v>1687</v>
      </c>
    </row>
    <row r="1150" spans="1:64" ht="19.5" customHeight="1" x14ac:dyDescent="0.35">
      <c r="A1150" s="3">
        <v>1146</v>
      </c>
      <c r="B1150" s="3" t="s">
        <v>63</v>
      </c>
      <c r="C1150" s="3">
        <v>2707183</v>
      </c>
      <c r="D1150" s="4" t="s">
        <v>3056</v>
      </c>
      <c r="E1150" s="3" t="s">
        <v>3072</v>
      </c>
      <c r="F1150" s="3" t="s">
        <v>66</v>
      </c>
      <c r="G1150" s="4" t="s">
        <v>198</v>
      </c>
      <c r="H1150" s="4" t="s">
        <v>2018</v>
      </c>
      <c r="I1150" s="4" t="s">
        <v>3082</v>
      </c>
      <c r="J1150" s="4" t="s">
        <v>3083</v>
      </c>
      <c r="K1150" s="4" t="s">
        <v>116</v>
      </c>
      <c r="L1150" s="4">
        <v>98</v>
      </c>
      <c r="M1150" s="4">
        <v>948</v>
      </c>
      <c r="N1150" s="4" t="s">
        <v>780</v>
      </c>
      <c r="O1150" s="3">
        <v>2026</v>
      </c>
      <c r="P1150" s="5" t="s">
        <v>1687</v>
      </c>
      <c r="Q1150" s="4" t="s">
        <v>3098</v>
      </c>
      <c r="R1150" s="4" t="s">
        <v>81</v>
      </c>
      <c r="S1150" s="6">
        <v>100000</v>
      </c>
      <c r="T1150" s="4" t="s">
        <v>74</v>
      </c>
      <c r="U1150" s="4" t="s">
        <v>74</v>
      </c>
      <c r="V1150" s="7">
        <f t="shared" si="34"/>
        <v>2880000.12</v>
      </c>
      <c r="W1150" s="7">
        <v>2880000.12</v>
      </c>
      <c r="X1150" s="8"/>
      <c r="Y1150" s="9"/>
      <c r="Z1150" s="10"/>
      <c r="AA1150" s="9"/>
      <c r="AB1150" s="10"/>
      <c r="AC1150" s="9"/>
      <c r="AD1150" s="10"/>
      <c r="AE1150" s="9"/>
      <c r="AF1150" s="10"/>
      <c r="AG1150" s="9"/>
      <c r="AH1150" s="10"/>
      <c r="AI1150" s="9"/>
      <c r="AJ1150" s="10"/>
      <c r="AK1150" s="9"/>
      <c r="AL1150" s="10"/>
      <c r="AM1150" s="9"/>
      <c r="AN1150" s="10"/>
      <c r="AO1150" s="9"/>
      <c r="AP1150" s="10"/>
      <c r="AQ1150" s="9"/>
      <c r="AR1150" s="10"/>
      <c r="AS1150" s="9"/>
      <c r="AT1150" s="10"/>
      <c r="AU1150" s="9"/>
      <c r="AV1150" s="10"/>
      <c r="AW1150" s="9"/>
      <c r="AX1150" s="10"/>
      <c r="AY1150" s="9"/>
      <c r="AZ1150" s="10"/>
      <c r="BA1150" s="9"/>
      <c r="BB1150" s="10"/>
      <c r="BC1150" s="4"/>
      <c r="BD1150" s="10"/>
      <c r="BE1150" s="4"/>
      <c r="BF1150" s="10"/>
      <c r="BG1150" s="4"/>
      <c r="BH1150" s="10"/>
      <c r="BI1150" s="4"/>
      <c r="BJ1150" s="9"/>
      <c r="BK1150" s="11">
        <f t="shared" si="35"/>
        <v>0</v>
      </c>
      <c r="BL1150" s="12" t="s">
        <v>1687</v>
      </c>
    </row>
    <row r="1151" spans="1:64" ht="19.5" customHeight="1" x14ac:dyDescent="0.35">
      <c r="A1151" s="3">
        <v>1147</v>
      </c>
      <c r="B1151" s="3" t="s">
        <v>63</v>
      </c>
      <c r="C1151" s="3">
        <v>2707964</v>
      </c>
      <c r="D1151" s="4" t="s">
        <v>3057</v>
      </c>
      <c r="E1151" s="3" t="s">
        <v>3073</v>
      </c>
      <c r="F1151" s="3" t="s">
        <v>66</v>
      </c>
      <c r="G1151" s="4" t="s">
        <v>246</v>
      </c>
      <c r="H1151" s="4" t="s">
        <v>1824</v>
      </c>
      <c r="I1151" s="4" t="s">
        <v>3084</v>
      </c>
      <c r="J1151" s="4" t="s">
        <v>3085</v>
      </c>
      <c r="K1151" s="4" t="s">
        <v>85</v>
      </c>
      <c r="L1151" s="4">
        <v>342</v>
      </c>
      <c r="M1151" s="4">
        <v>640</v>
      </c>
      <c r="N1151" s="4" t="s">
        <v>780</v>
      </c>
      <c r="O1151" s="3">
        <v>2026</v>
      </c>
      <c r="P1151" s="5" t="s">
        <v>1687</v>
      </c>
      <c r="Q1151" s="4" t="s">
        <v>2874</v>
      </c>
      <c r="R1151" s="4" t="s">
        <v>81</v>
      </c>
      <c r="S1151" s="6">
        <v>39500</v>
      </c>
      <c r="T1151" s="4" t="s">
        <v>74</v>
      </c>
      <c r="U1151" s="4" t="s">
        <v>74</v>
      </c>
      <c r="V1151" s="7">
        <f t="shared" si="34"/>
        <v>1303861.54</v>
      </c>
      <c r="W1151" s="7">
        <v>1303861.54</v>
      </c>
      <c r="X1151" s="8"/>
      <c r="Y1151" s="9"/>
      <c r="Z1151" s="10"/>
      <c r="AA1151" s="9"/>
      <c r="AB1151" s="10"/>
      <c r="AC1151" s="9"/>
      <c r="AD1151" s="10"/>
      <c r="AE1151" s="9"/>
      <c r="AF1151" s="10"/>
      <c r="AG1151" s="9"/>
      <c r="AH1151" s="10"/>
      <c r="AI1151" s="9"/>
      <c r="AJ1151" s="10"/>
      <c r="AK1151" s="9"/>
      <c r="AL1151" s="10"/>
      <c r="AM1151" s="9"/>
      <c r="AN1151" s="10"/>
      <c r="AO1151" s="9"/>
      <c r="AP1151" s="10"/>
      <c r="AQ1151" s="9"/>
      <c r="AR1151" s="10"/>
      <c r="AS1151" s="9"/>
      <c r="AT1151" s="10"/>
      <c r="AU1151" s="9"/>
      <c r="AV1151" s="10"/>
      <c r="AW1151" s="9"/>
      <c r="AX1151" s="10"/>
      <c r="AY1151" s="9"/>
      <c r="AZ1151" s="10"/>
      <c r="BA1151" s="9"/>
      <c r="BB1151" s="10"/>
      <c r="BC1151" s="4"/>
      <c r="BD1151" s="10"/>
      <c r="BE1151" s="4"/>
      <c r="BF1151" s="10"/>
      <c r="BG1151" s="4"/>
      <c r="BH1151" s="10"/>
      <c r="BI1151" s="4"/>
      <c r="BJ1151" s="9"/>
      <c r="BK1151" s="11">
        <f t="shared" si="35"/>
        <v>0</v>
      </c>
      <c r="BL1151" s="12" t="s">
        <v>1687</v>
      </c>
    </row>
    <row r="1152" spans="1:64" ht="19.5" customHeight="1" x14ac:dyDescent="0.35">
      <c r="A1152" s="3">
        <v>1148</v>
      </c>
      <c r="B1152" s="3" t="s">
        <v>63</v>
      </c>
      <c r="C1152" s="3">
        <v>2707965</v>
      </c>
      <c r="D1152" s="4" t="s">
        <v>3058</v>
      </c>
      <c r="E1152" s="3" t="s">
        <v>3073</v>
      </c>
      <c r="F1152" s="3" t="s">
        <v>66</v>
      </c>
      <c r="G1152" s="4" t="s">
        <v>246</v>
      </c>
      <c r="H1152" s="4" t="s">
        <v>1824</v>
      </c>
      <c r="I1152" s="4" t="s">
        <v>3084</v>
      </c>
      <c r="J1152" s="4" t="s">
        <v>3085</v>
      </c>
      <c r="K1152" s="4" t="s">
        <v>85</v>
      </c>
      <c r="L1152" s="4">
        <v>102</v>
      </c>
      <c r="M1152" s="4">
        <v>364</v>
      </c>
      <c r="N1152" s="4" t="s">
        <v>780</v>
      </c>
      <c r="O1152" s="3">
        <v>2026</v>
      </c>
      <c r="P1152" s="5" t="s">
        <v>1687</v>
      </c>
      <c r="Q1152" s="4" t="s">
        <v>2874</v>
      </c>
      <c r="R1152" s="4" t="s">
        <v>81</v>
      </c>
      <c r="S1152" s="6">
        <v>39500</v>
      </c>
      <c r="T1152" s="4" t="s">
        <v>74</v>
      </c>
      <c r="U1152" s="4" t="s">
        <v>74</v>
      </c>
      <c r="V1152" s="7">
        <f t="shared" si="34"/>
        <v>1283821.8799999999</v>
      </c>
      <c r="W1152" s="7">
        <v>1283821.8799999999</v>
      </c>
      <c r="X1152" s="8"/>
      <c r="Y1152" s="9"/>
      <c r="Z1152" s="10"/>
      <c r="AA1152" s="9"/>
      <c r="AB1152" s="10"/>
      <c r="AC1152" s="9"/>
      <c r="AD1152" s="10"/>
      <c r="AE1152" s="9"/>
      <c r="AF1152" s="10"/>
      <c r="AG1152" s="9"/>
      <c r="AH1152" s="10"/>
      <c r="AI1152" s="9"/>
      <c r="AJ1152" s="10"/>
      <c r="AK1152" s="9"/>
      <c r="AL1152" s="10"/>
      <c r="AM1152" s="9"/>
      <c r="AN1152" s="10"/>
      <c r="AO1152" s="9"/>
      <c r="AP1152" s="10"/>
      <c r="AQ1152" s="9"/>
      <c r="AR1152" s="10"/>
      <c r="AS1152" s="9"/>
      <c r="AT1152" s="10"/>
      <c r="AU1152" s="9"/>
      <c r="AV1152" s="10"/>
      <c r="AW1152" s="9"/>
      <c r="AX1152" s="10"/>
      <c r="AY1152" s="9"/>
      <c r="AZ1152" s="10"/>
      <c r="BA1152" s="9"/>
      <c r="BB1152" s="10"/>
      <c r="BC1152" s="4"/>
      <c r="BD1152" s="10"/>
      <c r="BE1152" s="4"/>
      <c r="BF1152" s="10"/>
      <c r="BG1152" s="4"/>
      <c r="BH1152" s="10"/>
      <c r="BI1152" s="4"/>
      <c r="BJ1152" s="9"/>
      <c r="BK1152" s="11">
        <f t="shared" si="35"/>
        <v>0</v>
      </c>
      <c r="BL1152" s="12" t="s">
        <v>1687</v>
      </c>
    </row>
    <row r="1153" spans="1:64" ht="19.5" customHeight="1" x14ac:dyDescent="0.35">
      <c r="A1153" s="3">
        <v>1149</v>
      </c>
      <c r="B1153" s="3" t="s">
        <v>63</v>
      </c>
      <c r="C1153" s="3">
        <v>2629379</v>
      </c>
      <c r="D1153" s="4" t="s">
        <v>3059</v>
      </c>
      <c r="E1153" s="3" t="s">
        <v>1621</v>
      </c>
      <c r="F1153" s="3" t="s">
        <v>66</v>
      </c>
      <c r="G1153" s="4" t="s">
        <v>246</v>
      </c>
      <c r="H1153" s="4" t="s">
        <v>687</v>
      </c>
      <c r="I1153" s="4" t="s">
        <v>1622</v>
      </c>
      <c r="J1153" s="4" t="s">
        <v>1623</v>
      </c>
      <c r="K1153" s="4" t="s">
        <v>70</v>
      </c>
      <c r="L1153" s="4">
        <v>400</v>
      </c>
      <c r="M1153" s="4">
        <v>3776</v>
      </c>
      <c r="N1153" s="4" t="s">
        <v>780</v>
      </c>
      <c r="O1153" s="3">
        <v>2026</v>
      </c>
      <c r="P1153" s="5" t="s">
        <v>1687</v>
      </c>
      <c r="Q1153" s="4" t="s">
        <v>3099</v>
      </c>
      <c r="R1153" s="4" t="s">
        <v>74</v>
      </c>
      <c r="S1153" s="6"/>
      <c r="T1153" s="4" t="s">
        <v>74</v>
      </c>
      <c r="U1153" s="4" t="s">
        <v>74</v>
      </c>
      <c r="V1153" s="7">
        <f t="shared" si="34"/>
        <v>10647896.779999999</v>
      </c>
      <c r="W1153" s="7">
        <v>10647896.779999999</v>
      </c>
      <c r="X1153" s="8"/>
      <c r="Y1153" s="9"/>
      <c r="Z1153" s="10"/>
      <c r="AA1153" s="9"/>
      <c r="AB1153" s="10"/>
      <c r="AC1153" s="9"/>
      <c r="AD1153" s="10"/>
      <c r="AE1153" s="9"/>
      <c r="AF1153" s="10"/>
      <c r="AG1153" s="9"/>
      <c r="AH1153" s="10"/>
      <c r="AI1153" s="9"/>
      <c r="AJ1153" s="10"/>
      <c r="AK1153" s="9"/>
      <c r="AL1153" s="10"/>
      <c r="AM1153" s="9"/>
      <c r="AN1153" s="10"/>
      <c r="AO1153" s="9"/>
      <c r="AP1153" s="10"/>
      <c r="AQ1153" s="9"/>
      <c r="AR1153" s="10"/>
      <c r="AS1153" s="9"/>
      <c r="AT1153" s="10"/>
      <c r="AU1153" s="9"/>
      <c r="AV1153" s="10"/>
      <c r="AW1153" s="9"/>
      <c r="AX1153" s="10"/>
      <c r="AY1153" s="9"/>
      <c r="AZ1153" s="10"/>
      <c r="BA1153" s="9"/>
      <c r="BB1153" s="10"/>
      <c r="BC1153" s="4"/>
      <c r="BD1153" s="10"/>
      <c r="BE1153" s="4"/>
      <c r="BF1153" s="10"/>
      <c r="BG1153" s="4"/>
      <c r="BH1153" s="10"/>
      <c r="BI1153" s="4"/>
      <c r="BJ1153" s="9"/>
      <c r="BK1153" s="11">
        <f t="shared" si="35"/>
        <v>0</v>
      </c>
      <c r="BL1153" s="12" t="s">
        <v>1687</v>
      </c>
    </row>
    <row r="1154" spans="1:64" ht="19.5" customHeight="1" x14ac:dyDescent="0.35">
      <c r="A1154" s="3">
        <v>1150</v>
      </c>
      <c r="B1154" s="3" t="s">
        <v>63</v>
      </c>
      <c r="C1154" s="3">
        <v>2559157</v>
      </c>
      <c r="D1154" s="4" t="s">
        <v>3060</v>
      </c>
      <c r="E1154" s="3" t="s">
        <v>1126</v>
      </c>
      <c r="F1154" s="3" t="s">
        <v>66</v>
      </c>
      <c r="G1154" s="4" t="s">
        <v>125</v>
      </c>
      <c r="H1154" s="4" t="s">
        <v>284</v>
      </c>
      <c r="I1154" s="4" t="s">
        <v>1127</v>
      </c>
      <c r="J1154" s="4" t="s">
        <v>1128</v>
      </c>
      <c r="K1154" s="4" t="s">
        <v>70</v>
      </c>
      <c r="L1154" s="4">
        <v>5526</v>
      </c>
      <c r="M1154" s="4">
        <v>53289</v>
      </c>
      <c r="N1154" s="4" t="s">
        <v>780</v>
      </c>
      <c r="O1154" s="3">
        <v>2026</v>
      </c>
      <c r="P1154" s="5" t="s">
        <v>1687</v>
      </c>
      <c r="Q1154" s="4" t="s">
        <v>1670</v>
      </c>
      <c r="R1154" s="4" t="s">
        <v>81</v>
      </c>
      <c r="S1154" s="6">
        <v>156393.43</v>
      </c>
      <c r="T1154" s="4" t="s">
        <v>74</v>
      </c>
      <c r="U1154" s="4" t="s">
        <v>74</v>
      </c>
      <c r="V1154" s="7">
        <f t="shared" si="34"/>
        <v>8674218.4399999995</v>
      </c>
      <c r="W1154" s="7">
        <v>8674218.4399999995</v>
      </c>
      <c r="X1154" s="8"/>
      <c r="Y1154" s="9"/>
      <c r="Z1154" s="10"/>
      <c r="AA1154" s="9"/>
      <c r="AB1154" s="10"/>
      <c r="AC1154" s="9"/>
      <c r="AD1154" s="10"/>
      <c r="AE1154" s="9"/>
      <c r="AF1154" s="10"/>
      <c r="AG1154" s="9"/>
      <c r="AH1154" s="10"/>
      <c r="AI1154" s="9"/>
      <c r="AJ1154" s="10"/>
      <c r="AK1154" s="9"/>
      <c r="AL1154" s="10"/>
      <c r="AM1154" s="9"/>
      <c r="AN1154" s="10"/>
      <c r="AO1154" s="9"/>
      <c r="AP1154" s="10"/>
      <c r="AQ1154" s="9"/>
      <c r="AR1154" s="10"/>
      <c r="AS1154" s="9"/>
      <c r="AT1154" s="10"/>
      <c r="AU1154" s="9"/>
      <c r="AV1154" s="10"/>
      <c r="AW1154" s="9"/>
      <c r="AX1154" s="10"/>
      <c r="AY1154" s="9"/>
      <c r="AZ1154" s="10"/>
      <c r="BA1154" s="9"/>
      <c r="BB1154" s="10"/>
      <c r="BC1154" s="4"/>
      <c r="BD1154" s="10"/>
      <c r="BE1154" s="4"/>
      <c r="BF1154" s="10"/>
      <c r="BG1154" s="4"/>
      <c r="BH1154" s="10"/>
      <c r="BI1154" s="4"/>
      <c r="BJ1154" s="9"/>
      <c r="BK1154" s="11">
        <f t="shared" si="35"/>
        <v>0</v>
      </c>
      <c r="BL1154" s="12" t="s">
        <v>1687</v>
      </c>
    </row>
    <row r="1155" spans="1:64" ht="19.5" customHeight="1" x14ac:dyDescent="0.35">
      <c r="A1155" s="3">
        <v>1151</v>
      </c>
      <c r="B1155" s="3" t="s">
        <v>1401</v>
      </c>
      <c r="C1155" s="3">
        <v>2687033</v>
      </c>
      <c r="D1155" s="4" t="s">
        <v>3061</v>
      </c>
      <c r="E1155" s="3" t="s">
        <v>1919</v>
      </c>
      <c r="F1155" s="3" t="s">
        <v>132</v>
      </c>
      <c r="G1155" s="4" t="s">
        <v>696</v>
      </c>
      <c r="H1155" s="4" t="s">
        <v>696</v>
      </c>
      <c r="I1155" s="4" t="s">
        <v>696</v>
      </c>
      <c r="J1155" s="4" t="s">
        <v>1951</v>
      </c>
      <c r="K1155" s="4" t="s">
        <v>301</v>
      </c>
      <c r="L1155" s="4"/>
      <c r="M1155" s="4"/>
      <c r="N1155" s="4" t="s">
        <v>780</v>
      </c>
      <c r="O1155" s="3">
        <v>2026</v>
      </c>
      <c r="P1155" s="5" t="s">
        <v>1687</v>
      </c>
      <c r="Q1155" s="4" t="s">
        <v>3100</v>
      </c>
      <c r="R1155" s="4" t="s">
        <v>2042</v>
      </c>
      <c r="S1155" s="6">
        <v>175585</v>
      </c>
      <c r="T1155" s="4" t="s">
        <v>74</v>
      </c>
      <c r="U1155" s="4" t="s">
        <v>74</v>
      </c>
      <c r="V1155" s="7">
        <f t="shared" si="34"/>
        <v>165664554.90000001</v>
      </c>
      <c r="W1155" s="7">
        <v>165664554.90000001</v>
      </c>
      <c r="X1155" s="8"/>
      <c r="Y1155" s="9"/>
      <c r="Z1155" s="10"/>
      <c r="AA1155" s="9"/>
      <c r="AB1155" s="10"/>
      <c r="AC1155" s="9"/>
      <c r="AD1155" s="10"/>
      <c r="AE1155" s="9"/>
      <c r="AF1155" s="10"/>
      <c r="AG1155" s="9"/>
      <c r="AH1155" s="10"/>
      <c r="AI1155" s="9"/>
      <c r="AJ1155" s="10"/>
      <c r="AK1155" s="9"/>
      <c r="AL1155" s="10"/>
      <c r="AM1155" s="9"/>
      <c r="AN1155" s="10"/>
      <c r="AO1155" s="9"/>
      <c r="AP1155" s="10"/>
      <c r="AQ1155" s="9"/>
      <c r="AR1155" s="10"/>
      <c r="AS1155" s="9"/>
      <c r="AT1155" s="10"/>
      <c r="AU1155" s="9"/>
      <c r="AV1155" s="10"/>
      <c r="AW1155" s="9"/>
      <c r="AX1155" s="10"/>
      <c r="AY1155" s="9"/>
      <c r="AZ1155" s="10"/>
      <c r="BA1155" s="9"/>
      <c r="BB1155" s="10"/>
      <c r="BC1155" s="4"/>
      <c r="BD1155" s="10"/>
      <c r="BE1155" s="4"/>
      <c r="BF1155" s="10"/>
      <c r="BG1155" s="4"/>
      <c r="BH1155" s="10"/>
      <c r="BI1155" s="4"/>
      <c r="BJ1155" s="9"/>
      <c r="BK1155" s="11">
        <f t="shared" si="35"/>
        <v>0</v>
      </c>
      <c r="BL1155" s="12" t="s">
        <v>1687</v>
      </c>
    </row>
    <row r="1156" spans="1:64" ht="19.5" customHeight="1" x14ac:dyDescent="0.35">
      <c r="A1156" s="3">
        <v>1152</v>
      </c>
      <c r="B1156" s="3" t="s">
        <v>1401</v>
      </c>
      <c r="C1156" s="3">
        <v>2643750</v>
      </c>
      <c r="D1156" s="4" t="s">
        <v>3062</v>
      </c>
      <c r="E1156" s="3" t="s">
        <v>3074</v>
      </c>
      <c r="F1156" s="3" t="s">
        <v>66</v>
      </c>
      <c r="G1156" s="4" t="s">
        <v>784</v>
      </c>
      <c r="H1156" s="4" t="s">
        <v>3086</v>
      </c>
      <c r="I1156" s="4" t="s">
        <v>3087</v>
      </c>
      <c r="J1156" s="4" t="s">
        <v>3088</v>
      </c>
      <c r="K1156" s="4" t="s">
        <v>301</v>
      </c>
      <c r="L1156" s="4"/>
      <c r="M1156" s="4"/>
      <c r="N1156" s="4" t="s">
        <v>780</v>
      </c>
      <c r="O1156" s="3">
        <v>2026</v>
      </c>
      <c r="P1156" s="5" t="s">
        <v>1687</v>
      </c>
      <c r="Q1156" s="4" t="s">
        <v>1567</v>
      </c>
      <c r="R1156" s="4" t="s">
        <v>2042</v>
      </c>
      <c r="S1156" s="6">
        <v>35892.69</v>
      </c>
      <c r="T1156" s="4" t="s">
        <v>74</v>
      </c>
      <c r="U1156" s="4" t="s">
        <v>74</v>
      </c>
      <c r="V1156" s="7">
        <f t="shared" si="34"/>
        <v>2121425</v>
      </c>
      <c r="W1156" s="7">
        <v>2121425</v>
      </c>
      <c r="X1156" s="8"/>
      <c r="Y1156" s="9"/>
      <c r="Z1156" s="10"/>
      <c r="AA1156" s="9"/>
      <c r="AB1156" s="10"/>
      <c r="AC1156" s="9"/>
      <c r="AD1156" s="10"/>
      <c r="AE1156" s="9"/>
      <c r="AF1156" s="10"/>
      <c r="AG1156" s="9"/>
      <c r="AH1156" s="10"/>
      <c r="AI1156" s="9"/>
      <c r="AJ1156" s="10"/>
      <c r="AK1156" s="9"/>
      <c r="AL1156" s="10"/>
      <c r="AM1156" s="9"/>
      <c r="AN1156" s="10"/>
      <c r="AO1156" s="9"/>
      <c r="AP1156" s="10"/>
      <c r="AQ1156" s="9"/>
      <c r="AR1156" s="10"/>
      <c r="AS1156" s="9"/>
      <c r="AT1156" s="10"/>
      <c r="AU1156" s="9"/>
      <c r="AV1156" s="10"/>
      <c r="AW1156" s="9"/>
      <c r="AX1156" s="10"/>
      <c r="AY1156" s="9"/>
      <c r="AZ1156" s="10"/>
      <c r="BA1156" s="9"/>
      <c r="BB1156" s="10"/>
      <c r="BC1156" s="4"/>
      <c r="BD1156" s="10"/>
      <c r="BE1156" s="4"/>
      <c r="BF1156" s="10"/>
      <c r="BG1156" s="4"/>
      <c r="BH1156" s="10"/>
      <c r="BI1156" s="4"/>
      <c r="BJ1156" s="9"/>
      <c r="BK1156" s="11">
        <f t="shared" si="35"/>
        <v>0</v>
      </c>
      <c r="BL1156" s="12" t="s">
        <v>1687</v>
      </c>
    </row>
    <row r="1157" spans="1:64" ht="19.5" customHeight="1" x14ac:dyDescent="0.35">
      <c r="A1157" s="3">
        <v>1153</v>
      </c>
      <c r="B1157" s="3" t="s">
        <v>1401</v>
      </c>
      <c r="C1157" s="3">
        <v>2689417</v>
      </c>
      <c r="D1157" s="4" t="s">
        <v>3063</v>
      </c>
      <c r="E1157" s="3" t="s">
        <v>339</v>
      </c>
      <c r="F1157" s="3" t="s">
        <v>132</v>
      </c>
      <c r="G1157" s="4" t="s">
        <v>198</v>
      </c>
      <c r="H1157" s="4" t="s">
        <v>199</v>
      </c>
      <c r="I1157" s="4" t="s">
        <v>199</v>
      </c>
      <c r="J1157" s="4" t="s">
        <v>340</v>
      </c>
      <c r="K1157" s="4" t="s">
        <v>162</v>
      </c>
      <c r="L1157" s="4"/>
      <c r="M1157" s="4"/>
      <c r="N1157" s="4" t="s">
        <v>780</v>
      </c>
      <c r="O1157" s="3">
        <v>2026</v>
      </c>
      <c r="P1157" s="5" t="s">
        <v>1687</v>
      </c>
      <c r="Q1157" s="4" t="s">
        <v>3101</v>
      </c>
      <c r="R1157" s="4" t="s">
        <v>2042</v>
      </c>
      <c r="S1157" s="6">
        <v>43348.480000000003</v>
      </c>
      <c r="T1157" s="4" t="s">
        <v>74</v>
      </c>
      <c r="U1157" s="4" t="s">
        <v>74</v>
      </c>
      <c r="V1157" s="7">
        <f t="shared" ref="V1157:V1163" si="36">+W1157+AA1157+AC1157+AE1157+AG1157+AI1157+AK1157+AM1157+AO1157+AQ1157+AS1157+AU1157+AW1157+AY1157+BA1157+BC1157+BE1157+BG1157+BI1157</f>
        <v>17600000</v>
      </c>
      <c r="W1157" s="7">
        <v>17600000</v>
      </c>
      <c r="X1157" s="8"/>
      <c r="Y1157" s="9"/>
      <c r="Z1157" s="10"/>
      <c r="AA1157" s="9"/>
      <c r="AB1157" s="10"/>
      <c r="AC1157" s="9"/>
      <c r="AD1157" s="10"/>
      <c r="AE1157" s="9"/>
      <c r="AF1157" s="10"/>
      <c r="AG1157" s="9"/>
      <c r="AH1157" s="10"/>
      <c r="AI1157" s="9"/>
      <c r="AJ1157" s="10"/>
      <c r="AK1157" s="9"/>
      <c r="AL1157" s="10"/>
      <c r="AM1157" s="9"/>
      <c r="AN1157" s="10"/>
      <c r="AO1157" s="9"/>
      <c r="AP1157" s="10"/>
      <c r="AQ1157" s="9"/>
      <c r="AR1157" s="10"/>
      <c r="AS1157" s="9"/>
      <c r="AT1157" s="10"/>
      <c r="AU1157" s="9"/>
      <c r="AV1157" s="10"/>
      <c r="AW1157" s="9"/>
      <c r="AX1157" s="10"/>
      <c r="AY1157" s="9"/>
      <c r="AZ1157" s="10"/>
      <c r="BA1157" s="9"/>
      <c r="BB1157" s="10"/>
      <c r="BC1157" s="4"/>
      <c r="BD1157" s="10"/>
      <c r="BE1157" s="4"/>
      <c r="BF1157" s="10"/>
      <c r="BG1157" s="4"/>
      <c r="BH1157" s="10"/>
      <c r="BI1157" s="4"/>
      <c r="BJ1157" s="9"/>
      <c r="BK1157" s="11">
        <f t="shared" ref="BK1157:BK1163" si="37">BJ1157/V1157</f>
        <v>0</v>
      </c>
      <c r="BL1157" s="12" t="s">
        <v>1687</v>
      </c>
    </row>
    <row r="1158" spans="1:64" ht="19.5" customHeight="1" x14ac:dyDescent="0.35">
      <c r="A1158" s="3">
        <v>1154</v>
      </c>
      <c r="B1158" s="3" t="s">
        <v>63</v>
      </c>
      <c r="C1158" s="3">
        <v>2670841</v>
      </c>
      <c r="D1158" s="4" t="s">
        <v>3064</v>
      </c>
      <c r="E1158" s="3" t="s">
        <v>3075</v>
      </c>
      <c r="F1158" s="3" t="s">
        <v>66</v>
      </c>
      <c r="G1158" s="4" t="s">
        <v>1062</v>
      </c>
      <c r="H1158" s="4" t="s">
        <v>1592</v>
      </c>
      <c r="I1158" s="4" t="s">
        <v>3089</v>
      </c>
      <c r="J1158" s="4" t="s">
        <v>3090</v>
      </c>
      <c r="K1158" s="4" t="s">
        <v>301</v>
      </c>
      <c r="L1158" s="4">
        <v>155</v>
      </c>
      <c r="M1158" s="4">
        <v>1550</v>
      </c>
      <c r="N1158" s="4" t="s">
        <v>780</v>
      </c>
      <c r="O1158" s="3">
        <v>2026</v>
      </c>
      <c r="P1158" s="5" t="s">
        <v>1687</v>
      </c>
      <c r="Q1158" s="4" t="s">
        <v>1369</v>
      </c>
      <c r="R1158" s="4" t="s">
        <v>74</v>
      </c>
      <c r="S1158" s="6"/>
      <c r="T1158" s="4" t="s">
        <v>74</v>
      </c>
      <c r="U1158" s="4" t="s">
        <v>74</v>
      </c>
      <c r="V1158" s="7">
        <f t="shared" si="36"/>
        <v>403943</v>
      </c>
      <c r="W1158" s="7">
        <v>403943</v>
      </c>
      <c r="X1158" s="8"/>
      <c r="Y1158" s="9"/>
      <c r="Z1158" s="10"/>
      <c r="AA1158" s="9"/>
      <c r="AB1158" s="10"/>
      <c r="AC1158" s="9"/>
      <c r="AD1158" s="10"/>
      <c r="AE1158" s="9"/>
      <c r="AF1158" s="10"/>
      <c r="AG1158" s="9"/>
      <c r="AH1158" s="10"/>
      <c r="AI1158" s="9"/>
      <c r="AJ1158" s="10"/>
      <c r="AK1158" s="9"/>
      <c r="AL1158" s="10"/>
      <c r="AM1158" s="9"/>
      <c r="AN1158" s="10"/>
      <c r="AO1158" s="9"/>
      <c r="AP1158" s="10"/>
      <c r="AQ1158" s="9"/>
      <c r="AR1158" s="10"/>
      <c r="AS1158" s="9"/>
      <c r="AT1158" s="10"/>
      <c r="AU1158" s="9"/>
      <c r="AV1158" s="10"/>
      <c r="AW1158" s="9"/>
      <c r="AX1158" s="10"/>
      <c r="AY1158" s="9"/>
      <c r="AZ1158" s="10"/>
      <c r="BA1158" s="9"/>
      <c r="BB1158" s="10"/>
      <c r="BC1158" s="4"/>
      <c r="BD1158" s="10"/>
      <c r="BE1158" s="4"/>
      <c r="BF1158" s="10"/>
      <c r="BG1158" s="4"/>
      <c r="BH1158" s="10"/>
      <c r="BI1158" s="4"/>
      <c r="BJ1158" s="9"/>
      <c r="BK1158" s="11">
        <f t="shared" si="37"/>
        <v>0</v>
      </c>
      <c r="BL1158" s="12" t="s">
        <v>1687</v>
      </c>
    </row>
    <row r="1159" spans="1:64" ht="19.5" customHeight="1" x14ac:dyDescent="0.35">
      <c r="A1159" s="3">
        <v>1155</v>
      </c>
      <c r="B1159" s="3" t="s">
        <v>63</v>
      </c>
      <c r="C1159" s="3">
        <v>2672705</v>
      </c>
      <c r="D1159" s="4" t="s">
        <v>3065</v>
      </c>
      <c r="E1159" s="3" t="s">
        <v>283</v>
      </c>
      <c r="F1159" s="3" t="s">
        <v>66</v>
      </c>
      <c r="G1159" s="4" t="s">
        <v>125</v>
      </c>
      <c r="H1159" s="4" t="s">
        <v>284</v>
      </c>
      <c r="I1159" s="4" t="s">
        <v>1503</v>
      </c>
      <c r="J1159" s="4" t="s">
        <v>285</v>
      </c>
      <c r="K1159" s="4" t="s">
        <v>1002</v>
      </c>
      <c r="L1159" s="4">
        <v>67908</v>
      </c>
      <c r="M1159" s="4">
        <v>382835</v>
      </c>
      <c r="N1159" s="4" t="s">
        <v>780</v>
      </c>
      <c r="O1159" s="3">
        <v>2026</v>
      </c>
      <c r="P1159" s="5" t="s">
        <v>1687</v>
      </c>
      <c r="Q1159" s="4" t="s">
        <v>1670</v>
      </c>
      <c r="R1159" s="4" t="s">
        <v>74</v>
      </c>
      <c r="S1159" s="6"/>
      <c r="T1159" s="4" t="s">
        <v>74</v>
      </c>
      <c r="U1159" s="4" t="s">
        <v>74</v>
      </c>
      <c r="V1159" s="7">
        <f t="shared" si="36"/>
        <v>16708978.119999999</v>
      </c>
      <c r="W1159" s="7">
        <v>16708978.119999999</v>
      </c>
      <c r="X1159" s="8"/>
      <c r="Y1159" s="9"/>
      <c r="Z1159" s="10"/>
      <c r="AA1159" s="9"/>
      <c r="AB1159" s="10"/>
      <c r="AC1159" s="9"/>
      <c r="AD1159" s="10"/>
      <c r="AE1159" s="9"/>
      <c r="AF1159" s="10"/>
      <c r="AG1159" s="9"/>
      <c r="AH1159" s="10"/>
      <c r="AI1159" s="9"/>
      <c r="AJ1159" s="10"/>
      <c r="AK1159" s="9"/>
      <c r="AL1159" s="10"/>
      <c r="AM1159" s="9"/>
      <c r="AN1159" s="10"/>
      <c r="AO1159" s="9"/>
      <c r="AP1159" s="10"/>
      <c r="AQ1159" s="9"/>
      <c r="AR1159" s="10"/>
      <c r="AS1159" s="9"/>
      <c r="AT1159" s="10"/>
      <c r="AU1159" s="9"/>
      <c r="AV1159" s="10"/>
      <c r="AW1159" s="9"/>
      <c r="AX1159" s="10"/>
      <c r="AY1159" s="9"/>
      <c r="AZ1159" s="10"/>
      <c r="BA1159" s="9"/>
      <c r="BB1159" s="10"/>
      <c r="BC1159" s="4"/>
      <c r="BD1159" s="10"/>
      <c r="BE1159" s="4"/>
      <c r="BF1159" s="10"/>
      <c r="BG1159" s="4"/>
      <c r="BH1159" s="10"/>
      <c r="BI1159" s="4"/>
      <c r="BJ1159" s="9"/>
      <c r="BK1159" s="11">
        <f t="shared" si="37"/>
        <v>0</v>
      </c>
      <c r="BL1159" s="12" t="s">
        <v>1687</v>
      </c>
    </row>
    <row r="1160" spans="1:64" ht="19.5" customHeight="1" x14ac:dyDescent="0.35">
      <c r="A1160" s="3">
        <v>1156</v>
      </c>
      <c r="B1160" s="3" t="s">
        <v>1401</v>
      </c>
      <c r="C1160" s="3">
        <v>2706462</v>
      </c>
      <c r="D1160" s="4" t="s">
        <v>3066</v>
      </c>
      <c r="E1160" s="3" t="s">
        <v>2425</v>
      </c>
      <c r="F1160" s="3" t="s">
        <v>66</v>
      </c>
      <c r="G1160" s="4" t="s">
        <v>125</v>
      </c>
      <c r="H1160" s="4" t="s">
        <v>369</v>
      </c>
      <c r="I1160" s="4" t="s">
        <v>2357</v>
      </c>
      <c r="J1160" s="4" t="s">
        <v>2441</v>
      </c>
      <c r="K1160" s="4" t="s">
        <v>162</v>
      </c>
      <c r="L1160" s="4"/>
      <c r="M1160" s="4"/>
      <c r="N1160" s="4" t="s">
        <v>780</v>
      </c>
      <c r="O1160" s="3">
        <v>2026</v>
      </c>
      <c r="P1160" s="5" t="s">
        <v>1687</v>
      </c>
      <c r="Q1160" s="4" t="s">
        <v>2477</v>
      </c>
      <c r="R1160" s="4" t="s">
        <v>2042</v>
      </c>
      <c r="S1160" s="6">
        <v>8000</v>
      </c>
      <c r="T1160" s="4" t="s">
        <v>74</v>
      </c>
      <c r="U1160" s="4" t="s">
        <v>74</v>
      </c>
      <c r="V1160" s="7">
        <f t="shared" si="36"/>
        <v>876057</v>
      </c>
      <c r="W1160" s="7">
        <v>876057</v>
      </c>
      <c r="X1160" s="8"/>
      <c r="Y1160" s="9"/>
      <c r="Z1160" s="10"/>
      <c r="AA1160" s="9"/>
      <c r="AB1160" s="10"/>
      <c r="AC1160" s="9"/>
      <c r="AD1160" s="10"/>
      <c r="AE1160" s="9"/>
      <c r="AF1160" s="10"/>
      <c r="AG1160" s="9"/>
      <c r="AH1160" s="10"/>
      <c r="AI1160" s="9"/>
      <c r="AJ1160" s="10"/>
      <c r="AK1160" s="9"/>
      <c r="AL1160" s="10"/>
      <c r="AM1160" s="9"/>
      <c r="AN1160" s="10"/>
      <c r="AO1160" s="9"/>
      <c r="AP1160" s="10"/>
      <c r="AQ1160" s="9"/>
      <c r="AR1160" s="10"/>
      <c r="AS1160" s="9"/>
      <c r="AT1160" s="10"/>
      <c r="AU1160" s="9"/>
      <c r="AV1160" s="10"/>
      <c r="AW1160" s="9"/>
      <c r="AX1160" s="10"/>
      <c r="AY1160" s="9"/>
      <c r="AZ1160" s="10"/>
      <c r="BA1160" s="9"/>
      <c r="BB1160" s="10"/>
      <c r="BC1160" s="4"/>
      <c r="BD1160" s="10"/>
      <c r="BE1160" s="4"/>
      <c r="BF1160" s="10"/>
      <c r="BG1160" s="4"/>
      <c r="BH1160" s="10"/>
      <c r="BI1160" s="4"/>
      <c r="BJ1160" s="9"/>
      <c r="BK1160" s="11">
        <f t="shared" si="37"/>
        <v>0</v>
      </c>
      <c r="BL1160" s="12" t="s">
        <v>1687</v>
      </c>
    </row>
    <row r="1161" spans="1:64" ht="19.5" customHeight="1" x14ac:dyDescent="0.35">
      <c r="A1161" s="3">
        <v>1157</v>
      </c>
      <c r="B1161" s="3" t="s">
        <v>1401</v>
      </c>
      <c r="C1161" s="3">
        <v>2697130</v>
      </c>
      <c r="D1161" s="4" t="s">
        <v>3067</v>
      </c>
      <c r="E1161" s="3" t="s">
        <v>541</v>
      </c>
      <c r="F1161" s="3" t="s">
        <v>132</v>
      </c>
      <c r="G1161" s="4" t="s">
        <v>67</v>
      </c>
      <c r="H1161" s="4" t="s">
        <v>1267</v>
      </c>
      <c r="I1161" s="4" t="s">
        <v>2090</v>
      </c>
      <c r="J1161" s="4" t="s">
        <v>542</v>
      </c>
      <c r="K1161" s="4" t="s">
        <v>116</v>
      </c>
      <c r="L1161" s="4"/>
      <c r="M1161" s="4"/>
      <c r="N1161" s="4" t="s">
        <v>780</v>
      </c>
      <c r="O1161" s="3">
        <v>2026</v>
      </c>
      <c r="P1161" s="5" t="s">
        <v>1687</v>
      </c>
      <c r="Q1161" s="4" t="s">
        <v>3102</v>
      </c>
      <c r="R1161" s="4" t="s">
        <v>74</v>
      </c>
      <c r="S1161" s="6"/>
      <c r="T1161" s="4" t="s">
        <v>74</v>
      </c>
      <c r="U1161" s="4" t="s">
        <v>74</v>
      </c>
      <c r="V1161" s="7">
        <f t="shared" si="36"/>
        <v>26000000.010000002</v>
      </c>
      <c r="W1161" s="7">
        <v>26000000.010000002</v>
      </c>
      <c r="X1161" s="8"/>
      <c r="Y1161" s="9"/>
      <c r="Z1161" s="10"/>
      <c r="AA1161" s="9"/>
      <c r="AB1161" s="10"/>
      <c r="AC1161" s="9"/>
      <c r="AD1161" s="10"/>
      <c r="AE1161" s="9"/>
      <c r="AF1161" s="10"/>
      <c r="AG1161" s="9"/>
      <c r="AH1161" s="10"/>
      <c r="AI1161" s="9"/>
      <c r="AJ1161" s="10"/>
      <c r="AK1161" s="9"/>
      <c r="AL1161" s="10"/>
      <c r="AM1161" s="9"/>
      <c r="AN1161" s="10"/>
      <c r="AO1161" s="9"/>
      <c r="AP1161" s="10"/>
      <c r="AQ1161" s="9"/>
      <c r="AR1161" s="10"/>
      <c r="AS1161" s="9"/>
      <c r="AT1161" s="10"/>
      <c r="AU1161" s="9"/>
      <c r="AV1161" s="10"/>
      <c r="AW1161" s="9"/>
      <c r="AX1161" s="10"/>
      <c r="AY1161" s="9"/>
      <c r="AZ1161" s="10"/>
      <c r="BA1161" s="9"/>
      <c r="BB1161" s="10"/>
      <c r="BC1161" s="4"/>
      <c r="BD1161" s="10"/>
      <c r="BE1161" s="4"/>
      <c r="BF1161" s="10"/>
      <c r="BG1161" s="4"/>
      <c r="BH1161" s="10"/>
      <c r="BI1161" s="4"/>
      <c r="BJ1161" s="9"/>
      <c r="BK1161" s="11">
        <f t="shared" si="37"/>
        <v>0</v>
      </c>
      <c r="BL1161" s="12" t="s">
        <v>1687</v>
      </c>
    </row>
    <row r="1162" spans="1:64" ht="19.5" customHeight="1" x14ac:dyDescent="0.35">
      <c r="A1162" s="3">
        <v>1158</v>
      </c>
      <c r="B1162" s="3" t="s">
        <v>1401</v>
      </c>
      <c r="C1162" s="3">
        <v>2660854</v>
      </c>
      <c r="D1162" s="4" t="s">
        <v>3068</v>
      </c>
      <c r="E1162" s="3" t="s">
        <v>204</v>
      </c>
      <c r="F1162" s="3" t="s">
        <v>66</v>
      </c>
      <c r="G1162" s="4" t="s">
        <v>99</v>
      </c>
      <c r="H1162" s="4" t="s">
        <v>205</v>
      </c>
      <c r="I1162" s="4" t="s">
        <v>1543</v>
      </c>
      <c r="J1162" s="4" t="s">
        <v>206</v>
      </c>
      <c r="K1162" s="4" t="s">
        <v>70</v>
      </c>
      <c r="L1162" s="4"/>
      <c r="M1162" s="4"/>
      <c r="N1162" s="4" t="s">
        <v>780</v>
      </c>
      <c r="O1162" s="3">
        <v>2026</v>
      </c>
      <c r="P1162" s="5" t="s">
        <v>1687</v>
      </c>
      <c r="Q1162" s="4" t="s">
        <v>1544</v>
      </c>
      <c r="R1162" s="4" t="s">
        <v>74</v>
      </c>
      <c r="S1162" s="6"/>
      <c r="T1162" s="4" t="s">
        <v>74</v>
      </c>
      <c r="U1162" s="4" t="s">
        <v>74</v>
      </c>
      <c r="V1162" s="7">
        <f t="shared" si="36"/>
        <v>3859339</v>
      </c>
      <c r="W1162" s="7">
        <v>3859339</v>
      </c>
      <c r="X1162" s="8"/>
      <c r="Y1162" s="9"/>
      <c r="Z1162" s="10"/>
      <c r="AA1162" s="9"/>
      <c r="AB1162" s="10"/>
      <c r="AC1162" s="9"/>
      <c r="AD1162" s="10"/>
      <c r="AE1162" s="9"/>
      <c r="AF1162" s="10"/>
      <c r="AG1162" s="9"/>
      <c r="AH1162" s="10"/>
      <c r="AI1162" s="9"/>
      <c r="AJ1162" s="10"/>
      <c r="AK1162" s="9"/>
      <c r="AL1162" s="10"/>
      <c r="AM1162" s="9"/>
      <c r="AN1162" s="10"/>
      <c r="AO1162" s="9"/>
      <c r="AP1162" s="10"/>
      <c r="AQ1162" s="9"/>
      <c r="AR1162" s="10"/>
      <c r="AS1162" s="9"/>
      <c r="AT1162" s="10"/>
      <c r="AU1162" s="9"/>
      <c r="AV1162" s="10"/>
      <c r="AW1162" s="9"/>
      <c r="AX1162" s="10"/>
      <c r="AY1162" s="9"/>
      <c r="AZ1162" s="10"/>
      <c r="BA1162" s="9"/>
      <c r="BB1162" s="10"/>
      <c r="BC1162" s="4"/>
      <c r="BD1162" s="10"/>
      <c r="BE1162" s="4"/>
      <c r="BF1162" s="10"/>
      <c r="BG1162" s="4"/>
      <c r="BH1162" s="10"/>
      <c r="BI1162" s="4"/>
      <c r="BJ1162" s="9"/>
      <c r="BK1162" s="11">
        <f t="shared" si="37"/>
        <v>0</v>
      </c>
      <c r="BL1162" s="12" t="s">
        <v>1687</v>
      </c>
    </row>
    <row r="1163" spans="1:64" ht="19.5" customHeight="1" x14ac:dyDescent="0.35">
      <c r="A1163" s="3">
        <v>1159</v>
      </c>
      <c r="B1163" s="3" t="s">
        <v>1401</v>
      </c>
      <c r="C1163" s="3">
        <v>2681429</v>
      </c>
      <c r="D1163" s="4" t="s">
        <v>3069</v>
      </c>
      <c r="E1163" s="3" t="s">
        <v>541</v>
      </c>
      <c r="F1163" s="3" t="s">
        <v>132</v>
      </c>
      <c r="G1163" s="4" t="s">
        <v>67</v>
      </c>
      <c r="H1163" s="4" t="s">
        <v>1267</v>
      </c>
      <c r="I1163" s="4" t="s">
        <v>2090</v>
      </c>
      <c r="J1163" s="4" t="s">
        <v>542</v>
      </c>
      <c r="K1163" s="4" t="s">
        <v>116</v>
      </c>
      <c r="L1163" s="4"/>
      <c r="M1163" s="4"/>
      <c r="N1163" s="4" t="s">
        <v>780</v>
      </c>
      <c r="O1163" s="3">
        <v>2026</v>
      </c>
      <c r="P1163" s="5" t="s">
        <v>1687</v>
      </c>
      <c r="Q1163" s="4" t="s">
        <v>3103</v>
      </c>
      <c r="R1163" s="4" t="s">
        <v>74</v>
      </c>
      <c r="S1163" s="6"/>
      <c r="T1163" s="4" t="s">
        <v>74</v>
      </c>
      <c r="U1163" s="4" t="s">
        <v>74</v>
      </c>
      <c r="V1163" s="7">
        <f t="shared" si="36"/>
        <v>55163500.009999998</v>
      </c>
      <c r="W1163" s="7">
        <v>55163500.009999998</v>
      </c>
      <c r="X1163" s="8"/>
      <c r="Y1163" s="9"/>
      <c r="Z1163" s="10"/>
      <c r="AA1163" s="9"/>
      <c r="AB1163" s="10"/>
      <c r="AC1163" s="9"/>
      <c r="AD1163" s="10"/>
      <c r="AE1163" s="9"/>
      <c r="AF1163" s="10"/>
      <c r="AG1163" s="9"/>
      <c r="AH1163" s="10"/>
      <c r="AI1163" s="9"/>
      <c r="AJ1163" s="10"/>
      <c r="AK1163" s="9"/>
      <c r="AL1163" s="10"/>
      <c r="AM1163" s="9"/>
      <c r="AN1163" s="10"/>
      <c r="AO1163" s="9"/>
      <c r="AP1163" s="10"/>
      <c r="AQ1163" s="9"/>
      <c r="AR1163" s="10"/>
      <c r="AS1163" s="9"/>
      <c r="AT1163" s="10"/>
      <c r="AU1163" s="9"/>
      <c r="AV1163" s="10"/>
      <c r="AW1163" s="9"/>
      <c r="AX1163" s="10"/>
      <c r="AY1163" s="9"/>
      <c r="AZ1163" s="10"/>
      <c r="BA1163" s="9"/>
      <c r="BB1163" s="10"/>
      <c r="BC1163" s="4"/>
      <c r="BD1163" s="10"/>
      <c r="BE1163" s="4"/>
      <c r="BF1163" s="10"/>
      <c r="BG1163" s="4"/>
      <c r="BH1163" s="10"/>
      <c r="BI1163" s="4"/>
      <c r="BJ1163" s="9"/>
      <c r="BK1163" s="11">
        <f t="shared" si="37"/>
        <v>0</v>
      </c>
      <c r="BL1163" s="12" t="s">
        <v>1687</v>
      </c>
    </row>
    <row r="1164" spans="1:64" ht="19.5" customHeight="1" thickBot="1" x14ac:dyDescent="0.4">
      <c r="A1164" s="27" t="s">
        <v>1849</v>
      </c>
      <c r="B1164" s="28"/>
      <c r="C1164" s="28"/>
      <c r="D1164" s="28"/>
      <c r="E1164" s="28"/>
      <c r="F1164" s="28"/>
      <c r="G1164" s="28"/>
      <c r="H1164" s="28"/>
      <c r="I1164" s="28"/>
      <c r="J1164" s="28"/>
      <c r="K1164" s="28"/>
      <c r="L1164" s="28"/>
      <c r="M1164" s="28"/>
      <c r="N1164" s="28"/>
      <c r="O1164" s="28"/>
      <c r="P1164" s="28"/>
      <c r="Q1164" s="28"/>
      <c r="R1164" s="28"/>
      <c r="S1164" s="28"/>
      <c r="T1164" s="29"/>
      <c r="U1164" s="13"/>
      <c r="V1164" s="14">
        <f>SUM(V5:V1163)</f>
        <v>18454998377.050007</v>
      </c>
      <c r="W1164" s="14">
        <f>SUM(W5:W1163)</f>
        <v>2264853451.9400005</v>
      </c>
      <c r="X1164" s="15"/>
      <c r="Y1164" s="15"/>
      <c r="Z1164" s="15"/>
      <c r="AA1164" s="14">
        <f>SUM(AA5:AA1163)</f>
        <v>13345390908.942396</v>
      </c>
      <c r="AB1164" s="15"/>
      <c r="AC1164" s="14">
        <f>SUM(AC5:AC1163)</f>
        <v>1136652943.4855998</v>
      </c>
      <c r="AD1164" s="15"/>
      <c r="AE1164" s="14">
        <f>SUM(AE5:AE1163)</f>
        <v>600791504.2820003</v>
      </c>
      <c r="AF1164" s="15"/>
      <c r="AG1164" s="14">
        <f>SUM(AG5:AG1163)</f>
        <v>342073063.29000002</v>
      </c>
      <c r="AH1164" s="15"/>
      <c r="AI1164" s="14">
        <f>SUM(AI5:AI1163)</f>
        <v>122785777.13</v>
      </c>
      <c r="AJ1164" s="15"/>
      <c r="AK1164" s="14">
        <f>SUM(AK5:AK1163)</f>
        <v>236557645.67999995</v>
      </c>
      <c r="AL1164" s="15"/>
      <c r="AM1164" s="14">
        <f>SUM(AM5:AM1163)</f>
        <v>74421667.279999942</v>
      </c>
      <c r="AN1164" s="15"/>
      <c r="AO1164" s="14">
        <f>SUM(AO5:AO1163)</f>
        <v>39299287.589999996</v>
      </c>
      <c r="AP1164" s="15"/>
      <c r="AQ1164" s="14">
        <f>SUM(AQ5:AQ1163)</f>
        <v>43322131.87000002</v>
      </c>
      <c r="AR1164" s="15"/>
      <c r="AS1164" s="14">
        <f>SUM(AS5:AS1163)</f>
        <v>76254979.480000019</v>
      </c>
      <c r="AT1164" s="15"/>
      <c r="AU1164" s="14">
        <f>SUM(AU5:AU1163)</f>
        <v>29006498.050000004</v>
      </c>
      <c r="AV1164" s="15"/>
      <c r="AW1164" s="14">
        <f>SUM(AW5:AW1163)</f>
        <v>126941604.09999998</v>
      </c>
      <c r="AX1164" s="15"/>
      <c r="AY1164" s="14">
        <f>SUM(AY5:AY1163)</f>
        <v>940747.56000000727</v>
      </c>
      <c r="AZ1164" s="15"/>
      <c r="BA1164" s="14">
        <f>SUM(BA5:BA1163)</f>
        <v>5613046.5899999887</v>
      </c>
      <c r="BB1164" s="14"/>
      <c r="BC1164" s="14">
        <f>SUM(BC5:BC1163)</f>
        <v>9821974.6900000051</v>
      </c>
      <c r="BD1164" s="14"/>
      <c r="BE1164" s="14">
        <f>SUM(BE5:BE1163)</f>
        <v>32003.23</v>
      </c>
      <c r="BF1164" s="14"/>
      <c r="BG1164" s="14">
        <f>SUM(BG5:BG1163)</f>
        <v>-63607.240000002086</v>
      </c>
      <c r="BH1164" s="14"/>
      <c r="BI1164" s="14">
        <f>SUM(BI5:BI1163)</f>
        <v>302749.10000000149</v>
      </c>
      <c r="BJ1164" s="14">
        <f>SUM(BJ5:BJ1163)</f>
        <v>7786253925.3300018</v>
      </c>
      <c r="BK1164" s="15"/>
      <c r="BL1164" s="16"/>
    </row>
    <row r="1165" spans="1:64" ht="10.5" customHeight="1" thickTop="1" x14ac:dyDescent="0.35">
      <c r="A1165" s="17" t="s">
        <v>3106</v>
      </c>
      <c r="B1165" s="17"/>
      <c r="C1165" s="18"/>
      <c r="D1165" s="18"/>
      <c r="E1165" s="18"/>
      <c r="F1165" s="18"/>
      <c r="G1165" s="18"/>
      <c r="H1165" s="18"/>
      <c r="I1165" s="18"/>
      <c r="J1165" s="19"/>
      <c r="K1165" s="18"/>
      <c r="L1165" s="18"/>
      <c r="M1165" s="18"/>
      <c r="N1165" s="18"/>
      <c r="O1165" s="18"/>
      <c r="P1165" s="18"/>
      <c r="Q1165" s="18"/>
      <c r="R1165" s="18"/>
      <c r="S1165" s="18"/>
      <c r="T1165" s="18"/>
      <c r="U1165" s="18"/>
      <c r="V1165" s="18"/>
      <c r="W1165" s="18"/>
      <c r="X1165" s="18"/>
      <c r="Y1165" s="18"/>
      <c r="Z1165" s="18"/>
      <c r="AA1165" s="18"/>
      <c r="AB1165" s="18"/>
      <c r="AC1165" s="18"/>
      <c r="AD1165" s="18"/>
      <c r="AE1165" s="18"/>
      <c r="AF1165" s="18"/>
      <c r="AG1165" s="18"/>
      <c r="AH1165" s="18"/>
      <c r="AI1165" s="18"/>
      <c r="AJ1165" s="18"/>
      <c r="AK1165" s="18"/>
      <c r="AL1165" s="18"/>
      <c r="AM1165" s="18"/>
      <c r="AN1165" s="18"/>
      <c r="AO1165" s="18"/>
      <c r="AP1165" s="18"/>
      <c r="AQ1165" s="18"/>
      <c r="AR1165" s="18"/>
      <c r="AS1165" s="18"/>
      <c r="AT1165" s="18"/>
      <c r="AU1165" s="18"/>
      <c r="AV1165" s="18"/>
      <c r="AW1165" s="18"/>
      <c r="AX1165" s="18"/>
      <c r="AY1165" s="18"/>
      <c r="AZ1165" s="18"/>
      <c r="BA1165" s="18"/>
      <c r="BB1165" s="18"/>
      <c r="BC1165" s="18"/>
      <c r="BD1165" s="18"/>
      <c r="BE1165" s="18"/>
      <c r="BF1165" s="18"/>
      <c r="BG1165" s="18"/>
      <c r="BH1165" s="18"/>
      <c r="BI1165" s="18"/>
      <c r="BJ1165" s="18"/>
      <c r="BK1165" s="18"/>
      <c r="BL1165" s="18"/>
    </row>
    <row r="1166" spans="1:64" ht="10.5" customHeight="1" x14ac:dyDescent="0.35">
      <c r="A1166" s="17" t="s">
        <v>1850</v>
      </c>
      <c r="B1166" s="17"/>
      <c r="C1166" s="18"/>
      <c r="D1166" s="18"/>
      <c r="E1166" s="18"/>
      <c r="F1166" s="18"/>
      <c r="G1166" s="18"/>
      <c r="H1166" s="18"/>
      <c r="I1166" s="18"/>
      <c r="J1166" s="19"/>
      <c r="K1166" s="18"/>
      <c r="L1166" s="18"/>
      <c r="M1166" s="18"/>
      <c r="N1166" s="18"/>
      <c r="O1166" s="18"/>
      <c r="P1166" s="18"/>
      <c r="Q1166" s="18"/>
      <c r="R1166" s="18"/>
      <c r="S1166" s="18"/>
      <c r="T1166" s="18"/>
      <c r="U1166" s="18"/>
      <c r="V1166" s="20"/>
      <c r="W1166" s="20"/>
      <c r="X1166" s="18"/>
      <c r="Y1166" s="21"/>
      <c r="Z1166" s="18"/>
      <c r="AA1166" s="18"/>
      <c r="AB1166" s="18"/>
      <c r="AC1166" s="18"/>
      <c r="AD1166" s="18"/>
      <c r="AE1166" s="18"/>
      <c r="AF1166" s="18"/>
      <c r="AG1166" s="18"/>
      <c r="AH1166" s="18"/>
      <c r="AI1166" s="18"/>
      <c r="AJ1166" s="18"/>
      <c r="AK1166" s="18"/>
      <c r="AL1166" s="18"/>
      <c r="AM1166" s="18"/>
      <c r="AN1166" s="18"/>
      <c r="AO1166" s="18"/>
      <c r="AP1166" s="18"/>
      <c r="AQ1166" s="18"/>
      <c r="AR1166" s="18"/>
      <c r="AS1166" s="18"/>
      <c r="AT1166" s="18"/>
      <c r="AU1166" s="18"/>
      <c r="AV1166" s="18"/>
      <c r="AW1166" s="18"/>
      <c r="AX1166" s="18"/>
      <c r="AY1166" s="18"/>
      <c r="AZ1166" s="18"/>
      <c r="BA1166" s="18"/>
      <c r="BB1166" s="18"/>
      <c r="BC1166" s="18"/>
      <c r="BD1166" s="18"/>
      <c r="BE1166" s="18"/>
      <c r="BF1166" s="18"/>
      <c r="BG1166" s="18"/>
      <c r="BH1166" s="18"/>
      <c r="BI1166" s="18"/>
      <c r="BJ1166" s="18"/>
      <c r="BK1166" s="18"/>
      <c r="BL1166" s="18"/>
    </row>
    <row r="1167" spans="1:64" ht="10.5" customHeight="1" x14ac:dyDescent="0.35">
      <c r="A1167" s="17" t="s">
        <v>3104</v>
      </c>
      <c r="B1167" s="17"/>
      <c r="C1167" s="18"/>
      <c r="D1167" s="18"/>
      <c r="E1167" s="18"/>
      <c r="F1167" s="18"/>
      <c r="G1167" s="18"/>
      <c r="H1167" s="18"/>
      <c r="I1167" s="18"/>
      <c r="J1167" s="19"/>
      <c r="K1167" s="18"/>
      <c r="L1167" s="18"/>
      <c r="M1167" s="18"/>
      <c r="N1167" s="18"/>
      <c r="O1167" s="18"/>
      <c r="P1167" s="18"/>
      <c r="Q1167" s="18"/>
      <c r="R1167" s="18"/>
      <c r="S1167" s="18"/>
      <c r="T1167" s="18"/>
      <c r="U1167" s="18"/>
      <c r="V1167" s="20"/>
      <c r="W1167" s="20"/>
      <c r="X1167" s="18"/>
      <c r="Y1167" s="18"/>
      <c r="Z1167" s="18"/>
      <c r="AA1167" s="18"/>
      <c r="AB1167" s="18"/>
      <c r="AC1167" s="18"/>
      <c r="AD1167" s="18"/>
      <c r="AE1167" s="18"/>
      <c r="AF1167" s="18"/>
      <c r="AG1167" s="18"/>
      <c r="AH1167" s="18"/>
      <c r="AI1167" s="18"/>
      <c r="AJ1167" s="18"/>
      <c r="AK1167" s="18"/>
      <c r="AL1167" s="18"/>
      <c r="AM1167" s="18"/>
      <c r="AN1167" s="18"/>
      <c r="AO1167" s="18"/>
      <c r="AP1167" s="18"/>
      <c r="AQ1167" s="18"/>
      <c r="AR1167" s="18"/>
      <c r="AS1167" s="18"/>
      <c r="AT1167" s="18"/>
      <c r="AU1167" s="18"/>
      <c r="AV1167" s="18"/>
      <c r="AW1167" s="18"/>
      <c r="AX1167" s="18"/>
      <c r="AY1167" s="18"/>
      <c r="AZ1167" s="18"/>
      <c r="BA1167" s="18"/>
      <c r="BB1167" s="18"/>
      <c r="BC1167" s="18"/>
      <c r="BD1167" s="18"/>
      <c r="BE1167" s="18"/>
      <c r="BF1167" s="18"/>
      <c r="BG1167" s="18"/>
      <c r="BH1167" s="18"/>
      <c r="BI1167" s="18"/>
      <c r="BJ1167" s="18"/>
      <c r="BK1167" s="18"/>
      <c r="BL1167" s="18"/>
    </row>
    <row r="1168" spans="1:64" ht="10.5" customHeight="1" x14ac:dyDescent="0.35">
      <c r="A1168" s="17" t="s">
        <v>3107</v>
      </c>
      <c r="B1168" s="17"/>
      <c r="C1168" s="18"/>
      <c r="D1168" s="18"/>
      <c r="E1168" s="18"/>
      <c r="F1168" s="18"/>
      <c r="G1168" s="18"/>
      <c r="H1168" s="18"/>
      <c r="I1168" s="18"/>
      <c r="J1168" s="19"/>
      <c r="K1168" s="18"/>
      <c r="L1168" s="18"/>
      <c r="M1168" s="18"/>
      <c r="N1168" s="18"/>
      <c r="O1168" s="18"/>
      <c r="P1168" s="18"/>
      <c r="Q1168" s="18"/>
      <c r="R1168" s="18"/>
      <c r="S1168" s="18"/>
      <c r="T1168" s="18"/>
      <c r="U1168" s="18"/>
      <c r="V1168" s="18"/>
      <c r="W1168" s="21"/>
      <c r="X1168" s="18"/>
      <c r="Y1168" s="18"/>
      <c r="Z1168" s="18"/>
      <c r="AA1168" s="18"/>
      <c r="AB1168" s="18"/>
      <c r="AC1168" s="18"/>
      <c r="AD1168" s="18"/>
      <c r="AE1168" s="18"/>
      <c r="AF1168" s="18"/>
      <c r="AG1168" s="18"/>
      <c r="AH1168" s="18"/>
      <c r="AI1168" s="18"/>
      <c r="AJ1168" s="18"/>
      <c r="AK1168" s="18"/>
      <c r="AL1168" s="18"/>
      <c r="AM1168" s="18"/>
      <c r="AN1168" s="18"/>
      <c r="AO1168" s="18"/>
      <c r="AP1168" s="18"/>
      <c r="AQ1168" s="18"/>
      <c r="AR1168" s="18"/>
      <c r="AS1168" s="18"/>
      <c r="AT1168" s="18"/>
      <c r="AU1168" s="18"/>
      <c r="AV1168" s="18"/>
      <c r="AW1168" s="18"/>
      <c r="AX1168" s="18"/>
      <c r="AY1168" s="18"/>
      <c r="AZ1168" s="18"/>
      <c r="BA1168" s="18"/>
      <c r="BB1168" s="18"/>
      <c r="BC1168" s="18"/>
      <c r="BD1168" s="18"/>
      <c r="BE1168" s="18"/>
      <c r="BF1168" s="18"/>
      <c r="BG1168" s="18"/>
      <c r="BH1168" s="18"/>
      <c r="BI1168" s="18"/>
      <c r="BJ1168" s="18"/>
      <c r="BK1168" s="18"/>
      <c r="BL1168" s="18"/>
    </row>
    <row r="1169" spans="1:64" ht="10.5" customHeight="1" x14ac:dyDescent="0.35">
      <c r="A1169" s="17" t="s">
        <v>3108</v>
      </c>
      <c r="B1169" s="17"/>
      <c r="C1169" s="18"/>
      <c r="D1169" s="18"/>
      <c r="E1169" s="18"/>
      <c r="F1169" s="18"/>
      <c r="G1169" s="18"/>
      <c r="H1169" s="18"/>
      <c r="I1169" s="18"/>
      <c r="J1169" s="19"/>
      <c r="K1169" s="18"/>
      <c r="L1169" s="18"/>
      <c r="M1169" s="18"/>
      <c r="N1169" s="18"/>
      <c r="O1169" s="18"/>
      <c r="P1169" s="18"/>
      <c r="Q1169" s="18"/>
      <c r="R1169" s="18"/>
      <c r="S1169" s="18"/>
      <c r="T1169" s="18"/>
      <c r="U1169" s="18"/>
      <c r="V1169" s="18"/>
      <c r="W1169" s="21"/>
      <c r="X1169" s="18"/>
      <c r="Y1169" s="18"/>
      <c r="Z1169" s="18"/>
      <c r="AA1169" s="18"/>
      <c r="AB1169" s="18"/>
      <c r="AC1169" s="18"/>
      <c r="AD1169" s="18"/>
      <c r="AE1169" s="18"/>
      <c r="AF1169" s="18"/>
      <c r="AG1169" s="18"/>
      <c r="AH1169" s="18"/>
      <c r="AI1169" s="18"/>
      <c r="AJ1169" s="18"/>
      <c r="AK1169" s="18"/>
      <c r="AL1169" s="18"/>
      <c r="AM1169" s="18"/>
      <c r="AN1169" s="18"/>
      <c r="AO1169" s="18"/>
      <c r="AP1169" s="18"/>
      <c r="AQ1169" s="18"/>
      <c r="AR1169" s="18"/>
      <c r="AS1169" s="18"/>
      <c r="AT1169" s="18"/>
      <c r="AU1169" s="18"/>
      <c r="AV1169" s="18"/>
      <c r="AW1169" s="18"/>
      <c r="AX1169" s="18"/>
      <c r="AY1169" s="18"/>
      <c r="AZ1169" s="18"/>
      <c r="BA1169" s="18"/>
      <c r="BB1169" s="18"/>
      <c r="BC1169" s="18"/>
      <c r="BD1169" s="18"/>
      <c r="BE1169" s="18"/>
      <c r="BF1169" s="18"/>
      <c r="BG1169" s="18"/>
      <c r="BH1169" s="18"/>
      <c r="BI1169" s="18"/>
      <c r="BJ1169" s="18"/>
      <c r="BK1169" s="18"/>
      <c r="BL1169" s="18"/>
    </row>
    <row r="1170" spans="1:64" ht="10.5" customHeight="1" x14ac:dyDescent="0.35">
      <c r="A1170" s="17" t="s">
        <v>3105</v>
      </c>
      <c r="B1170" s="17"/>
      <c r="J1170" s="1"/>
    </row>
    <row r="1171" spans="1:64" ht="10.5" customHeight="1" x14ac:dyDescent="0.35">
      <c r="A1171" s="17" t="s">
        <v>1851</v>
      </c>
      <c r="B1171" s="17"/>
      <c r="J1171" s="1"/>
    </row>
    <row r="1172" spans="1:64" ht="10.5" customHeight="1" x14ac:dyDescent="0.35">
      <c r="A1172" s="17" t="s">
        <v>1852</v>
      </c>
      <c r="B1172" s="17"/>
      <c r="J1172" s="1"/>
    </row>
    <row r="1173" spans="1:64" ht="10.5" customHeight="1" x14ac:dyDescent="0.35">
      <c r="A1173" s="22" t="s">
        <v>1853</v>
      </c>
      <c r="B1173" s="22"/>
      <c r="J1173" s="1"/>
    </row>
    <row r="1174" spans="1:64" ht="10.5" customHeight="1" x14ac:dyDescent="0.35">
      <c r="A1174" s="17" t="s">
        <v>1854</v>
      </c>
      <c r="B1174" s="17"/>
      <c r="J1174" s="1"/>
    </row>
    <row r="1175" spans="1:64" ht="10.5" customHeight="1" x14ac:dyDescent="0.35">
      <c r="A1175" s="17" t="s">
        <v>3044</v>
      </c>
      <c r="B1175" s="17"/>
      <c r="J1175" s="1"/>
    </row>
    <row r="1176" spans="1:64" ht="15.75" customHeight="1" x14ac:dyDescent="0.35">
      <c r="A1176" s="17" t="s">
        <v>1855</v>
      </c>
      <c r="B1176" s="17"/>
      <c r="J1176" s="1"/>
    </row>
    <row r="1177" spans="1:64" ht="15.75" customHeight="1" x14ac:dyDescent="0.35">
      <c r="A1177" s="17" t="s">
        <v>1856</v>
      </c>
      <c r="B1177" s="17"/>
      <c r="J1177" s="1"/>
    </row>
    <row r="1178" spans="1:64" ht="15.75" customHeight="1" x14ac:dyDescent="0.35">
      <c r="J1178" s="1"/>
    </row>
    <row r="1179" spans="1:64" ht="15.75" customHeight="1" x14ac:dyDescent="0.35">
      <c r="J1179" s="1"/>
      <c r="P1179" s="23"/>
    </row>
    <row r="1180" spans="1:64" ht="15.75" customHeight="1" x14ac:dyDescent="0.35">
      <c r="J1180" s="1"/>
      <c r="P1180" s="23"/>
    </row>
    <row r="1181" spans="1:64" ht="15.75" customHeight="1" x14ac:dyDescent="0.35">
      <c r="F1181" s="24"/>
      <c r="J1181" s="1"/>
      <c r="P1181" s="23"/>
    </row>
    <row r="1182" spans="1:64" ht="15.75" customHeight="1" x14ac:dyDescent="0.35">
      <c r="J1182" s="1"/>
    </row>
    <row r="1183" spans="1:64" ht="15.75" customHeight="1" x14ac:dyDescent="0.35">
      <c r="F1183" s="24"/>
      <c r="J1183" s="1"/>
    </row>
  </sheetData>
  <autoFilter ref="A4:BL1177" xr:uid="{00000000-0001-0000-0000-000000000000}"/>
  <mergeCells count="2">
    <mergeCell ref="A2:BL2"/>
    <mergeCell ref="A1164:T1164"/>
  </mergeCells>
  <pageMargins left="0.7" right="0.7" top="0.75" bottom="0.75" header="0" footer="0"/>
  <pageSetup orientation="portrait"/>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BASE GENERAL OXI 28.02.2026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DGPPIP</dc:creator>
  <cp:lastModifiedBy>MMV</cp:lastModifiedBy>
  <dcterms:created xsi:type="dcterms:W3CDTF">2019-11-12T20:34:10Z</dcterms:created>
  <dcterms:modified xsi:type="dcterms:W3CDTF">2026-04-01T23:36:25Z</dcterms:modified>
</cp:coreProperties>
</file>