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3285" activeTab="0"/>
  </bookViews>
  <sheets>
    <sheet name="Mar 2012" sheetId="1" r:id="rId1"/>
  </sheets>
  <definedNames>
    <definedName name="_Regression_Int" localSheetId="0" hidden="1">1</definedName>
    <definedName name="A_impresión_IM" localSheetId="0">'Mar 2012'!#REF!</definedName>
    <definedName name="A_impresión_IM">#REF!</definedName>
    <definedName name="_xlnm.Print_Area" localSheetId="0">'Mar 2012'!$A$2:$P$191</definedName>
    <definedName name="Imprimir_área_IM">#REF!</definedName>
    <definedName name="_xlnm.Print_Titles" localSheetId="0">'Mar 2012'!$2:$9</definedName>
    <definedName name="Z_3D19C5C1_6E3F_11D4_A065_0000E2161FEF_.wvu.Cols" localSheetId="0" hidden="1">'Mar 2012'!#REF!,'Mar 2012'!#REF!</definedName>
    <definedName name="Z_3D19C5C1_6E3F_11D4_A065_0000E2161FEF_.wvu.PrintArea" localSheetId="0" hidden="1">'Mar 2012'!$B$1:$P$154</definedName>
    <definedName name="Z_66489781_7CFF_11D4_9F26_0000E2161FEF_.wvu.Cols" localSheetId="0" hidden="1">'Mar 2012'!#REF!,'Mar 2012'!#REF!</definedName>
    <definedName name="Z_66489781_7CFF_11D4_9F26_0000E2161FEF_.wvu.PrintArea" localSheetId="0" hidden="1">'Mar 2012'!$B$1:$P$154</definedName>
  </definedNames>
  <calcPr fullCalcOnLoad="1"/>
</workbook>
</file>

<file path=xl/sharedStrings.xml><?xml version="1.0" encoding="utf-8"?>
<sst xmlns="http://schemas.openxmlformats.org/spreadsheetml/2006/main" count="163" uniqueCount="74">
  <si>
    <t>TOTAL</t>
  </si>
  <si>
    <t>ENE</t>
  </si>
  <si>
    <t>FEB</t>
  </si>
  <si>
    <t>MAR</t>
  </si>
  <si>
    <t xml:space="preserve">      Principal</t>
  </si>
  <si>
    <t xml:space="preserve">      Intereses</t>
  </si>
  <si>
    <t xml:space="preserve">      Comisión</t>
  </si>
  <si>
    <t xml:space="preserve">    Principal</t>
  </si>
  <si>
    <t xml:space="preserve">    Intereses</t>
  </si>
  <si>
    <t xml:space="preserve">    Comisión</t>
  </si>
  <si>
    <t>DESCRIPCIÓN</t>
  </si>
  <si>
    <t>SERVICIO ATENDIDO</t>
  </si>
  <si>
    <t>(Miles de US dólares)</t>
  </si>
  <si>
    <t>a/</t>
  </si>
  <si>
    <t xml:space="preserve">           - Tipo de Cambio utilizado es por Transacción.</t>
  </si>
  <si>
    <t>DEUDA INTERNA DE GOBIERNO NACIONAL</t>
  </si>
  <si>
    <t>ABR</t>
  </si>
  <si>
    <t>MAY</t>
  </si>
  <si>
    <t>JUN</t>
  </si>
  <si>
    <t xml:space="preserve">      BANCO DE LA NACION</t>
  </si>
  <si>
    <t xml:space="preserve">        Principal</t>
  </si>
  <si>
    <t xml:space="preserve">        Intereses</t>
  </si>
  <si>
    <t xml:space="preserve">        Comisión</t>
  </si>
  <si>
    <t xml:space="preserve">      BONOS DE REACTIVACIÓN</t>
  </si>
  <si>
    <t xml:space="preserve">      BONOS FONDO DE RESPALDO PARA LA PYME</t>
  </si>
  <si>
    <t xml:space="preserve">      BONOS FONDO MULTIPLE DE COBERTURA MYPE</t>
  </si>
  <si>
    <t xml:space="preserve">      BONOS SOBERANOS 12AGO2020</t>
  </si>
  <si>
    <t xml:space="preserve">      BONOS SOBERANOS 12AGO2026</t>
  </si>
  <si>
    <t xml:space="preserve">      BONOS SOBERANOS 20FEB2011</t>
  </si>
  <si>
    <t>TOTALES</t>
  </si>
  <si>
    <t xml:space="preserve">    Comisiones</t>
  </si>
  <si>
    <t xml:space="preserve">      BONOS SOBERANOS 10AGO2011</t>
  </si>
  <si>
    <t xml:space="preserve">      BONOS SOBERANOS 31ENE2012</t>
  </si>
  <si>
    <t xml:space="preserve">      BONOS SOBERANOS 11DIC2013</t>
  </si>
  <si>
    <t xml:space="preserve">      BONOS SOBERANOS 30ENE2014</t>
  </si>
  <si>
    <t xml:space="preserve">      BONOS SOBERANOS 05MAY2015</t>
  </si>
  <si>
    <t xml:space="preserve">      BONOS SOBERANOS 14ABR2016</t>
  </si>
  <si>
    <t xml:space="preserve">      BONOS SOBERANOS 08JUN2016</t>
  </si>
  <si>
    <t xml:space="preserve">      BONOS SOBERANOS 12AGO2017</t>
  </si>
  <si>
    <t xml:space="preserve">      BONOS SOBERANOS 13JUL2019</t>
  </si>
  <si>
    <t xml:space="preserve">      BONOS SOBERANOS 13OCT2024</t>
  </si>
  <si>
    <t xml:space="preserve">      BONOS SOBERANOS 12AGO2031</t>
  </si>
  <si>
    <t xml:space="preserve">      BONOS SOBERANOS 12AGO2037</t>
  </si>
  <si>
    <t xml:space="preserve">      BONOS SOBERANOS 31ENE2035</t>
  </si>
  <si>
    <t xml:space="preserve">      BONOS SOBERANOS 12AGO2046</t>
  </si>
  <si>
    <t xml:space="preserve">      BONOS SOBERANOS 12FEB2042</t>
  </si>
  <si>
    <t>JUL</t>
  </si>
  <si>
    <t>AGO</t>
  </si>
  <si>
    <t>SEP</t>
  </si>
  <si>
    <t xml:space="preserve">      BONOS SOBERANOS 12SEP2013</t>
  </si>
  <si>
    <t xml:space="preserve">           - No considera Bonos O.N.P.</t>
  </si>
  <si>
    <t xml:space="preserve">      BONOS DEL TESORO PÚBLICO D.S.No. 002-2007-EF</t>
  </si>
  <si>
    <t>DIC</t>
  </si>
  <si>
    <t>OCT</t>
  </si>
  <si>
    <t>NOV</t>
  </si>
  <si>
    <t>PERÍODO:  DE ENERO  A  MARZO  2012</t>
  </si>
  <si>
    <t xml:space="preserve">      BONOS SOBERANOS </t>
  </si>
  <si>
    <r>
      <rPr>
        <b/>
        <sz val="12"/>
        <rFont val="Arial"/>
        <family val="2"/>
      </rPr>
      <t xml:space="preserve">I. </t>
    </r>
    <r>
      <rPr>
        <b/>
        <u val="single"/>
        <sz val="12"/>
        <rFont val="Arial"/>
        <family val="2"/>
      </rPr>
      <t>SERVICIO REGULAR</t>
    </r>
  </si>
  <si>
    <r>
      <rPr>
        <b/>
        <sz val="12"/>
        <rFont val="Arial"/>
        <family val="2"/>
      </rPr>
      <t xml:space="preserve">II. </t>
    </r>
    <r>
      <rPr>
        <b/>
        <u val="single"/>
        <sz val="12"/>
        <rFont val="Arial"/>
        <family val="2"/>
      </rPr>
      <t>OPERACIÓN DE ADMINISTRACIÓN DE DEUDA</t>
    </r>
  </si>
  <si>
    <r>
      <t xml:space="preserve">        CRÉDITO   </t>
    </r>
    <r>
      <rPr>
        <sz val="8"/>
        <rFont val="Arial"/>
        <family val="2"/>
      </rPr>
      <t xml:space="preserve">  </t>
    </r>
    <r>
      <rPr>
        <sz val="8"/>
        <rFont val="Arial Narrow"/>
        <family val="2"/>
      </rPr>
      <t>2/</t>
    </r>
  </si>
  <si>
    <t xml:space="preserve">          BANCO DE LA NACIÓN</t>
  </si>
  <si>
    <t xml:space="preserve">                  Principal</t>
  </si>
  <si>
    <t xml:space="preserve">                  Intereses</t>
  </si>
  <si>
    <t xml:space="preserve">                  Comisión</t>
  </si>
  <si>
    <r>
      <t>Nota:</t>
    </r>
    <r>
      <rPr>
        <sz val="10"/>
        <color indexed="18"/>
        <rFont val="Arial"/>
        <family val="2"/>
      </rPr>
      <t xml:space="preserve">  - La ejecución es según Fecha Valor.</t>
    </r>
  </si>
  <si>
    <r>
      <t xml:space="preserve"> </t>
    </r>
    <r>
      <rPr>
        <sz val="10"/>
        <color indexed="18"/>
        <rFont val="Arial"/>
        <family val="2"/>
      </rPr>
      <t>1/  Corresponden a los servicios atendidos por concepto de comisión de gastos de asesorías y otros.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</si>
  <si>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</si>
  <si>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</si>
  <si>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r>
      <t xml:space="preserve"> </t>
    </r>
    <r>
      <rPr>
        <sz val="10"/>
        <color indexed="18"/>
        <rFont val="Arial"/>
        <family val="2"/>
      </rPr>
      <t>2/  Crédito canjeado por Bono (a valor de mercado) en nuevos soles con denominación Bs.12AGO2020.</t>
    </r>
  </si>
  <si>
    <r>
      <t xml:space="preserve"> </t>
    </r>
    <r>
      <rPr>
        <sz val="10"/>
        <color indexed="18"/>
        <rFont val="Arial"/>
        <family val="2"/>
      </rPr>
      <t>a/  Se incluye el pago por S/. 146,8 millones al Banco de la Nación.</t>
    </r>
  </si>
  <si>
    <t xml:space="preserve">  a. CRÉDITOS</t>
  </si>
  <si>
    <t xml:space="preserve">  b. BONOS</t>
  </si>
  <si>
    <r>
      <t xml:space="preserve">  OTROS GASTOS    </t>
    </r>
    <r>
      <rPr>
        <sz val="8"/>
        <rFont val="Arial Narrow"/>
        <family val="2"/>
      </rPr>
      <t>1/</t>
    </r>
  </si>
  <si>
    <t xml:space="preserve">    a. CANJE DE DEUDA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</si>
</sst>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#,##0.00000"/>
    <numFmt numFmtId="175" formatCode="#,##0.000000"/>
    <numFmt numFmtId="176" formatCode="#,##0.0"/>
    <numFmt numFmtId="177" formatCode="#,##0.000"/>
    <numFmt numFmtId="178" formatCode="#,##0.0000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1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u val="single"/>
      <sz val="13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sz val="14"/>
      <name val="Tahoma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1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/>
    </xf>
    <xf numFmtId="3" fontId="8" fillId="33" borderId="0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 applyProtection="1">
      <alignment horizontal="right" vertical="center"/>
      <protection/>
    </xf>
    <xf numFmtId="3" fontId="12" fillId="33" borderId="10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174" fontId="0" fillId="33" borderId="0" xfId="0" applyNumberFormat="1" applyFill="1" applyAlignment="1">
      <alignment/>
    </xf>
    <xf numFmtId="3" fontId="10" fillId="33" borderId="0" xfId="0" applyNumberFormat="1" applyFont="1" applyFill="1" applyBorder="1" applyAlignment="1">
      <alignment horizontal="right" vertical="center"/>
    </xf>
    <xf numFmtId="3" fontId="12" fillId="33" borderId="11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174" fontId="9" fillId="33" borderId="0" xfId="0" applyNumberFormat="1" applyFont="1" applyFill="1" applyAlignment="1">
      <alignment/>
    </xf>
    <xf numFmtId="0" fontId="15" fillId="33" borderId="0" xfId="0" applyFont="1" applyFill="1" applyAlignment="1" applyProtection="1">
      <alignment horizontal="left" vertical="center"/>
      <protection/>
    </xf>
    <xf numFmtId="175" fontId="9" fillId="33" borderId="0" xfId="0" applyNumberFormat="1" applyFont="1" applyFill="1" applyAlignment="1">
      <alignment/>
    </xf>
    <xf numFmtId="0" fontId="15" fillId="33" borderId="0" xfId="0" applyFont="1" applyFill="1" applyAlignment="1" applyProtection="1">
      <alignment vertical="center"/>
      <protection/>
    </xf>
    <xf numFmtId="3" fontId="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15" fontId="1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 applyProtection="1">
      <alignment horizontal="center" vertical="center"/>
      <protection/>
    </xf>
    <xf numFmtId="3" fontId="19" fillId="33" borderId="0" xfId="0" applyNumberFormat="1" applyFont="1" applyFill="1" applyBorder="1" applyAlignment="1" applyProtection="1">
      <alignment horizontal="center" vertical="center"/>
      <protection/>
    </xf>
    <xf numFmtId="3" fontId="1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15" fontId="10" fillId="33" borderId="14" xfId="0" applyNumberFormat="1" applyFont="1" applyFill="1" applyBorder="1" applyAlignment="1" applyProtection="1">
      <alignment horizontal="right"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 applyProtection="1">
      <alignment horizontal="right" vertical="center"/>
      <protection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 vertical="center"/>
    </xf>
    <xf numFmtId="3" fontId="4" fillId="33" borderId="16" xfId="0" applyNumberFormat="1" applyFont="1" applyFill="1" applyBorder="1" applyAlignment="1" applyProtection="1">
      <alignment horizontal="right" vertical="center"/>
      <protection/>
    </xf>
    <xf numFmtId="0" fontId="12" fillId="33" borderId="13" xfId="0" applyFont="1" applyFill="1" applyBorder="1" applyAlignment="1">
      <alignment horizontal="right" vertical="center"/>
    </xf>
    <xf numFmtId="3" fontId="20" fillId="33" borderId="16" xfId="0" applyNumberFormat="1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  <xf numFmtId="0" fontId="10" fillId="33" borderId="13" xfId="0" applyFont="1" applyFill="1" applyBorder="1" applyAlignment="1" applyProtection="1">
      <alignment horizontal="center" vertical="center"/>
      <protection/>
    </xf>
    <xf numFmtId="15" fontId="10" fillId="33" borderId="17" xfId="0" applyNumberFormat="1" applyFont="1" applyFill="1" applyBorder="1" applyAlignment="1" applyProtection="1">
      <alignment horizontal="right" vertical="center"/>
      <protection/>
    </xf>
    <xf numFmtId="3" fontId="11" fillId="33" borderId="15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3" fontId="1" fillId="33" borderId="15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 applyProtection="1">
      <alignment horizontal="right" vertical="center"/>
      <protection/>
    </xf>
    <xf numFmtId="3" fontId="12" fillId="33" borderId="12" xfId="0" applyNumberFormat="1" applyFont="1" applyFill="1" applyBorder="1" applyAlignment="1">
      <alignment horizontal="right" vertical="center"/>
    </xf>
    <xf numFmtId="3" fontId="12" fillId="33" borderId="13" xfId="0" applyNumberFormat="1" applyFont="1" applyFill="1" applyBorder="1" applyAlignment="1">
      <alignment horizontal="right" vertical="center"/>
    </xf>
    <xf numFmtId="3" fontId="20" fillId="33" borderId="15" xfId="0" applyNumberFormat="1" applyFont="1" applyFill="1" applyBorder="1" applyAlignment="1">
      <alignment horizontal="right"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2" fillId="33" borderId="17" xfId="0" applyNumberFormat="1" applyFont="1" applyFill="1" applyBorder="1" applyAlignment="1">
      <alignment horizontal="right" vertical="center"/>
    </xf>
    <xf numFmtId="3" fontId="6" fillId="33" borderId="18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>
      <alignment vertical="center"/>
    </xf>
    <xf numFmtId="3" fontId="7" fillId="33" borderId="19" xfId="0" applyNumberFormat="1" applyFont="1" applyFill="1" applyBorder="1" applyAlignment="1" applyProtection="1">
      <alignment horizontal="right" vertical="center"/>
      <protection/>
    </xf>
    <xf numFmtId="3" fontId="6" fillId="33" borderId="19" xfId="0" applyNumberFormat="1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16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>
      <alignment vertical="center"/>
    </xf>
    <xf numFmtId="0" fontId="7" fillId="33" borderId="16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44" fillId="33" borderId="15" xfId="53" applyFont="1" applyFill="1" applyBorder="1" applyAlignment="1">
      <alignment vertical="center" textRotation="180"/>
      <protection/>
    </xf>
    <xf numFmtId="49" fontId="6" fillId="33" borderId="16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horizontal="left" vertical="center"/>
      <protection/>
    </xf>
    <xf numFmtId="0" fontId="20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>
      <alignment/>
    </xf>
    <xf numFmtId="0" fontId="12" fillId="33" borderId="14" xfId="0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>
      <alignment vertical="center"/>
    </xf>
    <xf numFmtId="0" fontId="63" fillId="33" borderId="0" xfId="0" applyFont="1" applyFill="1" applyAlignment="1">
      <alignment/>
    </xf>
    <xf numFmtId="0" fontId="6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27" fillId="33" borderId="0" xfId="0" applyFont="1" applyFill="1" applyAlignment="1">
      <alignment vertical="center"/>
    </xf>
    <xf numFmtId="0" fontId="45" fillId="33" borderId="15" xfId="53" applyFont="1" applyFill="1" applyBorder="1" applyAlignment="1">
      <alignment horizontal="center" vertical="center" textRotation="180"/>
      <protection/>
    </xf>
    <xf numFmtId="0" fontId="23" fillId="33" borderId="15" xfId="53" applyFont="1" applyFill="1" applyBorder="1" applyAlignment="1">
      <alignment horizontal="left" vertical="center" textRotation="180"/>
      <protection/>
    </xf>
    <xf numFmtId="0" fontId="45" fillId="33" borderId="15" xfId="53" applyFont="1" applyFill="1" applyBorder="1" applyAlignment="1">
      <alignment horizontal="left" vertical="center" textRotation="180"/>
      <protection/>
    </xf>
    <xf numFmtId="0" fontId="23" fillId="33" borderId="15" xfId="53" applyFont="1" applyFill="1" applyBorder="1" applyAlignment="1">
      <alignment horizontal="center" vertical="center" textRotation="180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211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1.77734375" style="2" customWidth="1"/>
    <col min="2" max="2" width="44.4453125" style="2" customWidth="1"/>
    <col min="3" max="3" width="11.5546875" style="2" customWidth="1"/>
    <col min="4" max="4" width="2.21484375" style="2" customWidth="1"/>
    <col min="5" max="5" width="11.5546875" style="2" customWidth="1"/>
    <col min="6" max="6" width="10.88671875" style="2" customWidth="1"/>
    <col min="7" max="7" width="10.10546875" style="2" hidden="1" customWidth="1"/>
    <col min="8" max="9" width="11.4453125" style="2" hidden="1" customWidth="1"/>
    <col min="10" max="10" width="11.5546875" style="2" hidden="1" customWidth="1"/>
    <col min="11" max="11" width="11.88671875" style="2" hidden="1" customWidth="1"/>
    <col min="12" max="12" width="11.5546875" style="2" hidden="1" customWidth="1"/>
    <col min="13" max="13" width="11.4453125" style="2" hidden="1" customWidth="1"/>
    <col min="14" max="14" width="11.6640625" style="2" hidden="1" customWidth="1"/>
    <col min="15" max="15" width="11.5546875" style="2" hidden="1" customWidth="1"/>
    <col min="16" max="16" width="12.4453125" style="2" customWidth="1"/>
    <col min="17" max="17" width="13.88671875" style="2" bestFit="1" customWidth="1"/>
    <col min="18" max="16384" width="9.77734375" style="2" customWidth="1"/>
  </cols>
  <sheetData>
    <row r="1" ht="18" customHeight="1">
      <c r="B1" s="1"/>
    </row>
    <row r="2" spans="1:16" ht="20.25">
      <c r="A2" s="36" t="s">
        <v>15</v>
      </c>
      <c r="B2" s="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>
      <c r="A3" s="36" t="s">
        <v>11</v>
      </c>
      <c r="B3" s="3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9.5" customHeight="1">
      <c r="A4" s="37" t="s">
        <v>55</v>
      </c>
      <c r="B4" s="3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.75">
      <c r="A5" s="6" t="s">
        <v>12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2:16" ht="7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1:17" ht="16.5" customHeight="1">
      <c r="A7" s="74"/>
      <c r="B7" s="56"/>
      <c r="C7" s="38"/>
      <c r="D7" s="8"/>
      <c r="E7" s="8"/>
      <c r="F7" s="56"/>
      <c r="G7" s="8"/>
      <c r="H7" s="8"/>
      <c r="I7" s="8"/>
      <c r="J7" s="8"/>
      <c r="K7" s="8"/>
      <c r="L7" s="8"/>
      <c r="M7" s="8"/>
      <c r="N7" s="8"/>
      <c r="O7" s="8"/>
      <c r="P7" s="39"/>
      <c r="Q7" s="27"/>
    </row>
    <row r="8" spans="1:17" ht="16.5">
      <c r="A8" s="87"/>
      <c r="B8" s="89" t="s">
        <v>10</v>
      </c>
      <c r="C8" s="57" t="s">
        <v>1</v>
      </c>
      <c r="D8" s="29"/>
      <c r="E8" s="29" t="s">
        <v>2</v>
      </c>
      <c r="F8" s="40" t="s">
        <v>3</v>
      </c>
      <c r="G8" s="29" t="s">
        <v>16</v>
      </c>
      <c r="H8" s="29" t="s">
        <v>17</v>
      </c>
      <c r="I8" s="29" t="s">
        <v>18</v>
      </c>
      <c r="J8" s="29" t="s">
        <v>46</v>
      </c>
      <c r="K8" s="29" t="s">
        <v>47</v>
      </c>
      <c r="L8" s="29" t="s">
        <v>48</v>
      </c>
      <c r="M8" s="29" t="s">
        <v>53</v>
      </c>
      <c r="N8" s="29" t="s">
        <v>54</v>
      </c>
      <c r="O8" s="29" t="s">
        <v>52</v>
      </c>
      <c r="P8" s="40" t="s">
        <v>0</v>
      </c>
      <c r="Q8" s="27"/>
    </row>
    <row r="9" spans="1:17" ht="12" customHeight="1">
      <c r="A9" s="75"/>
      <c r="B9" s="42"/>
      <c r="C9" s="41"/>
      <c r="D9" s="9"/>
      <c r="E9" s="9"/>
      <c r="F9" s="42"/>
      <c r="G9" s="9"/>
      <c r="H9" s="9"/>
      <c r="I9" s="9"/>
      <c r="J9" s="9"/>
      <c r="K9" s="9"/>
      <c r="L9" s="9"/>
      <c r="M9" s="9"/>
      <c r="N9" s="9"/>
      <c r="O9" s="9"/>
      <c r="P9" s="42"/>
      <c r="Q9" s="27"/>
    </row>
    <row r="10" spans="1:17" ht="16.5" customHeight="1">
      <c r="A10" s="75"/>
      <c r="B10" s="76" t="s">
        <v>57</v>
      </c>
      <c r="C10" s="58">
        <f>SUM(C11:C13)</f>
        <v>71538.07274</v>
      </c>
      <c r="D10" s="10"/>
      <c r="E10" s="10">
        <f aca="true" t="shared" si="0" ref="E10:N10">SUM(E11:E13)</f>
        <v>368416.0611</v>
      </c>
      <c r="F10" s="43">
        <f t="shared" si="0"/>
        <v>25996.608850000004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>SUM(O11:O13)</f>
        <v>0</v>
      </c>
      <c r="P10" s="43">
        <f>SUM(P11:P13)</f>
        <v>465950.7426899999</v>
      </c>
      <c r="Q10" s="27"/>
    </row>
    <row r="11" spans="1:17" ht="16.5" customHeight="1" hidden="1">
      <c r="A11" s="75"/>
      <c r="B11" s="77" t="s">
        <v>7</v>
      </c>
      <c r="C11" s="59">
        <f>+C16+C26+C152</f>
        <v>54006.08304</v>
      </c>
      <c r="D11" s="12"/>
      <c r="E11" s="12">
        <f aca="true" t="shared" si="1" ref="E11:O11">+E16+E26+E152</f>
        <v>9.40308</v>
      </c>
      <c r="F11" s="44">
        <f t="shared" si="1"/>
        <v>13053.484950000004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44">
        <f>SUM(C11:O11)</f>
        <v>67068.97107</v>
      </c>
      <c r="Q11" s="27"/>
    </row>
    <row r="12" spans="1:17" ht="16.5" customHeight="1" hidden="1">
      <c r="A12" s="75"/>
      <c r="B12" s="77" t="s">
        <v>8</v>
      </c>
      <c r="C12" s="59">
        <f>+C17+C27+C153</f>
        <v>17531.989700000002</v>
      </c>
      <c r="D12" s="12"/>
      <c r="E12" s="12">
        <f aca="true" t="shared" si="2" ref="E12:O12">+E17+E27+E153</f>
        <v>367344.24617999996</v>
      </c>
      <c r="F12" s="44">
        <f t="shared" si="2"/>
        <v>12943.1239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44">
        <f>SUM(C12:O12)</f>
        <v>397819.35977999994</v>
      </c>
      <c r="Q12" s="27"/>
    </row>
    <row r="13" spans="1:17" ht="16.5" customHeight="1" hidden="1">
      <c r="A13" s="75"/>
      <c r="B13" s="77" t="s">
        <v>9</v>
      </c>
      <c r="C13" s="59">
        <f>+C18+C28+C154</f>
        <v>0</v>
      </c>
      <c r="D13" s="12"/>
      <c r="E13" s="12">
        <f aca="true" t="shared" si="3" ref="E13:O13">+E18+E28+E154</f>
        <v>1062.41184</v>
      </c>
      <c r="F13" s="44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2">
        <f t="shared" si="3"/>
        <v>0</v>
      </c>
      <c r="P13" s="44">
        <f>SUM(C13:O13)</f>
        <v>1062.41184</v>
      </c>
      <c r="Q13" s="27"/>
    </row>
    <row r="14" spans="1:17" ht="12" customHeight="1">
      <c r="A14" s="75"/>
      <c r="B14" s="42"/>
      <c r="C14" s="41"/>
      <c r="D14" s="9"/>
      <c r="E14" s="9"/>
      <c r="F14" s="42"/>
      <c r="G14" s="9"/>
      <c r="H14" s="9"/>
      <c r="I14" s="9"/>
      <c r="J14" s="9"/>
      <c r="K14" s="9"/>
      <c r="L14" s="9"/>
      <c r="M14" s="9"/>
      <c r="N14" s="9"/>
      <c r="O14" s="9"/>
      <c r="P14" s="42"/>
      <c r="Q14" s="27"/>
    </row>
    <row r="15" spans="1:18" ht="16.5" customHeight="1">
      <c r="A15" s="75"/>
      <c r="B15" s="77" t="s">
        <v>70</v>
      </c>
      <c r="C15" s="59">
        <f>SUM(C16:C18)</f>
        <v>738.6019799999999</v>
      </c>
      <c r="D15" s="12"/>
      <c r="E15" s="12">
        <f aca="true" t="shared" si="4" ref="E15:P15">SUM(E16:E18)</f>
        <v>922.69951</v>
      </c>
      <c r="F15" s="44">
        <f t="shared" si="4"/>
        <v>21254.533170000002</v>
      </c>
      <c r="G15" s="12">
        <f t="shared" si="4"/>
        <v>0</v>
      </c>
      <c r="H15" s="12">
        <f t="shared" si="4"/>
        <v>0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12">
        <f t="shared" si="4"/>
        <v>0</v>
      </c>
      <c r="M15" s="12">
        <f t="shared" si="4"/>
        <v>0</v>
      </c>
      <c r="N15" s="12">
        <f t="shared" si="4"/>
        <v>0</v>
      </c>
      <c r="O15" s="12">
        <f t="shared" si="4"/>
        <v>0</v>
      </c>
      <c r="P15" s="44">
        <f t="shared" si="4"/>
        <v>22915.834660000004</v>
      </c>
      <c r="Q15" s="27"/>
      <c r="R15" s="11"/>
    </row>
    <row r="16" spans="1:17" ht="16.5" customHeight="1" hidden="1">
      <c r="A16" s="75"/>
      <c r="B16" s="77" t="s">
        <v>4</v>
      </c>
      <c r="C16" s="59">
        <f>+C21</f>
        <v>8.96816</v>
      </c>
      <c r="D16" s="12"/>
      <c r="E16" s="12">
        <f aca="true" t="shared" si="5" ref="E16:O18">+E21</f>
        <v>9.40308</v>
      </c>
      <c r="F16" s="44">
        <f t="shared" si="5"/>
        <v>13053.484950000004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12">
        <f t="shared" si="5"/>
        <v>0</v>
      </c>
      <c r="M16" s="12">
        <f t="shared" si="5"/>
        <v>0</v>
      </c>
      <c r="N16" s="12">
        <f t="shared" si="5"/>
        <v>0</v>
      </c>
      <c r="O16" s="12">
        <f t="shared" si="5"/>
        <v>0</v>
      </c>
      <c r="P16" s="44">
        <f>SUM(C16:O16)</f>
        <v>13071.856190000004</v>
      </c>
      <c r="Q16" s="27"/>
    </row>
    <row r="17" spans="1:17" ht="16.5" customHeight="1" hidden="1">
      <c r="A17" s="75"/>
      <c r="B17" s="77" t="s">
        <v>5</v>
      </c>
      <c r="C17" s="59">
        <f aca="true" t="shared" si="6" ref="C17:I18">+C22</f>
        <v>729.6338199999999</v>
      </c>
      <c r="D17" s="12"/>
      <c r="E17" s="12">
        <f t="shared" si="6"/>
        <v>913.29643</v>
      </c>
      <c r="F17" s="44">
        <f t="shared" si="6"/>
        <v>8201.04822</v>
      </c>
      <c r="G17" s="12">
        <f t="shared" si="6"/>
        <v>0</v>
      </c>
      <c r="H17" s="12">
        <f t="shared" si="6"/>
        <v>0</v>
      </c>
      <c r="I17" s="12">
        <f t="shared" si="6"/>
        <v>0</v>
      </c>
      <c r="J17" s="12">
        <f t="shared" si="5"/>
        <v>0</v>
      </c>
      <c r="K17" s="12">
        <f t="shared" si="5"/>
        <v>0</v>
      </c>
      <c r="L17" s="12">
        <f t="shared" si="5"/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44">
        <f>SUM(C17:O17)</f>
        <v>9843.97847</v>
      </c>
      <c r="Q17" s="27"/>
    </row>
    <row r="18" spans="1:17" ht="16.5" customHeight="1" hidden="1">
      <c r="A18" s="95"/>
      <c r="B18" s="77" t="s">
        <v>6</v>
      </c>
      <c r="C18" s="59">
        <f t="shared" si="6"/>
        <v>0</v>
      </c>
      <c r="D18" s="12"/>
      <c r="E18" s="12">
        <f t="shared" si="6"/>
        <v>0</v>
      </c>
      <c r="F18" s="44">
        <f t="shared" si="6"/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12">
        <f t="shared" si="5"/>
        <v>0</v>
      </c>
      <c r="K18" s="12">
        <f t="shared" si="5"/>
        <v>0</v>
      </c>
      <c r="L18" s="12">
        <f t="shared" si="5"/>
        <v>0</v>
      </c>
      <c r="M18" s="12">
        <f t="shared" si="5"/>
        <v>0</v>
      </c>
      <c r="N18" s="12">
        <f t="shared" si="5"/>
        <v>0</v>
      </c>
      <c r="O18" s="12">
        <f t="shared" si="5"/>
        <v>0</v>
      </c>
      <c r="P18" s="44">
        <f>SUM(C18:O18)</f>
        <v>0</v>
      </c>
      <c r="Q18" s="27"/>
    </row>
    <row r="19" spans="1:17" ht="9.75" customHeight="1">
      <c r="A19" s="95"/>
      <c r="B19" s="77"/>
      <c r="C19" s="59"/>
      <c r="D19" s="12"/>
      <c r="E19" s="12"/>
      <c r="F19" s="44"/>
      <c r="G19" s="12"/>
      <c r="H19" s="12"/>
      <c r="I19" s="12"/>
      <c r="J19" s="12"/>
      <c r="K19" s="12"/>
      <c r="L19" s="12"/>
      <c r="M19" s="12"/>
      <c r="N19" s="12"/>
      <c r="O19" s="12"/>
      <c r="P19" s="44"/>
      <c r="Q19" s="27"/>
    </row>
    <row r="20" spans="1:17" ht="15.75" customHeight="1">
      <c r="A20" s="75"/>
      <c r="B20" s="78" t="s">
        <v>19</v>
      </c>
      <c r="C20" s="60">
        <f>SUM(C21:C23)</f>
        <v>738.6019799999999</v>
      </c>
      <c r="D20" s="26"/>
      <c r="E20" s="26">
        <f aca="true" t="shared" si="7" ref="E20:P20">SUM(E21:E23)</f>
        <v>922.69951</v>
      </c>
      <c r="F20" s="45">
        <f t="shared" si="7"/>
        <v>21254.533170000002</v>
      </c>
      <c r="G20" s="26">
        <f t="shared" si="7"/>
        <v>0</v>
      </c>
      <c r="H20" s="26">
        <f t="shared" si="7"/>
        <v>0</v>
      </c>
      <c r="I20" s="26">
        <f t="shared" si="7"/>
        <v>0</v>
      </c>
      <c r="J20" s="26">
        <f t="shared" si="7"/>
        <v>0</v>
      </c>
      <c r="K20" s="26">
        <f t="shared" si="7"/>
        <v>0</v>
      </c>
      <c r="L20" s="26">
        <f t="shared" si="7"/>
        <v>0</v>
      </c>
      <c r="M20" s="26">
        <f t="shared" si="7"/>
        <v>0</v>
      </c>
      <c r="N20" s="26">
        <f t="shared" si="7"/>
        <v>0</v>
      </c>
      <c r="O20" s="26">
        <f t="shared" si="7"/>
        <v>0</v>
      </c>
      <c r="P20" s="45">
        <f t="shared" si="7"/>
        <v>22915.834660000004</v>
      </c>
      <c r="Q20" s="27"/>
    </row>
    <row r="21" spans="1:17" ht="15.75" customHeight="1">
      <c r="A21" s="75"/>
      <c r="B21" s="79" t="s">
        <v>20</v>
      </c>
      <c r="C21" s="61">
        <v>8.96816</v>
      </c>
      <c r="D21" s="13"/>
      <c r="E21" s="13">
        <v>9.40308</v>
      </c>
      <c r="F21" s="46">
        <v>13053.484950000004</v>
      </c>
      <c r="G21" s="13"/>
      <c r="H21" s="13"/>
      <c r="I21" s="13"/>
      <c r="J21" s="13"/>
      <c r="K21" s="13"/>
      <c r="L21" s="13"/>
      <c r="M21" s="13"/>
      <c r="N21" s="13"/>
      <c r="O21" s="13"/>
      <c r="P21" s="46">
        <f>SUM(C21:O21)</f>
        <v>13071.856190000004</v>
      </c>
      <c r="Q21" s="27"/>
    </row>
    <row r="22" spans="1:17" ht="15.75" customHeight="1">
      <c r="A22" s="75"/>
      <c r="B22" s="79" t="s">
        <v>21</v>
      </c>
      <c r="C22" s="61">
        <v>729.6338199999999</v>
      </c>
      <c r="D22" s="13"/>
      <c r="E22" s="13">
        <v>913.29643</v>
      </c>
      <c r="F22" s="46">
        <v>8201.04822</v>
      </c>
      <c r="G22" s="13"/>
      <c r="H22" s="13"/>
      <c r="I22" s="13"/>
      <c r="J22" s="13"/>
      <c r="K22" s="13"/>
      <c r="L22" s="13"/>
      <c r="M22" s="13"/>
      <c r="N22" s="13"/>
      <c r="O22" s="13"/>
      <c r="P22" s="46">
        <f>SUM(C22:O22)</f>
        <v>9843.97847</v>
      </c>
      <c r="Q22" s="27"/>
    </row>
    <row r="23" spans="1:17" ht="15.75" customHeight="1">
      <c r="A23" s="75"/>
      <c r="B23" s="79" t="s">
        <v>22</v>
      </c>
      <c r="C23" s="61">
        <v>0</v>
      </c>
      <c r="D23" s="13"/>
      <c r="E23" s="13">
        <v>0</v>
      </c>
      <c r="F23" s="46"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46">
        <f>SUM(C23:O23)</f>
        <v>0</v>
      </c>
      <c r="Q23" s="27"/>
    </row>
    <row r="24" spans="1:17" ht="12" customHeight="1">
      <c r="A24" s="75"/>
      <c r="B24" s="79"/>
      <c r="C24" s="61"/>
      <c r="D24" s="13"/>
      <c r="E24" s="13"/>
      <c r="F24" s="46"/>
      <c r="G24" s="13"/>
      <c r="H24" s="13"/>
      <c r="I24" s="13"/>
      <c r="J24" s="13"/>
      <c r="K24" s="13"/>
      <c r="L24" s="13"/>
      <c r="M24" s="13"/>
      <c r="N24" s="13"/>
      <c r="O24" s="13"/>
      <c r="P24" s="46"/>
      <c r="Q24" s="27"/>
    </row>
    <row r="25" spans="1:17" ht="15.75" customHeight="1">
      <c r="A25" s="75"/>
      <c r="B25" s="77" t="s">
        <v>71</v>
      </c>
      <c r="C25" s="59">
        <f>SUM(C26:C28)</f>
        <v>70799.47076</v>
      </c>
      <c r="D25" s="12"/>
      <c r="E25" s="12">
        <f aca="true" t="shared" si="8" ref="E25:P25">SUM(E26:E28)</f>
        <v>366430.94974999997</v>
      </c>
      <c r="F25" s="44">
        <f t="shared" si="8"/>
        <v>4742.07568</v>
      </c>
      <c r="G25" s="12">
        <f t="shared" si="8"/>
        <v>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2">
        <f t="shared" si="8"/>
        <v>0</v>
      </c>
      <c r="O25" s="12">
        <f t="shared" si="8"/>
        <v>0</v>
      </c>
      <c r="P25" s="71">
        <f t="shared" si="8"/>
        <v>441972.49619</v>
      </c>
      <c r="Q25" s="30"/>
    </row>
    <row r="26" spans="1:17" ht="15.75" customHeight="1" hidden="1">
      <c r="A26" s="75"/>
      <c r="B26" s="77" t="s">
        <v>4</v>
      </c>
      <c r="C26" s="59">
        <f>+C31+C36+C41+C46+C51</f>
        <v>53997.11488</v>
      </c>
      <c r="D26" s="12"/>
      <c r="E26" s="12">
        <f>+E31+E36+E41+E46+E51</f>
        <v>0</v>
      </c>
      <c r="F26" s="12">
        <f>+F31+F36+F41+F46+F51</f>
        <v>0</v>
      </c>
      <c r="G26" s="12">
        <f aca="true" t="shared" si="9" ref="G26:O26">+G31+G36+G41+G46+G56+G61+G66+G71+G76+G81+G86+G91+G96+G101+G106+G111+G116+G121+G126+G131+G136+G142+G147</f>
        <v>0</v>
      </c>
      <c r="H26" s="12">
        <f t="shared" si="9"/>
        <v>0</v>
      </c>
      <c r="I26" s="12">
        <f t="shared" si="9"/>
        <v>0</v>
      </c>
      <c r="J26" s="12">
        <f t="shared" si="9"/>
        <v>0</v>
      </c>
      <c r="K26" s="12">
        <f t="shared" si="9"/>
        <v>0</v>
      </c>
      <c r="L26" s="12">
        <f t="shared" si="9"/>
        <v>0</v>
      </c>
      <c r="M26" s="12">
        <f t="shared" si="9"/>
        <v>0</v>
      </c>
      <c r="N26" s="12">
        <f t="shared" si="9"/>
        <v>0</v>
      </c>
      <c r="O26" s="12">
        <f t="shared" si="9"/>
        <v>0</v>
      </c>
      <c r="P26" s="71">
        <f>SUM(C26:O26)</f>
        <v>53997.11488</v>
      </c>
      <c r="Q26" s="30"/>
    </row>
    <row r="27" spans="1:18" ht="15.75" customHeight="1" hidden="1">
      <c r="A27" s="75"/>
      <c r="B27" s="77" t="s">
        <v>5</v>
      </c>
      <c r="C27" s="59">
        <f aca="true" t="shared" si="10" ref="C27:F28">+C32+C37+C42+C47+C52</f>
        <v>16802.355880000003</v>
      </c>
      <c r="D27" s="12"/>
      <c r="E27" s="12">
        <f t="shared" si="10"/>
        <v>366430.94974999997</v>
      </c>
      <c r="F27" s="12">
        <f t="shared" si="10"/>
        <v>4742.07568</v>
      </c>
      <c r="G27" s="12">
        <f aca="true" t="shared" si="11" ref="G27:O27">+G32+G37+G42+G47+G57+G62+G67+G72+G77+G82+G87+G92+G97+G102+G107+G112+G117+G122+G127+G132+G137+G143+G148</f>
        <v>0</v>
      </c>
      <c r="H27" s="12">
        <f t="shared" si="11"/>
        <v>0</v>
      </c>
      <c r="I27" s="12">
        <f t="shared" si="11"/>
        <v>0</v>
      </c>
      <c r="J27" s="12">
        <f t="shared" si="11"/>
        <v>0</v>
      </c>
      <c r="K27" s="12">
        <f t="shared" si="11"/>
        <v>0</v>
      </c>
      <c r="L27" s="12">
        <f t="shared" si="11"/>
        <v>0</v>
      </c>
      <c r="M27" s="12">
        <f t="shared" si="11"/>
        <v>0</v>
      </c>
      <c r="N27" s="12">
        <f t="shared" si="11"/>
        <v>0</v>
      </c>
      <c r="O27" s="12">
        <f t="shared" si="11"/>
        <v>0</v>
      </c>
      <c r="P27" s="71">
        <f>SUM(C27:O27)</f>
        <v>387975.38130999997</v>
      </c>
      <c r="Q27" s="31"/>
      <c r="R27" s="11"/>
    </row>
    <row r="28" spans="1:17" ht="15.75" customHeight="1" hidden="1">
      <c r="A28" s="75"/>
      <c r="B28" s="77" t="s">
        <v>6</v>
      </c>
      <c r="C28" s="59">
        <f t="shared" si="10"/>
        <v>0</v>
      </c>
      <c r="D28" s="12"/>
      <c r="E28" s="12">
        <f t="shared" si="10"/>
        <v>0</v>
      </c>
      <c r="F28" s="12">
        <f t="shared" si="10"/>
        <v>0</v>
      </c>
      <c r="G28" s="12">
        <f aca="true" t="shared" si="12" ref="G28:O28">+G33+G38+G43+G48+G58+G63+G68+G73+G78+G83+G88+G93+G98+G103+G108+G113+G118+G123+G128+G133+G138+G144+G149</f>
        <v>0</v>
      </c>
      <c r="H28" s="12">
        <f t="shared" si="12"/>
        <v>0</v>
      </c>
      <c r="I28" s="12">
        <f t="shared" si="12"/>
        <v>0</v>
      </c>
      <c r="J28" s="12">
        <f t="shared" si="12"/>
        <v>0</v>
      </c>
      <c r="K28" s="12">
        <f t="shared" si="12"/>
        <v>0</v>
      </c>
      <c r="L28" s="12">
        <f t="shared" si="12"/>
        <v>0</v>
      </c>
      <c r="M28" s="12">
        <f t="shared" si="12"/>
        <v>0</v>
      </c>
      <c r="N28" s="12">
        <f t="shared" si="12"/>
        <v>0</v>
      </c>
      <c r="O28" s="12">
        <f t="shared" si="12"/>
        <v>0</v>
      </c>
      <c r="P28" s="71">
        <f>SUM(C28:O28)</f>
        <v>0</v>
      </c>
      <c r="Q28" s="27"/>
    </row>
    <row r="29" spans="1:17" ht="9.75" customHeight="1">
      <c r="A29" s="75"/>
      <c r="B29" s="80"/>
      <c r="C29" s="61"/>
      <c r="D29" s="13"/>
      <c r="E29" s="13"/>
      <c r="F29" s="46"/>
      <c r="G29" s="13"/>
      <c r="H29" s="13"/>
      <c r="I29" s="13"/>
      <c r="J29" s="13"/>
      <c r="K29" s="13"/>
      <c r="L29" s="13"/>
      <c r="M29" s="13"/>
      <c r="N29" s="13"/>
      <c r="O29" s="13"/>
      <c r="P29" s="72"/>
      <c r="Q29" s="27"/>
    </row>
    <row r="30" spans="1:17" ht="15.75" customHeight="1">
      <c r="A30" s="75"/>
      <c r="B30" s="78" t="s">
        <v>51</v>
      </c>
      <c r="C30" s="60">
        <f>SUM(C31:C33)</f>
        <v>53253.89675</v>
      </c>
      <c r="D30" s="26"/>
      <c r="E30" s="26">
        <f aca="true" t="shared" si="13" ref="E30:P30">SUM(E31:E33)</f>
        <v>0</v>
      </c>
      <c r="F30" s="45">
        <f t="shared" si="13"/>
        <v>0</v>
      </c>
      <c r="G30" s="26">
        <f t="shared" si="13"/>
        <v>0</v>
      </c>
      <c r="H30" s="26">
        <f t="shared" si="13"/>
        <v>0</v>
      </c>
      <c r="I30" s="26">
        <f t="shared" si="13"/>
        <v>0</v>
      </c>
      <c r="J30" s="26">
        <f t="shared" si="13"/>
        <v>0</v>
      </c>
      <c r="K30" s="26">
        <f t="shared" si="13"/>
        <v>0</v>
      </c>
      <c r="L30" s="26">
        <f t="shared" si="13"/>
        <v>0</v>
      </c>
      <c r="M30" s="26">
        <f t="shared" si="13"/>
        <v>0</v>
      </c>
      <c r="N30" s="26">
        <f t="shared" si="13"/>
        <v>0</v>
      </c>
      <c r="O30" s="26">
        <f t="shared" si="13"/>
        <v>0</v>
      </c>
      <c r="P30" s="73">
        <f t="shared" si="13"/>
        <v>53253.89675</v>
      </c>
      <c r="Q30" s="27"/>
    </row>
    <row r="31" spans="1:17" ht="15.75" customHeight="1">
      <c r="A31" s="75"/>
      <c r="B31" s="79" t="s">
        <v>20</v>
      </c>
      <c r="C31" s="61">
        <v>53253.89675</v>
      </c>
      <c r="D31" s="32" t="s">
        <v>13</v>
      </c>
      <c r="E31" s="13">
        <v>0</v>
      </c>
      <c r="F31" s="46"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72">
        <f>SUM(C31:O31)</f>
        <v>53253.89675</v>
      </c>
      <c r="Q31" s="27"/>
    </row>
    <row r="32" spans="1:17" ht="15.75" customHeight="1">
      <c r="A32" s="75"/>
      <c r="B32" s="79" t="s">
        <v>21</v>
      </c>
      <c r="C32" s="61">
        <v>0</v>
      </c>
      <c r="D32" s="13"/>
      <c r="E32" s="13">
        <v>0</v>
      </c>
      <c r="F32" s="46">
        <v>0</v>
      </c>
      <c r="G32" s="13"/>
      <c r="H32" s="13"/>
      <c r="I32" s="13"/>
      <c r="J32" s="13"/>
      <c r="K32" s="13"/>
      <c r="L32" s="13"/>
      <c r="M32" s="13"/>
      <c r="N32" s="13"/>
      <c r="O32" s="13"/>
      <c r="P32" s="46">
        <f>SUM(C32:O32)</f>
        <v>0</v>
      </c>
      <c r="Q32" s="27"/>
    </row>
    <row r="33" spans="1:17" ht="15.75" customHeight="1">
      <c r="A33" s="75"/>
      <c r="B33" s="79" t="s">
        <v>22</v>
      </c>
      <c r="C33" s="61">
        <v>0</v>
      </c>
      <c r="D33" s="13"/>
      <c r="E33" s="13">
        <v>0</v>
      </c>
      <c r="F33" s="46">
        <v>0</v>
      </c>
      <c r="G33" s="13"/>
      <c r="H33" s="13"/>
      <c r="I33" s="13"/>
      <c r="J33" s="13"/>
      <c r="K33" s="13"/>
      <c r="L33" s="13"/>
      <c r="M33" s="13"/>
      <c r="N33" s="13"/>
      <c r="O33" s="13"/>
      <c r="P33" s="46">
        <f>SUM(C33:O33)</f>
        <v>0</v>
      </c>
      <c r="Q33" s="27"/>
    </row>
    <row r="34" spans="1:17" ht="6" customHeight="1">
      <c r="A34" s="75"/>
      <c r="B34" s="79"/>
      <c r="C34" s="61"/>
      <c r="D34" s="13"/>
      <c r="E34" s="13"/>
      <c r="F34" s="46"/>
      <c r="G34" s="13"/>
      <c r="H34" s="13"/>
      <c r="I34" s="13"/>
      <c r="J34" s="13"/>
      <c r="K34" s="13"/>
      <c r="L34" s="13"/>
      <c r="M34" s="13"/>
      <c r="N34" s="13"/>
      <c r="O34" s="13"/>
      <c r="P34" s="46"/>
      <c r="Q34" s="27"/>
    </row>
    <row r="35" spans="1:17" ht="15.75" customHeight="1">
      <c r="A35" s="96"/>
      <c r="B35" s="78" t="s">
        <v>23</v>
      </c>
      <c r="C35" s="60">
        <f>SUM(C36:C38)</f>
        <v>0</v>
      </c>
      <c r="D35" s="26"/>
      <c r="E35" s="26">
        <f aca="true" t="shared" si="14" ref="E35:P35">SUM(E36:E38)</f>
        <v>0</v>
      </c>
      <c r="F35" s="45">
        <f t="shared" si="14"/>
        <v>0</v>
      </c>
      <c r="G35" s="26">
        <f t="shared" si="14"/>
        <v>0</v>
      </c>
      <c r="H35" s="26">
        <f t="shared" si="14"/>
        <v>0</v>
      </c>
      <c r="I35" s="26">
        <f t="shared" si="14"/>
        <v>0</v>
      </c>
      <c r="J35" s="26">
        <f t="shared" si="14"/>
        <v>0</v>
      </c>
      <c r="K35" s="26">
        <f t="shared" si="14"/>
        <v>0</v>
      </c>
      <c r="L35" s="26">
        <f t="shared" si="14"/>
        <v>0</v>
      </c>
      <c r="M35" s="26">
        <f t="shared" si="14"/>
        <v>0</v>
      </c>
      <c r="N35" s="26">
        <f t="shared" si="14"/>
        <v>0</v>
      </c>
      <c r="O35" s="26">
        <f t="shared" si="14"/>
        <v>0</v>
      </c>
      <c r="P35" s="45">
        <f t="shared" si="14"/>
        <v>0</v>
      </c>
      <c r="Q35" s="27"/>
    </row>
    <row r="36" spans="1:17" ht="15.75" customHeight="1">
      <c r="A36" s="96"/>
      <c r="B36" s="79" t="s">
        <v>20</v>
      </c>
      <c r="C36" s="61">
        <v>0</v>
      </c>
      <c r="D36" s="13"/>
      <c r="E36" s="13">
        <v>0</v>
      </c>
      <c r="F36" s="46">
        <v>0</v>
      </c>
      <c r="G36" s="13"/>
      <c r="H36" s="13"/>
      <c r="I36" s="13"/>
      <c r="J36" s="13"/>
      <c r="K36" s="13"/>
      <c r="L36" s="13"/>
      <c r="M36" s="13"/>
      <c r="N36" s="13"/>
      <c r="O36" s="13"/>
      <c r="P36" s="46">
        <f>SUM(C36:O36)</f>
        <v>0</v>
      </c>
      <c r="Q36" s="27"/>
    </row>
    <row r="37" spans="1:17" ht="15.75" customHeight="1">
      <c r="A37" s="75"/>
      <c r="B37" s="79" t="s">
        <v>21</v>
      </c>
      <c r="C37" s="61">
        <v>0</v>
      </c>
      <c r="D37" s="13"/>
      <c r="E37" s="13">
        <v>0</v>
      </c>
      <c r="F37" s="46"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46">
        <f>SUM(C37:O37)</f>
        <v>0</v>
      </c>
      <c r="Q37" s="27"/>
    </row>
    <row r="38" spans="1:17" ht="15.75" customHeight="1">
      <c r="A38" s="75"/>
      <c r="B38" s="79" t="s">
        <v>22</v>
      </c>
      <c r="C38" s="61">
        <v>0</v>
      </c>
      <c r="D38" s="13"/>
      <c r="E38" s="13">
        <v>0</v>
      </c>
      <c r="F38" s="46">
        <v>0</v>
      </c>
      <c r="G38" s="13"/>
      <c r="H38" s="13"/>
      <c r="I38" s="13"/>
      <c r="J38" s="13"/>
      <c r="K38" s="13"/>
      <c r="L38" s="13"/>
      <c r="M38" s="13"/>
      <c r="N38" s="13"/>
      <c r="O38" s="13"/>
      <c r="P38" s="46">
        <f>SUM(C38:O38)</f>
        <v>0</v>
      </c>
      <c r="Q38" s="27"/>
    </row>
    <row r="39" spans="1:17" ht="6" customHeight="1">
      <c r="A39" s="75"/>
      <c r="B39" s="79"/>
      <c r="C39" s="61"/>
      <c r="D39" s="13"/>
      <c r="E39" s="13"/>
      <c r="F39" s="46"/>
      <c r="G39" s="13"/>
      <c r="H39" s="13"/>
      <c r="I39" s="13"/>
      <c r="J39" s="13"/>
      <c r="K39" s="13"/>
      <c r="L39" s="13"/>
      <c r="M39" s="13"/>
      <c r="N39" s="13"/>
      <c r="O39" s="13"/>
      <c r="P39" s="46"/>
      <c r="Q39" s="27"/>
    </row>
    <row r="40" spans="1:17" ht="15.75" customHeight="1">
      <c r="A40" s="75"/>
      <c r="B40" s="78" t="s">
        <v>24</v>
      </c>
      <c r="C40" s="60">
        <f>SUM(C41:C43)</f>
        <v>0</v>
      </c>
      <c r="D40" s="26"/>
      <c r="E40" s="26">
        <f aca="true" t="shared" si="15" ref="E40:P40">SUM(E41:E43)</f>
        <v>0</v>
      </c>
      <c r="F40" s="45">
        <f t="shared" si="15"/>
        <v>0</v>
      </c>
      <c r="G40" s="26">
        <f t="shared" si="15"/>
        <v>0</v>
      </c>
      <c r="H40" s="26">
        <f t="shared" si="15"/>
        <v>0</v>
      </c>
      <c r="I40" s="26">
        <f t="shared" si="15"/>
        <v>0</v>
      </c>
      <c r="J40" s="26">
        <f t="shared" si="15"/>
        <v>0</v>
      </c>
      <c r="K40" s="26">
        <f t="shared" si="15"/>
        <v>0</v>
      </c>
      <c r="L40" s="26">
        <f t="shared" si="15"/>
        <v>0</v>
      </c>
      <c r="M40" s="26">
        <f t="shared" si="15"/>
        <v>0</v>
      </c>
      <c r="N40" s="26">
        <f t="shared" si="15"/>
        <v>0</v>
      </c>
      <c r="O40" s="26">
        <f t="shared" si="15"/>
        <v>0</v>
      </c>
      <c r="P40" s="45">
        <f t="shared" si="15"/>
        <v>0</v>
      </c>
      <c r="Q40" s="27"/>
    </row>
    <row r="41" spans="1:17" ht="15.75" customHeight="1">
      <c r="A41" s="75"/>
      <c r="B41" s="79" t="s">
        <v>20</v>
      </c>
      <c r="C41" s="61">
        <v>0</v>
      </c>
      <c r="D41" s="13"/>
      <c r="E41" s="13">
        <v>0</v>
      </c>
      <c r="F41" s="46"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46">
        <f>SUM(C41:O41)</f>
        <v>0</v>
      </c>
      <c r="Q41" s="27"/>
    </row>
    <row r="42" spans="1:17" ht="15.75" customHeight="1">
      <c r="A42" s="75"/>
      <c r="B42" s="79" t="s">
        <v>21</v>
      </c>
      <c r="C42" s="61">
        <v>0</v>
      </c>
      <c r="D42" s="13"/>
      <c r="E42" s="13">
        <v>0</v>
      </c>
      <c r="F42" s="46">
        <v>0</v>
      </c>
      <c r="G42" s="13"/>
      <c r="H42" s="13"/>
      <c r="I42" s="13"/>
      <c r="J42" s="13"/>
      <c r="K42" s="13"/>
      <c r="L42" s="13"/>
      <c r="M42" s="13"/>
      <c r="N42" s="13"/>
      <c r="O42" s="13"/>
      <c r="P42" s="46">
        <f>SUM(C42:O42)</f>
        <v>0</v>
      </c>
      <c r="Q42" s="27"/>
    </row>
    <row r="43" spans="1:17" ht="15.75" customHeight="1">
      <c r="A43" s="75"/>
      <c r="B43" s="79" t="s">
        <v>22</v>
      </c>
      <c r="C43" s="61">
        <v>0</v>
      </c>
      <c r="D43" s="13"/>
      <c r="E43" s="13">
        <v>0</v>
      </c>
      <c r="F43" s="46">
        <v>0</v>
      </c>
      <c r="G43" s="13"/>
      <c r="H43" s="13"/>
      <c r="I43" s="13"/>
      <c r="J43" s="13"/>
      <c r="K43" s="13"/>
      <c r="L43" s="13"/>
      <c r="M43" s="13"/>
      <c r="N43" s="13"/>
      <c r="O43" s="13"/>
      <c r="P43" s="46">
        <f>SUM(C43:O43)</f>
        <v>0</v>
      </c>
      <c r="Q43" s="27"/>
    </row>
    <row r="44" spans="1:17" ht="6" customHeight="1">
      <c r="A44" s="75"/>
      <c r="B44" s="79"/>
      <c r="C44" s="61"/>
      <c r="D44" s="13"/>
      <c r="E44" s="13"/>
      <c r="F44" s="46"/>
      <c r="G44" s="13"/>
      <c r="H44" s="13"/>
      <c r="I44" s="13"/>
      <c r="J44" s="13"/>
      <c r="K44" s="13"/>
      <c r="L44" s="13"/>
      <c r="M44" s="13"/>
      <c r="N44" s="13"/>
      <c r="O44" s="13"/>
      <c r="P44" s="46"/>
      <c r="Q44" s="27"/>
    </row>
    <row r="45" spans="1:17" ht="15.75" customHeight="1">
      <c r="A45" s="75"/>
      <c r="B45" s="78" t="s">
        <v>25</v>
      </c>
      <c r="C45" s="60">
        <f>SUM(C46:C48)</f>
        <v>0</v>
      </c>
      <c r="D45" s="26"/>
      <c r="E45" s="26">
        <f aca="true" t="shared" si="16" ref="E45:P45">SUM(E46:E48)</f>
        <v>0</v>
      </c>
      <c r="F45" s="45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16"/>
        <v>0</v>
      </c>
      <c r="N45" s="26">
        <f t="shared" si="16"/>
        <v>0</v>
      </c>
      <c r="O45" s="26">
        <f t="shared" si="16"/>
        <v>0</v>
      </c>
      <c r="P45" s="69">
        <f t="shared" si="16"/>
        <v>0</v>
      </c>
      <c r="Q45" s="27"/>
    </row>
    <row r="46" spans="1:17" ht="15.75" customHeight="1">
      <c r="A46" s="75"/>
      <c r="B46" s="79" t="s">
        <v>20</v>
      </c>
      <c r="C46" s="61">
        <v>0</v>
      </c>
      <c r="D46" s="33"/>
      <c r="E46" s="13">
        <v>0</v>
      </c>
      <c r="F46" s="46">
        <v>0</v>
      </c>
      <c r="G46" s="13"/>
      <c r="H46" s="13"/>
      <c r="I46" s="13"/>
      <c r="J46" s="13"/>
      <c r="K46" s="13"/>
      <c r="L46" s="13"/>
      <c r="M46" s="13"/>
      <c r="N46" s="13"/>
      <c r="O46" s="13"/>
      <c r="P46" s="70">
        <f>SUM(C46:O46)</f>
        <v>0</v>
      </c>
      <c r="Q46" s="27"/>
    </row>
    <row r="47" spans="1:17" ht="15.75" customHeight="1">
      <c r="A47" s="75"/>
      <c r="B47" s="79" t="s">
        <v>21</v>
      </c>
      <c r="C47" s="61">
        <v>0</v>
      </c>
      <c r="D47" s="13"/>
      <c r="E47" s="13">
        <v>0</v>
      </c>
      <c r="F47" s="46">
        <v>0</v>
      </c>
      <c r="G47" s="13"/>
      <c r="H47" s="13"/>
      <c r="I47" s="13"/>
      <c r="J47" s="13"/>
      <c r="K47" s="13"/>
      <c r="L47" s="13"/>
      <c r="M47" s="13"/>
      <c r="N47" s="13"/>
      <c r="O47" s="13"/>
      <c r="P47" s="70">
        <f>SUM(C47:O47)</f>
        <v>0</v>
      </c>
      <c r="Q47" s="27"/>
    </row>
    <row r="48" spans="1:17" ht="15.75" customHeight="1">
      <c r="A48" s="75"/>
      <c r="B48" s="79" t="s">
        <v>22</v>
      </c>
      <c r="C48" s="61">
        <v>0</v>
      </c>
      <c r="D48" s="13"/>
      <c r="E48" s="13">
        <v>0</v>
      </c>
      <c r="F48" s="46">
        <v>0</v>
      </c>
      <c r="G48" s="13"/>
      <c r="H48" s="13"/>
      <c r="I48" s="13"/>
      <c r="J48" s="13"/>
      <c r="K48" s="13"/>
      <c r="L48" s="13"/>
      <c r="M48" s="13"/>
      <c r="N48" s="13"/>
      <c r="O48" s="13"/>
      <c r="P48" s="70">
        <f>SUM(C48:O48)</f>
        <v>0</v>
      </c>
      <c r="Q48" s="27"/>
    </row>
    <row r="49" spans="1:17" ht="6" customHeight="1">
      <c r="A49" s="75"/>
      <c r="B49" s="79"/>
      <c r="C49" s="61"/>
      <c r="D49" s="13"/>
      <c r="E49" s="13"/>
      <c r="F49" s="46"/>
      <c r="G49" s="13"/>
      <c r="H49" s="13"/>
      <c r="I49" s="13"/>
      <c r="J49" s="13"/>
      <c r="K49" s="13"/>
      <c r="L49" s="13"/>
      <c r="M49" s="13"/>
      <c r="N49" s="13"/>
      <c r="O49" s="13"/>
      <c r="P49" s="70"/>
      <c r="Q49" s="27"/>
    </row>
    <row r="50" spans="1:17" ht="15.75" customHeight="1">
      <c r="A50" s="75"/>
      <c r="B50" s="78" t="s">
        <v>56</v>
      </c>
      <c r="C50" s="60">
        <f>SUM(C51:C53)</f>
        <v>17545.574010000004</v>
      </c>
      <c r="D50" s="26"/>
      <c r="E50" s="26">
        <f aca="true" t="shared" si="17" ref="E50:P50">SUM(E51:E53)</f>
        <v>366430.94974999997</v>
      </c>
      <c r="F50" s="26">
        <f t="shared" si="17"/>
        <v>4742.07568</v>
      </c>
      <c r="G50" s="60">
        <f t="shared" si="17"/>
        <v>0</v>
      </c>
      <c r="H50" s="60">
        <f t="shared" si="17"/>
        <v>0</v>
      </c>
      <c r="I50" s="60">
        <f t="shared" si="17"/>
        <v>0</v>
      </c>
      <c r="J50" s="60">
        <f t="shared" si="17"/>
        <v>0</v>
      </c>
      <c r="K50" s="60">
        <f t="shared" si="17"/>
        <v>0</v>
      </c>
      <c r="L50" s="60">
        <f t="shared" si="17"/>
        <v>0</v>
      </c>
      <c r="M50" s="60">
        <f t="shared" si="17"/>
        <v>0</v>
      </c>
      <c r="N50" s="60">
        <f t="shared" si="17"/>
        <v>0</v>
      </c>
      <c r="O50" s="60">
        <f t="shared" si="17"/>
        <v>0</v>
      </c>
      <c r="P50" s="69">
        <f t="shared" si="17"/>
        <v>388718.59943999996</v>
      </c>
      <c r="Q50" s="27"/>
    </row>
    <row r="51" spans="1:17" ht="15.75" customHeight="1">
      <c r="A51" s="75"/>
      <c r="B51" s="79" t="s">
        <v>20</v>
      </c>
      <c r="C51" s="61">
        <v>743.21813</v>
      </c>
      <c r="D51" s="33"/>
      <c r="E51" s="13">
        <v>0</v>
      </c>
      <c r="F51" s="46"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69">
        <f>SUM(C51:F51)</f>
        <v>743.21813</v>
      </c>
      <c r="Q51" s="27"/>
    </row>
    <row r="52" spans="1:17" ht="15.75" customHeight="1">
      <c r="A52" s="75"/>
      <c r="B52" s="79" t="s">
        <v>21</v>
      </c>
      <c r="C52" s="61">
        <v>16802.355880000003</v>
      </c>
      <c r="D52" s="13"/>
      <c r="E52" s="13">
        <v>366430.94974999997</v>
      </c>
      <c r="F52" s="46">
        <v>4742.07568</v>
      </c>
      <c r="G52" s="26"/>
      <c r="H52" s="26"/>
      <c r="I52" s="26"/>
      <c r="J52" s="26"/>
      <c r="K52" s="26"/>
      <c r="L52" s="26"/>
      <c r="M52" s="26"/>
      <c r="N52" s="26"/>
      <c r="O52" s="26"/>
      <c r="P52" s="69">
        <f>SUM(C52:F52)</f>
        <v>387975.38130999997</v>
      </c>
      <c r="Q52" s="27"/>
    </row>
    <row r="53" spans="1:17" ht="15.75" customHeight="1">
      <c r="A53" s="75"/>
      <c r="B53" s="79" t="s">
        <v>22</v>
      </c>
      <c r="C53" s="61">
        <v>0</v>
      </c>
      <c r="D53" s="13"/>
      <c r="E53" s="13">
        <v>0</v>
      </c>
      <c r="F53" s="46">
        <v>0</v>
      </c>
      <c r="G53" s="26"/>
      <c r="H53" s="26"/>
      <c r="I53" s="26"/>
      <c r="J53" s="26"/>
      <c r="K53" s="26"/>
      <c r="L53" s="26"/>
      <c r="M53" s="26"/>
      <c r="N53" s="26"/>
      <c r="O53" s="26"/>
      <c r="P53" s="69">
        <f>SUM(C53:F53)</f>
        <v>0</v>
      </c>
      <c r="Q53" s="27"/>
    </row>
    <row r="54" spans="1:17" ht="15.75" customHeight="1" hidden="1">
      <c r="A54" s="75"/>
      <c r="B54" s="79"/>
      <c r="C54" s="60"/>
      <c r="D54" s="26"/>
      <c r="E54" s="26"/>
      <c r="F54" s="45"/>
      <c r="G54" s="26"/>
      <c r="H54" s="26"/>
      <c r="I54" s="26"/>
      <c r="J54" s="26"/>
      <c r="K54" s="26"/>
      <c r="L54" s="26"/>
      <c r="M54" s="26"/>
      <c r="N54" s="26"/>
      <c r="O54" s="26"/>
      <c r="P54" s="45"/>
      <c r="Q54" s="27"/>
    </row>
    <row r="55" spans="1:17" ht="15.75" customHeight="1" hidden="1">
      <c r="A55" s="75"/>
      <c r="B55" s="78" t="s">
        <v>28</v>
      </c>
      <c r="C55" s="60">
        <f>SUM(C56:C58)</f>
        <v>0</v>
      </c>
      <c r="D55" s="26"/>
      <c r="E55" s="26">
        <f aca="true" t="shared" si="18" ref="E55:P55">SUM(E56:E58)</f>
        <v>0</v>
      </c>
      <c r="F55" s="45">
        <f t="shared" si="18"/>
        <v>0</v>
      </c>
      <c r="G55" s="26">
        <f t="shared" si="18"/>
        <v>0</v>
      </c>
      <c r="H55" s="26">
        <f t="shared" si="18"/>
        <v>0</v>
      </c>
      <c r="I55" s="26">
        <f t="shared" si="18"/>
        <v>0</v>
      </c>
      <c r="J55" s="26">
        <f t="shared" si="18"/>
        <v>0</v>
      </c>
      <c r="K55" s="26">
        <f t="shared" si="18"/>
        <v>0</v>
      </c>
      <c r="L55" s="26">
        <f t="shared" si="18"/>
        <v>0</v>
      </c>
      <c r="M55" s="26">
        <f t="shared" si="18"/>
        <v>0</v>
      </c>
      <c r="N55" s="26">
        <f t="shared" si="18"/>
        <v>0</v>
      </c>
      <c r="O55" s="26">
        <f t="shared" si="18"/>
        <v>0</v>
      </c>
      <c r="P55" s="45">
        <f t="shared" si="18"/>
        <v>0</v>
      </c>
      <c r="Q55" s="27"/>
    </row>
    <row r="56" spans="1:17" ht="15.75" customHeight="1" hidden="1">
      <c r="A56" s="75"/>
      <c r="B56" s="79" t="s">
        <v>20</v>
      </c>
      <c r="C56" s="61"/>
      <c r="D56" s="33"/>
      <c r="E56" s="13"/>
      <c r="F56" s="46"/>
      <c r="G56" s="13"/>
      <c r="H56" s="13"/>
      <c r="I56" s="13"/>
      <c r="J56" s="13"/>
      <c r="K56" s="13"/>
      <c r="L56" s="13"/>
      <c r="M56" s="13"/>
      <c r="N56" s="13"/>
      <c r="O56" s="13"/>
      <c r="P56" s="46">
        <f>SUM(C56:O56)</f>
        <v>0</v>
      </c>
      <c r="Q56" s="27"/>
    </row>
    <row r="57" spans="1:17" ht="15.75" customHeight="1" hidden="1">
      <c r="A57" s="75"/>
      <c r="B57" s="79" t="s">
        <v>21</v>
      </c>
      <c r="C57" s="61"/>
      <c r="D57" s="13"/>
      <c r="E57" s="13"/>
      <c r="F57" s="46"/>
      <c r="G57" s="13"/>
      <c r="H57" s="13"/>
      <c r="I57" s="13"/>
      <c r="J57" s="13"/>
      <c r="K57" s="13"/>
      <c r="L57" s="13"/>
      <c r="M57" s="13"/>
      <c r="N57" s="13"/>
      <c r="O57" s="13"/>
      <c r="P57" s="46">
        <f>SUM(C57:O57)</f>
        <v>0</v>
      </c>
      <c r="Q57" s="27"/>
    </row>
    <row r="58" spans="1:17" ht="15.75" customHeight="1" hidden="1">
      <c r="A58" s="75"/>
      <c r="B58" s="79" t="s">
        <v>22</v>
      </c>
      <c r="C58" s="61"/>
      <c r="D58" s="13"/>
      <c r="E58" s="13"/>
      <c r="F58" s="46"/>
      <c r="G58" s="13"/>
      <c r="H58" s="13"/>
      <c r="I58" s="13"/>
      <c r="J58" s="13"/>
      <c r="K58" s="13"/>
      <c r="L58" s="13"/>
      <c r="M58" s="13"/>
      <c r="N58" s="13"/>
      <c r="O58" s="13"/>
      <c r="P58" s="46">
        <f>SUM(C58:O58)</f>
        <v>0</v>
      </c>
      <c r="Q58" s="27"/>
    </row>
    <row r="59" spans="1:17" ht="6" customHeight="1" hidden="1">
      <c r="A59" s="75"/>
      <c r="B59" s="79"/>
      <c r="C59" s="61"/>
      <c r="D59" s="13"/>
      <c r="E59" s="13"/>
      <c r="F59" s="46"/>
      <c r="G59" s="13"/>
      <c r="H59" s="13"/>
      <c r="I59" s="13"/>
      <c r="J59" s="13"/>
      <c r="K59" s="13"/>
      <c r="L59" s="13"/>
      <c r="M59" s="13"/>
      <c r="N59" s="13"/>
      <c r="O59" s="13"/>
      <c r="P59" s="46"/>
      <c r="Q59" s="27"/>
    </row>
    <row r="60" spans="1:17" ht="15.75" customHeight="1" hidden="1">
      <c r="A60" s="75"/>
      <c r="B60" s="78" t="s">
        <v>31</v>
      </c>
      <c r="C60" s="60">
        <f>SUM(C61:C63)</f>
        <v>0</v>
      </c>
      <c r="D60" s="26"/>
      <c r="E60" s="26">
        <f aca="true" t="shared" si="19" ref="E60:P60">SUM(E61:E63)</f>
        <v>0</v>
      </c>
      <c r="F60" s="45">
        <f t="shared" si="19"/>
        <v>0</v>
      </c>
      <c r="G60" s="26">
        <f t="shared" si="19"/>
        <v>0</v>
      </c>
      <c r="H60" s="26">
        <f t="shared" si="19"/>
        <v>0</v>
      </c>
      <c r="I60" s="26">
        <f t="shared" si="19"/>
        <v>0</v>
      </c>
      <c r="J60" s="26">
        <f t="shared" si="19"/>
        <v>0</v>
      </c>
      <c r="K60" s="26">
        <f t="shared" si="19"/>
        <v>0</v>
      </c>
      <c r="L60" s="26">
        <f t="shared" si="19"/>
        <v>0</v>
      </c>
      <c r="M60" s="26">
        <f t="shared" si="19"/>
        <v>0</v>
      </c>
      <c r="N60" s="26">
        <f t="shared" si="19"/>
        <v>0</v>
      </c>
      <c r="O60" s="26">
        <f t="shared" si="19"/>
        <v>0</v>
      </c>
      <c r="P60" s="45">
        <f t="shared" si="19"/>
        <v>0</v>
      </c>
      <c r="Q60" s="27"/>
    </row>
    <row r="61" spans="1:17" ht="15.75" customHeight="1" hidden="1">
      <c r="A61" s="75"/>
      <c r="B61" s="79" t="s">
        <v>20</v>
      </c>
      <c r="C61" s="61">
        <v>0</v>
      </c>
      <c r="D61" s="33"/>
      <c r="E61" s="13">
        <v>0</v>
      </c>
      <c r="F61" s="46">
        <v>0</v>
      </c>
      <c r="G61" s="13"/>
      <c r="H61" s="13"/>
      <c r="I61" s="13"/>
      <c r="J61" s="13"/>
      <c r="K61" s="13"/>
      <c r="L61" s="13"/>
      <c r="M61" s="13"/>
      <c r="N61" s="13"/>
      <c r="O61" s="13"/>
      <c r="P61" s="46">
        <f>SUM(C61:O61)</f>
        <v>0</v>
      </c>
      <c r="Q61" s="27"/>
    </row>
    <row r="62" spans="1:17" ht="15.75" customHeight="1" hidden="1">
      <c r="A62" s="75"/>
      <c r="B62" s="79" t="s">
        <v>21</v>
      </c>
      <c r="C62" s="61"/>
      <c r="D62" s="13"/>
      <c r="E62" s="13"/>
      <c r="F62" s="46"/>
      <c r="G62" s="13"/>
      <c r="H62" s="13"/>
      <c r="I62" s="13"/>
      <c r="J62" s="13"/>
      <c r="K62" s="13"/>
      <c r="L62" s="13"/>
      <c r="M62" s="13"/>
      <c r="N62" s="13"/>
      <c r="O62" s="13"/>
      <c r="P62" s="46">
        <f>SUM(C62:O62)</f>
        <v>0</v>
      </c>
      <c r="Q62" s="27"/>
    </row>
    <row r="63" spans="1:17" ht="15.75" customHeight="1" hidden="1">
      <c r="A63" s="75"/>
      <c r="B63" s="79" t="s">
        <v>22</v>
      </c>
      <c r="C63" s="61"/>
      <c r="D63" s="13"/>
      <c r="E63" s="13"/>
      <c r="F63" s="46"/>
      <c r="G63" s="13"/>
      <c r="H63" s="13"/>
      <c r="I63" s="13"/>
      <c r="J63" s="13"/>
      <c r="K63" s="13"/>
      <c r="L63" s="13"/>
      <c r="M63" s="13"/>
      <c r="N63" s="13"/>
      <c r="O63" s="13"/>
      <c r="P63" s="46">
        <f>SUM(C63:O63)</f>
        <v>0</v>
      </c>
      <c r="Q63" s="27"/>
    </row>
    <row r="64" spans="1:17" ht="6" customHeight="1" hidden="1">
      <c r="A64" s="75"/>
      <c r="B64" s="79"/>
      <c r="C64" s="61"/>
      <c r="D64" s="13"/>
      <c r="E64" s="13"/>
      <c r="F64" s="46"/>
      <c r="G64" s="13"/>
      <c r="H64" s="13"/>
      <c r="I64" s="13"/>
      <c r="J64" s="13"/>
      <c r="K64" s="13"/>
      <c r="L64" s="13"/>
      <c r="M64" s="13"/>
      <c r="N64" s="13"/>
      <c r="O64" s="13"/>
      <c r="P64" s="46"/>
      <c r="Q64" s="27"/>
    </row>
    <row r="65" spans="1:17" ht="15.75" customHeight="1" hidden="1">
      <c r="A65" s="75"/>
      <c r="B65" s="78" t="s">
        <v>32</v>
      </c>
      <c r="C65" s="60">
        <f>SUM(C66:C68)</f>
        <v>0</v>
      </c>
      <c r="D65" s="26"/>
      <c r="E65" s="26">
        <f aca="true" t="shared" si="20" ref="E65:P65">SUM(E66:E68)</f>
        <v>0</v>
      </c>
      <c r="F65" s="45">
        <f t="shared" si="20"/>
        <v>0</v>
      </c>
      <c r="G65" s="26">
        <f t="shared" si="20"/>
        <v>0</v>
      </c>
      <c r="H65" s="26">
        <f t="shared" si="20"/>
        <v>0</v>
      </c>
      <c r="I65" s="26">
        <f t="shared" si="20"/>
        <v>0</v>
      </c>
      <c r="J65" s="26">
        <f t="shared" si="20"/>
        <v>0</v>
      </c>
      <c r="K65" s="26">
        <f t="shared" si="20"/>
        <v>0</v>
      </c>
      <c r="L65" s="26">
        <f t="shared" si="20"/>
        <v>0</v>
      </c>
      <c r="M65" s="26">
        <f t="shared" si="20"/>
        <v>0</v>
      </c>
      <c r="N65" s="26">
        <f t="shared" si="20"/>
        <v>0</v>
      </c>
      <c r="O65" s="26">
        <f t="shared" si="20"/>
        <v>0</v>
      </c>
      <c r="P65" s="45">
        <f t="shared" si="20"/>
        <v>0</v>
      </c>
      <c r="Q65" s="27"/>
    </row>
    <row r="66" spans="1:17" ht="15.75" customHeight="1" hidden="1">
      <c r="A66" s="75"/>
      <c r="B66" s="79" t="s">
        <v>20</v>
      </c>
      <c r="C66" s="61"/>
      <c r="D66" s="33"/>
      <c r="E66" s="13"/>
      <c r="F66" s="46">
        <v>0</v>
      </c>
      <c r="G66" s="13"/>
      <c r="H66" s="13"/>
      <c r="I66" s="13"/>
      <c r="J66" s="13"/>
      <c r="K66" s="13"/>
      <c r="L66" s="13"/>
      <c r="M66" s="13"/>
      <c r="N66" s="13"/>
      <c r="O66" s="13"/>
      <c r="P66" s="46">
        <f>SUM(C66:O66)</f>
        <v>0</v>
      </c>
      <c r="Q66" s="27"/>
    </row>
    <row r="67" spans="1:17" ht="15.75" customHeight="1" hidden="1">
      <c r="A67" s="75"/>
      <c r="B67" s="79" t="s">
        <v>21</v>
      </c>
      <c r="C67" s="61"/>
      <c r="D67" s="13"/>
      <c r="E67" s="13"/>
      <c r="F67" s="46">
        <v>0</v>
      </c>
      <c r="G67" s="13"/>
      <c r="H67" s="13"/>
      <c r="I67" s="13"/>
      <c r="J67" s="13"/>
      <c r="K67" s="13"/>
      <c r="L67" s="13"/>
      <c r="M67" s="13"/>
      <c r="N67" s="13"/>
      <c r="O67" s="13"/>
      <c r="P67" s="46">
        <f>SUM(C67:O67)</f>
        <v>0</v>
      </c>
      <c r="Q67" s="27"/>
    </row>
    <row r="68" spans="1:17" ht="15.75" customHeight="1" hidden="1">
      <c r="A68" s="75"/>
      <c r="B68" s="79" t="s">
        <v>22</v>
      </c>
      <c r="C68" s="61">
        <v>0</v>
      </c>
      <c r="D68" s="13"/>
      <c r="E68" s="13">
        <v>0</v>
      </c>
      <c r="F68" s="46">
        <v>0</v>
      </c>
      <c r="G68" s="13"/>
      <c r="H68" s="13"/>
      <c r="I68" s="13"/>
      <c r="J68" s="13"/>
      <c r="K68" s="13"/>
      <c r="L68" s="13"/>
      <c r="M68" s="13"/>
      <c r="N68" s="13"/>
      <c r="O68" s="13"/>
      <c r="P68" s="46">
        <f>SUM(C68:O68)</f>
        <v>0</v>
      </c>
      <c r="Q68" s="27"/>
    </row>
    <row r="69" spans="1:17" ht="6" customHeight="1" hidden="1">
      <c r="A69" s="75"/>
      <c r="B69" s="79"/>
      <c r="C69" s="61"/>
      <c r="D69" s="13"/>
      <c r="E69" s="13"/>
      <c r="F69" s="46"/>
      <c r="G69" s="13"/>
      <c r="H69" s="13"/>
      <c r="I69" s="13"/>
      <c r="J69" s="13"/>
      <c r="K69" s="13"/>
      <c r="L69" s="13"/>
      <c r="M69" s="13"/>
      <c r="N69" s="13"/>
      <c r="O69" s="13"/>
      <c r="P69" s="46"/>
      <c r="Q69" s="27"/>
    </row>
    <row r="70" spans="1:17" ht="15.75" customHeight="1" hidden="1">
      <c r="A70" s="75"/>
      <c r="B70" s="78" t="s">
        <v>49</v>
      </c>
      <c r="C70" s="60">
        <f>SUM(C71:C73)</f>
        <v>0</v>
      </c>
      <c r="D70" s="26"/>
      <c r="E70" s="26">
        <f aca="true" t="shared" si="21" ref="E70:P70">SUM(E71:E73)</f>
        <v>0</v>
      </c>
      <c r="F70" s="45">
        <f t="shared" si="21"/>
        <v>0</v>
      </c>
      <c r="G70" s="26">
        <f t="shared" si="21"/>
        <v>0</v>
      </c>
      <c r="H70" s="26">
        <f t="shared" si="21"/>
        <v>0</v>
      </c>
      <c r="I70" s="26">
        <f t="shared" si="21"/>
        <v>0</v>
      </c>
      <c r="J70" s="26">
        <f t="shared" si="21"/>
        <v>0</v>
      </c>
      <c r="K70" s="26">
        <f t="shared" si="21"/>
        <v>0</v>
      </c>
      <c r="L70" s="26">
        <f t="shared" si="21"/>
        <v>0</v>
      </c>
      <c r="M70" s="26">
        <f t="shared" si="21"/>
        <v>0</v>
      </c>
      <c r="N70" s="26">
        <f t="shared" si="21"/>
        <v>0</v>
      </c>
      <c r="O70" s="26">
        <f t="shared" si="21"/>
        <v>0</v>
      </c>
      <c r="P70" s="45">
        <f t="shared" si="21"/>
        <v>0</v>
      </c>
      <c r="Q70" s="27"/>
    </row>
    <row r="71" spans="1:17" ht="15.75" customHeight="1" hidden="1">
      <c r="A71" s="75"/>
      <c r="B71" s="79" t="s">
        <v>20</v>
      </c>
      <c r="C71" s="61">
        <v>0</v>
      </c>
      <c r="D71" s="33"/>
      <c r="E71" s="13">
        <v>0</v>
      </c>
      <c r="F71" s="46">
        <v>0</v>
      </c>
      <c r="G71" s="13"/>
      <c r="H71" s="13"/>
      <c r="I71" s="13"/>
      <c r="J71" s="13"/>
      <c r="K71" s="13"/>
      <c r="L71" s="13"/>
      <c r="M71" s="13"/>
      <c r="N71" s="13"/>
      <c r="O71" s="13"/>
      <c r="P71" s="46">
        <f>SUM(C71:O71)</f>
        <v>0</v>
      </c>
      <c r="Q71" s="27"/>
    </row>
    <row r="72" spans="1:17" ht="15.75" customHeight="1" hidden="1">
      <c r="A72" s="75"/>
      <c r="B72" s="79" t="s">
        <v>21</v>
      </c>
      <c r="C72" s="61">
        <v>0</v>
      </c>
      <c r="D72" s="13"/>
      <c r="E72" s="13">
        <v>0</v>
      </c>
      <c r="F72" s="46">
        <v>0</v>
      </c>
      <c r="G72" s="13"/>
      <c r="H72" s="13"/>
      <c r="I72" s="13"/>
      <c r="J72" s="13"/>
      <c r="K72" s="13"/>
      <c r="L72" s="13"/>
      <c r="M72" s="13"/>
      <c r="N72" s="13"/>
      <c r="O72" s="13"/>
      <c r="P72" s="46">
        <f>SUM(C72:O72)</f>
        <v>0</v>
      </c>
      <c r="Q72" s="27"/>
    </row>
    <row r="73" spans="1:17" ht="15.75" customHeight="1" hidden="1">
      <c r="A73" s="75"/>
      <c r="B73" s="79" t="s">
        <v>22</v>
      </c>
      <c r="C73" s="61">
        <v>0</v>
      </c>
      <c r="D73" s="13"/>
      <c r="E73" s="13">
        <v>0</v>
      </c>
      <c r="F73" s="46">
        <v>0</v>
      </c>
      <c r="G73" s="13"/>
      <c r="H73" s="13"/>
      <c r="I73" s="13"/>
      <c r="J73" s="13"/>
      <c r="K73" s="13"/>
      <c r="L73" s="13"/>
      <c r="M73" s="13"/>
      <c r="N73" s="13"/>
      <c r="O73" s="13"/>
      <c r="P73" s="46">
        <f>SUM(C73:O73)</f>
        <v>0</v>
      </c>
      <c r="Q73" s="27"/>
    </row>
    <row r="74" spans="1:17" ht="6" customHeight="1" hidden="1">
      <c r="A74" s="75"/>
      <c r="B74" s="79"/>
      <c r="C74" s="61"/>
      <c r="D74" s="13"/>
      <c r="E74" s="13"/>
      <c r="F74" s="46"/>
      <c r="G74" s="13"/>
      <c r="H74" s="13"/>
      <c r="I74" s="13"/>
      <c r="J74" s="13"/>
      <c r="K74" s="13"/>
      <c r="L74" s="13"/>
      <c r="M74" s="13"/>
      <c r="N74" s="13"/>
      <c r="O74" s="13"/>
      <c r="P74" s="46"/>
      <c r="Q74" s="27"/>
    </row>
    <row r="75" spans="1:17" ht="15.75" customHeight="1" hidden="1">
      <c r="A75" s="75"/>
      <c r="B75" s="78" t="s">
        <v>33</v>
      </c>
      <c r="C75" s="60">
        <f>SUM(C76:C78)</f>
        <v>0</v>
      </c>
      <c r="D75" s="26"/>
      <c r="E75" s="26">
        <f aca="true" t="shared" si="22" ref="E75:P75">SUM(E76:E78)</f>
        <v>0</v>
      </c>
      <c r="F75" s="45">
        <f t="shared" si="22"/>
        <v>0</v>
      </c>
      <c r="G75" s="26">
        <f t="shared" si="22"/>
        <v>0</v>
      </c>
      <c r="H75" s="26">
        <f t="shared" si="22"/>
        <v>0</v>
      </c>
      <c r="I75" s="26">
        <f t="shared" si="22"/>
        <v>0</v>
      </c>
      <c r="J75" s="26">
        <f t="shared" si="22"/>
        <v>0</v>
      </c>
      <c r="K75" s="26">
        <f t="shared" si="22"/>
        <v>0</v>
      </c>
      <c r="L75" s="26">
        <f t="shared" si="22"/>
        <v>0</v>
      </c>
      <c r="M75" s="26">
        <f t="shared" si="22"/>
        <v>0</v>
      </c>
      <c r="N75" s="26">
        <f t="shared" si="22"/>
        <v>0</v>
      </c>
      <c r="O75" s="26">
        <f t="shared" si="22"/>
        <v>0</v>
      </c>
      <c r="P75" s="45">
        <f t="shared" si="22"/>
        <v>0</v>
      </c>
      <c r="Q75" s="27"/>
    </row>
    <row r="76" spans="1:17" ht="15.75" customHeight="1" hidden="1">
      <c r="A76" s="75"/>
      <c r="B76" s="79" t="s">
        <v>20</v>
      </c>
      <c r="C76" s="61">
        <v>0</v>
      </c>
      <c r="D76" s="33"/>
      <c r="E76" s="13">
        <v>0</v>
      </c>
      <c r="F76" s="46">
        <v>0</v>
      </c>
      <c r="G76" s="13"/>
      <c r="H76" s="13"/>
      <c r="I76" s="13"/>
      <c r="J76" s="13"/>
      <c r="K76" s="13"/>
      <c r="L76" s="13"/>
      <c r="M76" s="13"/>
      <c r="N76" s="13"/>
      <c r="O76" s="13"/>
      <c r="P76" s="46">
        <f>SUM(C76:O76)</f>
        <v>0</v>
      </c>
      <c r="Q76" s="27"/>
    </row>
    <row r="77" spans="1:17" ht="15.75" customHeight="1" hidden="1">
      <c r="A77" s="75"/>
      <c r="B77" s="79" t="s">
        <v>21</v>
      </c>
      <c r="C77" s="61">
        <v>0</v>
      </c>
      <c r="D77" s="13"/>
      <c r="E77" s="13">
        <v>0</v>
      </c>
      <c r="F77" s="46">
        <v>0</v>
      </c>
      <c r="G77" s="13"/>
      <c r="H77" s="13"/>
      <c r="I77" s="13"/>
      <c r="J77" s="13"/>
      <c r="K77" s="13"/>
      <c r="L77" s="13"/>
      <c r="M77" s="13"/>
      <c r="N77" s="13"/>
      <c r="O77" s="13"/>
      <c r="P77" s="46">
        <f>SUM(C77:O77)</f>
        <v>0</v>
      </c>
      <c r="Q77" s="27"/>
    </row>
    <row r="78" spans="1:17" ht="15.75" customHeight="1" hidden="1">
      <c r="A78" s="75"/>
      <c r="B78" s="79" t="s">
        <v>22</v>
      </c>
      <c r="C78" s="61">
        <v>0</v>
      </c>
      <c r="D78" s="13"/>
      <c r="E78" s="13">
        <v>0</v>
      </c>
      <c r="F78" s="46">
        <v>0</v>
      </c>
      <c r="G78" s="13"/>
      <c r="H78" s="13"/>
      <c r="I78" s="13"/>
      <c r="J78" s="13"/>
      <c r="K78" s="13"/>
      <c r="L78" s="13"/>
      <c r="M78" s="13"/>
      <c r="N78" s="13"/>
      <c r="O78" s="13"/>
      <c r="P78" s="46">
        <f>SUM(C78:O78)</f>
        <v>0</v>
      </c>
      <c r="Q78" s="27"/>
    </row>
    <row r="79" spans="1:17" ht="6" customHeight="1" hidden="1">
      <c r="A79" s="75"/>
      <c r="B79" s="79"/>
      <c r="C79" s="61"/>
      <c r="D79" s="13"/>
      <c r="E79" s="13"/>
      <c r="F79" s="46"/>
      <c r="G79" s="13"/>
      <c r="H79" s="13"/>
      <c r="I79" s="13"/>
      <c r="J79" s="13"/>
      <c r="K79" s="13"/>
      <c r="L79" s="13"/>
      <c r="M79" s="13"/>
      <c r="N79" s="13"/>
      <c r="O79" s="13"/>
      <c r="P79" s="46"/>
      <c r="Q79" s="27"/>
    </row>
    <row r="80" spans="1:17" ht="15.75" customHeight="1" hidden="1">
      <c r="A80" s="75"/>
      <c r="B80" s="78" t="s">
        <v>34</v>
      </c>
      <c r="C80" s="60">
        <f>SUM(C81:C83)</f>
        <v>0</v>
      </c>
      <c r="D80" s="26"/>
      <c r="E80" s="26">
        <f aca="true" t="shared" si="23" ref="E80:P80">SUM(E81:E83)</f>
        <v>0</v>
      </c>
      <c r="F80" s="45">
        <f t="shared" si="23"/>
        <v>0</v>
      </c>
      <c r="G80" s="26">
        <f t="shared" si="23"/>
        <v>0</v>
      </c>
      <c r="H80" s="26">
        <f t="shared" si="23"/>
        <v>0</v>
      </c>
      <c r="I80" s="26">
        <f t="shared" si="23"/>
        <v>0</v>
      </c>
      <c r="J80" s="26">
        <f t="shared" si="23"/>
        <v>0</v>
      </c>
      <c r="K80" s="26">
        <f t="shared" si="23"/>
        <v>0</v>
      </c>
      <c r="L80" s="26">
        <f t="shared" si="23"/>
        <v>0</v>
      </c>
      <c r="M80" s="26">
        <f t="shared" si="23"/>
        <v>0</v>
      </c>
      <c r="N80" s="26">
        <f t="shared" si="23"/>
        <v>0</v>
      </c>
      <c r="O80" s="26">
        <f t="shared" si="23"/>
        <v>0</v>
      </c>
      <c r="P80" s="45">
        <f t="shared" si="23"/>
        <v>0</v>
      </c>
      <c r="Q80" s="27"/>
    </row>
    <row r="81" spans="1:17" ht="15.75" customHeight="1" hidden="1">
      <c r="A81" s="75"/>
      <c r="B81" s="79" t="s">
        <v>20</v>
      </c>
      <c r="C81" s="61">
        <v>0</v>
      </c>
      <c r="D81" s="33"/>
      <c r="E81" s="13">
        <v>0</v>
      </c>
      <c r="F81" s="46">
        <v>0</v>
      </c>
      <c r="G81" s="13"/>
      <c r="H81" s="13"/>
      <c r="I81" s="13"/>
      <c r="J81" s="13"/>
      <c r="K81" s="13"/>
      <c r="L81" s="13"/>
      <c r="M81" s="13"/>
      <c r="N81" s="13"/>
      <c r="O81" s="13"/>
      <c r="P81" s="46">
        <f>SUM(C81:O81)</f>
        <v>0</v>
      </c>
      <c r="Q81" s="27"/>
    </row>
    <row r="82" spans="1:17" ht="15.75" customHeight="1" hidden="1">
      <c r="A82" s="75"/>
      <c r="B82" s="79" t="s">
        <v>21</v>
      </c>
      <c r="C82" s="61"/>
      <c r="D82" s="13"/>
      <c r="E82" s="13">
        <v>0</v>
      </c>
      <c r="F82" s="46">
        <v>0</v>
      </c>
      <c r="G82" s="13"/>
      <c r="H82" s="13"/>
      <c r="I82" s="13"/>
      <c r="J82" s="13"/>
      <c r="K82" s="13"/>
      <c r="L82" s="13"/>
      <c r="M82" s="13"/>
      <c r="N82" s="13"/>
      <c r="O82" s="13"/>
      <c r="P82" s="46">
        <f>SUM(C82:O82)</f>
        <v>0</v>
      </c>
      <c r="Q82" s="27"/>
    </row>
    <row r="83" spans="1:17" ht="15.75" customHeight="1" hidden="1">
      <c r="A83" s="75"/>
      <c r="B83" s="79" t="s">
        <v>22</v>
      </c>
      <c r="C83" s="61">
        <v>0</v>
      </c>
      <c r="D83" s="13"/>
      <c r="E83" s="13">
        <v>0</v>
      </c>
      <c r="F83" s="46">
        <v>0</v>
      </c>
      <c r="G83" s="13"/>
      <c r="H83" s="13"/>
      <c r="I83" s="13"/>
      <c r="J83" s="13"/>
      <c r="K83" s="13"/>
      <c r="L83" s="13"/>
      <c r="M83" s="13"/>
      <c r="N83" s="13"/>
      <c r="O83" s="13"/>
      <c r="P83" s="46">
        <f>SUM(C83:O83)</f>
        <v>0</v>
      </c>
      <c r="Q83" s="27"/>
    </row>
    <row r="84" spans="1:17" ht="6" customHeight="1" hidden="1">
      <c r="A84" s="96"/>
      <c r="B84" s="79"/>
      <c r="C84" s="61"/>
      <c r="D84" s="13"/>
      <c r="E84" s="13"/>
      <c r="F84" s="46"/>
      <c r="G84" s="13"/>
      <c r="H84" s="13"/>
      <c r="I84" s="13"/>
      <c r="J84" s="13"/>
      <c r="K84" s="13"/>
      <c r="L84" s="13"/>
      <c r="M84" s="13"/>
      <c r="N84" s="13"/>
      <c r="O84" s="13"/>
      <c r="P84" s="46"/>
      <c r="Q84" s="27"/>
    </row>
    <row r="85" spans="1:17" ht="15.75" customHeight="1" hidden="1">
      <c r="A85" s="96"/>
      <c r="B85" s="78" t="s">
        <v>35</v>
      </c>
      <c r="C85" s="60">
        <f>SUM(C86:C88)</f>
        <v>0</v>
      </c>
      <c r="D85" s="26"/>
      <c r="E85" s="26">
        <f aca="true" t="shared" si="24" ref="E85:P85">SUM(E86:E88)</f>
        <v>0</v>
      </c>
      <c r="F85" s="45">
        <f t="shared" si="24"/>
        <v>0</v>
      </c>
      <c r="G85" s="26">
        <f t="shared" si="24"/>
        <v>0</v>
      </c>
      <c r="H85" s="26">
        <f t="shared" si="24"/>
        <v>0</v>
      </c>
      <c r="I85" s="26">
        <f t="shared" si="24"/>
        <v>0</v>
      </c>
      <c r="J85" s="26">
        <f t="shared" si="24"/>
        <v>0</v>
      </c>
      <c r="K85" s="26">
        <f t="shared" si="24"/>
        <v>0</v>
      </c>
      <c r="L85" s="26">
        <f t="shared" si="24"/>
        <v>0</v>
      </c>
      <c r="M85" s="26">
        <f t="shared" si="24"/>
        <v>0</v>
      </c>
      <c r="N85" s="26">
        <f t="shared" si="24"/>
        <v>0</v>
      </c>
      <c r="O85" s="26">
        <f t="shared" si="24"/>
        <v>0</v>
      </c>
      <c r="P85" s="45">
        <f t="shared" si="24"/>
        <v>0</v>
      </c>
      <c r="Q85" s="27"/>
    </row>
    <row r="86" spans="1:17" ht="15.75" customHeight="1" hidden="1">
      <c r="A86" s="75"/>
      <c r="B86" s="79" t="s">
        <v>20</v>
      </c>
      <c r="C86" s="61">
        <v>0</v>
      </c>
      <c r="D86" s="33"/>
      <c r="E86" s="13">
        <v>0</v>
      </c>
      <c r="F86" s="46">
        <v>0</v>
      </c>
      <c r="G86" s="13"/>
      <c r="H86" s="13"/>
      <c r="I86" s="13"/>
      <c r="J86" s="13"/>
      <c r="K86" s="13"/>
      <c r="L86" s="13"/>
      <c r="M86" s="13"/>
      <c r="N86" s="13"/>
      <c r="O86" s="13"/>
      <c r="P86" s="46">
        <f>SUM(C86:O86)</f>
        <v>0</v>
      </c>
      <c r="Q86" s="27"/>
    </row>
    <row r="87" spans="1:17" ht="15.75" customHeight="1" hidden="1">
      <c r="A87" s="75"/>
      <c r="B87" s="79" t="s">
        <v>21</v>
      </c>
      <c r="C87" s="61">
        <v>0</v>
      </c>
      <c r="D87" s="13"/>
      <c r="E87" s="13">
        <v>0</v>
      </c>
      <c r="F87" s="46">
        <v>0</v>
      </c>
      <c r="G87" s="13"/>
      <c r="H87" s="13"/>
      <c r="I87" s="13"/>
      <c r="J87" s="13"/>
      <c r="K87" s="13"/>
      <c r="L87" s="13"/>
      <c r="M87" s="13"/>
      <c r="N87" s="13"/>
      <c r="O87" s="13"/>
      <c r="P87" s="46">
        <f>SUM(C87:O87)</f>
        <v>0</v>
      </c>
      <c r="Q87" s="27"/>
    </row>
    <row r="88" spans="1:17" ht="15.75" customHeight="1" hidden="1">
      <c r="A88" s="75"/>
      <c r="B88" s="79" t="s">
        <v>22</v>
      </c>
      <c r="C88" s="61">
        <v>0</v>
      </c>
      <c r="D88" s="13"/>
      <c r="E88" s="13">
        <v>0</v>
      </c>
      <c r="F88" s="46">
        <v>0</v>
      </c>
      <c r="G88" s="13"/>
      <c r="H88" s="13"/>
      <c r="I88" s="13"/>
      <c r="J88" s="13"/>
      <c r="K88" s="13"/>
      <c r="L88" s="13"/>
      <c r="M88" s="13"/>
      <c r="N88" s="13"/>
      <c r="O88" s="13"/>
      <c r="P88" s="46">
        <f>SUM(C88:O88)</f>
        <v>0</v>
      </c>
      <c r="Q88" s="27"/>
    </row>
    <row r="89" spans="1:17" ht="6" customHeight="1" hidden="1">
      <c r="A89" s="75"/>
      <c r="B89" s="79"/>
      <c r="C89" s="61"/>
      <c r="D89" s="13"/>
      <c r="E89" s="13"/>
      <c r="F89" s="46"/>
      <c r="G89" s="13"/>
      <c r="H89" s="13"/>
      <c r="I89" s="13"/>
      <c r="J89" s="13"/>
      <c r="K89" s="13"/>
      <c r="L89" s="13"/>
      <c r="M89" s="13"/>
      <c r="N89" s="13"/>
      <c r="O89" s="13"/>
      <c r="P89" s="46"/>
      <c r="Q89" s="27"/>
    </row>
    <row r="90" spans="1:17" ht="15.75" customHeight="1" hidden="1">
      <c r="A90" s="75"/>
      <c r="B90" s="78" t="s">
        <v>36</v>
      </c>
      <c r="C90" s="60">
        <f>SUM(C91:C93)</f>
        <v>0</v>
      </c>
      <c r="D90" s="26"/>
      <c r="E90" s="26">
        <f aca="true" t="shared" si="25" ref="E90:P90">SUM(E91:E93)</f>
        <v>0</v>
      </c>
      <c r="F90" s="45">
        <f t="shared" si="25"/>
        <v>0</v>
      </c>
      <c r="G90" s="26">
        <f t="shared" si="25"/>
        <v>0</v>
      </c>
      <c r="H90" s="26">
        <f t="shared" si="25"/>
        <v>0</v>
      </c>
      <c r="I90" s="26">
        <f t="shared" si="25"/>
        <v>0</v>
      </c>
      <c r="J90" s="26">
        <f t="shared" si="25"/>
        <v>0</v>
      </c>
      <c r="K90" s="26">
        <f t="shared" si="25"/>
        <v>0</v>
      </c>
      <c r="L90" s="26">
        <f t="shared" si="25"/>
        <v>0</v>
      </c>
      <c r="M90" s="26">
        <f t="shared" si="25"/>
        <v>0</v>
      </c>
      <c r="N90" s="26">
        <f t="shared" si="25"/>
        <v>0</v>
      </c>
      <c r="O90" s="26">
        <f t="shared" si="25"/>
        <v>0</v>
      </c>
      <c r="P90" s="45">
        <f t="shared" si="25"/>
        <v>0</v>
      </c>
      <c r="Q90" s="27"/>
    </row>
    <row r="91" spans="1:17" ht="15.75" customHeight="1" hidden="1">
      <c r="A91" s="75"/>
      <c r="B91" s="79" t="s">
        <v>20</v>
      </c>
      <c r="C91" s="61">
        <v>0</v>
      </c>
      <c r="D91" s="33"/>
      <c r="E91" s="13">
        <v>0</v>
      </c>
      <c r="F91" s="46">
        <v>0</v>
      </c>
      <c r="G91" s="13"/>
      <c r="H91" s="13"/>
      <c r="I91" s="13"/>
      <c r="J91" s="13"/>
      <c r="K91" s="13"/>
      <c r="L91" s="13"/>
      <c r="M91" s="13"/>
      <c r="N91" s="13"/>
      <c r="O91" s="13"/>
      <c r="P91" s="46">
        <f>SUM(C91:O91)</f>
        <v>0</v>
      </c>
      <c r="Q91" s="27"/>
    </row>
    <row r="92" spans="1:17" ht="15.75" customHeight="1" hidden="1">
      <c r="A92" s="75"/>
      <c r="B92" s="79" t="s">
        <v>21</v>
      </c>
      <c r="C92" s="61">
        <v>0</v>
      </c>
      <c r="D92" s="13"/>
      <c r="E92" s="13">
        <v>0</v>
      </c>
      <c r="F92" s="46">
        <v>0</v>
      </c>
      <c r="G92" s="13"/>
      <c r="H92" s="13"/>
      <c r="I92" s="13"/>
      <c r="J92" s="13"/>
      <c r="K92" s="13"/>
      <c r="L92" s="13"/>
      <c r="M92" s="13"/>
      <c r="N92" s="13"/>
      <c r="O92" s="13"/>
      <c r="P92" s="46">
        <f>SUM(C92:O92)</f>
        <v>0</v>
      </c>
      <c r="Q92" s="27"/>
    </row>
    <row r="93" spans="1:17" ht="15.75" customHeight="1" hidden="1">
      <c r="A93" s="75"/>
      <c r="B93" s="79" t="s">
        <v>22</v>
      </c>
      <c r="C93" s="61">
        <v>0</v>
      </c>
      <c r="D93" s="13"/>
      <c r="E93" s="13">
        <v>0</v>
      </c>
      <c r="F93" s="46">
        <v>0</v>
      </c>
      <c r="G93" s="13"/>
      <c r="H93" s="13"/>
      <c r="I93" s="13"/>
      <c r="J93" s="13"/>
      <c r="K93" s="13"/>
      <c r="L93" s="13"/>
      <c r="M93" s="13"/>
      <c r="N93" s="13"/>
      <c r="O93" s="13"/>
      <c r="P93" s="46">
        <f>SUM(C93:O93)</f>
        <v>0</v>
      </c>
      <c r="Q93" s="27"/>
    </row>
    <row r="94" spans="1:17" ht="6" customHeight="1" hidden="1">
      <c r="A94" s="75"/>
      <c r="B94" s="79"/>
      <c r="C94" s="61"/>
      <c r="D94" s="13"/>
      <c r="E94" s="13"/>
      <c r="F94" s="46"/>
      <c r="G94" s="13"/>
      <c r="H94" s="13"/>
      <c r="I94" s="13"/>
      <c r="J94" s="13"/>
      <c r="K94" s="13"/>
      <c r="L94" s="13"/>
      <c r="M94" s="13"/>
      <c r="N94" s="13"/>
      <c r="O94" s="13"/>
      <c r="P94" s="46"/>
      <c r="Q94" s="27"/>
    </row>
    <row r="95" spans="1:17" ht="15.75" customHeight="1" hidden="1">
      <c r="A95" s="75"/>
      <c r="B95" s="78" t="s">
        <v>37</v>
      </c>
      <c r="C95" s="60">
        <f>SUM(C96:C98)</f>
        <v>0</v>
      </c>
      <c r="D95" s="26"/>
      <c r="E95" s="26">
        <f aca="true" t="shared" si="26" ref="E95:P95">SUM(E96:E98)</f>
        <v>0</v>
      </c>
      <c r="F95" s="45">
        <f t="shared" si="26"/>
        <v>0</v>
      </c>
      <c r="G95" s="26">
        <f t="shared" si="26"/>
        <v>0</v>
      </c>
      <c r="H95" s="26">
        <f t="shared" si="26"/>
        <v>0</v>
      </c>
      <c r="I95" s="26">
        <f t="shared" si="26"/>
        <v>0</v>
      </c>
      <c r="J95" s="26">
        <f t="shared" si="26"/>
        <v>0</v>
      </c>
      <c r="K95" s="26">
        <f t="shared" si="26"/>
        <v>0</v>
      </c>
      <c r="L95" s="26">
        <f t="shared" si="26"/>
        <v>0</v>
      </c>
      <c r="M95" s="26">
        <f t="shared" si="26"/>
        <v>0</v>
      </c>
      <c r="N95" s="26">
        <f t="shared" si="26"/>
        <v>0</v>
      </c>
      <c r="O95" s="26">
        <f t="shared" si="26"/>
        <v>0</v>
      </c>
      <c r="P95" s="45">
        <f t="shared" si="26"/>
        <v>0</v>
      </c>
      <c r="Q95" s="27"/>
    </row>
    <row r="96" spans="1:17" ht="15.75" customHeight="1" hidden="1">
      <c r="A96" s="75"/>
      <c r="B96" s="79" t="s">
        <v>20</v>
      </c>
      <c r="C96" s="61">
        <v>0</v>
      </c>
      <c r="D96" s="33"/>
      <c r="E96" s="13">
        <v>0</v>
      </c>
      <c r="F96" s="46">
        <v>0</v>
      </c>
      <c r="G96" s="13"/>
      <c r="H96" s="13"/>
      <c r="I96" s="13"/>
      <c r="J96" s="13"/>
      <c r="K96" s="13"/>
      <c r="L96" s="13"/>
      <c r="M96" s="13"/>
      <c r="N96" s="13"/>
      <c r="O96" s="13"/>
      <c r="P96" s="46">
        <f>SUM(C96:O96)</f>
        <v>0</v>
      </c>
      <c r="Q96" s="27"/>
    </row>
    <row r="97" spans="1:17" ht="15.75" customHeight="1" hidden="1">
      <c r="A97" s="75"/>
      <c r="B97" s="79" t="s">
        <v>21</v>
      </c>
      <c r="C97" s="61">
        <v>0</v>
      </c>
      <c r="D97" s="13"/>
      <c r="E97" s="13">
        <v>0</v>
      </c>
      <c r="F97" s="46">
        <v>0</v>
      </c>
      <c r="G97" s="13"/>
      <c r="H97" s="13"/>
      <c r="I97" s="13"/>
      <c r="J97" s="13"/>
      <c r="K97" s="13"/>
      <c r="L97" s="13"/>
      <c r="M97" s="13"/>
      <c r="N97" s="13"/>
      <c r="O97" s="13"/>
      <c r="P97" s="46">
        <f>SUM(C97:O97)</f>
        <v>0</v>
      </c>
      <c r="Q97" s="27"/>
    </row>
    <row r="98" spans="1:17" ht="15.75" customHeight="1" hidden="1">
      <c r="A98" s="75"/>
      <c r="B98" s="79" t="s">
        <v>22</v>
      </c>
      <c r="C98" s="61">
        <v>0</v>
      </c>
      <c r="D98" s="13"/>
      <c r="E98" s="13">
        <v>0</v>
      </c>
      <c r="F98" s="46">
        <v>0</v>
      </c>
      <c r="G98" s="13"/>
      <c r="H98" s="13"/>
      <c r="I98" s="13"/>
      <c r="J98" s="13"/>
      <c r="K98" s="13"/>
      <c r="L98" s="13"/>
      <c r="M98" s="13"/>
      <c r="N98" s="13"/>
      <c r="O98" s="13"/>
      <c r="P98" s="46">
        <f>SUM(C98:O98)</f>
        <v>0</v>
      </c>
      <c r="Q98" s="27"/>
    </row>
    <row r="99" spans="1:17" ht="6" customHeight="1" hidden="1">
      <c r="A99" s="75"/>
      <c r="B99" s="79"/>
      <c r="C99" s="61"/>
      <c r="D99" s="13"/>
      <c r="E99" s="13"/>
      <c r="F99" s="46"/>
      <c r="G99" s="13"/>
      <c r="H99" s="13"/>
      <c r="I99" s="13"/>
      <c r="J99" s="13"/>
      <c r="K99" s="13"/>
      <c r="L99" s="13"/>
      <c r="M99" s="13"/>
      <c r="N99" s="13"/>
      <c r="O99" s="13"/>
      <c r="P99" s="46"/>
      <c r="Q99" s="27"/>
    </row>
    <row r="100" spans="1:17" ht="15.75" customHeight="1" hidden="1">
      <c r="A100" s="75"/>
      <c r="B100" s="78" t="s">
        <v>38</v>
      </c>
      <c r="C100" s="60">
        <f>SUM(C101:C103)</f>
        <v>0</v>
      </c>
      <c r="D100" s="26"/>
      <c r="E100" s="26">
        <f aca="true" t="shared" si="27" ref="E100:P100">SUM(E101:E103)</f>
        <v>0</v>
      </c>
      <c r="F100" s="45">
        <f t="shared" si="27"/>
        <v>0</v>
      </c>
      <c r="G100" s="26">
        <f t="shared" si="27"/>
        <v>0</v>
      </c>
      <c r="H100" s="26">
        <f t="shared" si="27"/>
        <v>0</v>
      </c>
      <c r="I100" s="26">
        <f t="shared" si="27"/>
        <v>0</v>
      </c>
      <c r="J100" s="26">
        <f t="shared" si="27"/>
        <v>0</v>
      </c>
      <c r="K100" s="26">
        <f t="shared" si="27"/>
        <v>0</v>
      </c>
      <c r="L100" s="26">
        <f t="shared" si="27"/>
        <v>0</v>
      </c>
      <c r="M100" s="26">
        <f t="shared" si="27"/>
        <v>0</v>
      </c>
      <c r="N100" s="26">
        <f t="shared" si="27"/>
        <v>0</v>
      </c>
      <c r="O100" s="26">
        <f t="shared" si="27"/>
        <v>0</v>
      </c>
      <c r="P100" s="45">
        <f t="shared" si="27"/>
        <v>0</v>
      </c>
      <c r="Q100" s="27"/>
    </row>
    <row r="101" spans="1:17" ht="15.75" customHeight="1" hidden="1">
      <c r="A101" s="75"/>
      <c r="B101" s="79" t="s">
        <v>20</v>
      </c>
      <c r="C101" s="61">
        <v>0</v>
      </c>
      <c r="D101" s="33"/>
      <c r="E101" s="13"/>
      <c r="F101" s="46"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46">
        <f>SUM(C101:O101)</f>
        <v>0</v>
      </c>
      <c r="Q101" s="27"/>
    </row>
    <row r="102" spans="1:17" ht="15.75" customHeight="1" hidden="1">
      <c r="A102" s="75"/>
      <c r="B102" s="79" t="s">
        <v>21</v>
      </c>
      <c r="C102" s="61">
        <v>0</v>
      </c>
      <c r="D102" s="13"/>
      <c r="E102" s="13"/>
      <c r="F102" s="46">
        <v>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46">
        <f>SUM(C102:O102)</f>
        <v>0</v>
      </c>
      <c r="Q102" s="27"/>
    </row>
    <row r="103" spans="1:17" ht="15.75" customHeight="1" hidden="1">
      <c r="A103" s="75"/>
      <c r="B103" s="79" t="s">
        <v>22</v>
      </c>
      <c r="C103" s="61">
        <v>0</v>
      </c>
      <c r="D103" s="13"/>
      <c r="E103" s="13">
        <v>0</v>
      </c>
      <c r="F103" s="46">
        <v>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46">
        <f>SUM(C103:O103)</f>
        <v>0</v>
      </c>
      <c r="Q103" s="27"/>
    </row>
    <row r="104" spans="1:17" ht="6" customHeight="1" hidden="1">
      <c r="A104" s="75"/>
      <c r="B104" s="79"/>
      <c r="C104" s="61"/>
      <c r="D104" s="13"/>
      <c r="E104" s="13"/>
      <c r="F104" s="46"/>
      <c r="G104" s="13"/>
      <c r="H104" s="13"/>
      <c r="I104" s="13"/>
      <c r="J104" s="13"/>
      <c r="K104" s="13"/>
      <c r="L104" s="13"/>
      <c r="M104" s="13"/>
      <c r="N104" s="13"/>
      <c r="O104" s="13"/>
      <c r="P104" s="46"/>
      <c r="Q104" s="27"/>
    </row>
    <row r="105" spans="1:17" ht="15.75" customHeight="1" hidden="1">
      <c r="A105" s="75"/>
      <c r="B105" s="78" t="s">
        <v>39</v>
      </c>
      <c r="C105" s="60">
        <f>SUM(C106:C108)</f>
        <v>0</v>
      </c>
      <c r="D105" s="26"/>
      <c r="E105" s="26">
        <f aca="true" t="shared" si="28" ref="E105:P105">SUM(E106:E108)</f>
        <v>0</v>
      </c>
      <c r="F105" s="45">
        <f t="shared" si="28"/>
        <v>0</v>
      </c>
      <c r="G105" s="26">
        <f t="shared" si="28"/>
        <v>0</v>
      </c>
      <c r="H105" s="26">
        <f t="shared" si="28"/>
        <v>0</v>
      </c>
      <c r="I105" s="26">
        <f t="shared" si="28"/>
        <v>0</v>
      </c>
      <c r="J105" s="26">
        <f t="shared" si="28"/>
        <v>0</v>
      </c>
      <c r="K105" s="26">
        <f t="shared" si="28"/>
        <v>0</v>
      </c>
      <c r="L105" s="26">
        <f t="shared" si="28"/>
        <v>0</v>
      </c>
      <c r="M105" s="26">
        <f t="shared" si="28"/>
        <v>0</v>
      </c>
      <c r="N105" s="26">
        <f t="shared" si="28"/>
        <v>0</v>
      </c>
      <c r="O105" s="26">
        <f t="shared" si="28"/>
        <v>0</v>
      </c>
      <c r="P105" s="45">
        <f t="shared" si="28"/>
        <v>0</v>
      </c>
      <c r="Q105" s="27"/>
    </row>
    <row r="106" spans="1:17" ht="15.75" customHeight="1" hidden="1">
      <c r="A106" s="75"/>
      <c r="B106" s="79" t="s">
        <v>20</v>
      </c>
      <c r="C106" s="61">
        <v>0</v>
      </c>
      <c r="D106" s="33"/>
      <c r="E106" s="13">
        <v>0</v>
      </c>
      <c r="F106" s="46"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46">
        <f>SUM(C106:O106)</f>
        <v>0</v>
      </c>
      <c r="Q106" s="27"/>
    </row>
    <row r="107" spans="1:17" ht="15.75" customHeight="1" hidden="1">
      <c r="A107" s="96">
        <v>53</v>
      </c>
      <c r="B107" s="79" t="s">
        <v>21</v>
      </c>
      <c r="C107" s="61"/>
      <c r="D107" s="13"/>
      <c r="E107" s="13">
        <v>0</v>
      </c>
      <c r="F107" s="46">
        <v>0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46">
        <f>SUM(C107:O107)</f>
        <v>0</v>
      </c>
      <c r="Q107" s="27"/>
    </row>
    <row r="108" spans="1:17" ht="15.75" customHeight="1" hidden="1">
      <c r="A108" s="96"/>
      <c r="B108" s="79" t="s">
        <v>22</v>
      </c>
      <c r="C108" s="61">
        <v>0</v>
      </c>
      <c r="D108" s="13"/>
      <c r="E108" s="13">
        <v>0</v>
      </c>
      <c r="F108" s="46">
        <v>0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46">
        <f>SUM(C108:O108)</f>
        <v>0</v>
      </c>
      <c r="Q108" s="27"/>
    </row>
    <row r="109" spans="1:17" ht="6" customHeight="1" hidden="1">
      <c r="A109" s="75"/>
      <c r="B109" s="79"/>
      <c r="C109" s="61"/>
      <c r="D109" s="13"/>
      <c r="E109" s="13"/>
      <c r="F109" s="46"/>
      <c r="G109" s="13"/>
      <c r="H109" s="13"/>
      <c r="I109" s="13"/>
      <c r="J109" s="13"/>
      <c r="K109" s="13"/>
      <c r="L109" s="13"/>
      <c r="M109" s="13"/>
      <c r="N109" s="13"/>
      <c r="O109" s="13"/>
      <c r="P109" s="46"/>
      <c r="Q109" s="27"/>
    </row>
    <row r="110" spans="1:17" ht="15.75" customHeight="1" hidden="1">
      <c r="A110" s="75"/>
      <c r="B110" s="78" t="s">
        <v>26</v>
      </c>
      <c r="C110" s="60">
        <f>SUM(C111:C113)</f>
        <v>0</v>
      </c>
      <c r="D110" s="26"/>
      <c r="E110" s="26">
        <f aca="true" t="shared" si="29" ref="E110:P110">SUM(E111:E113)</f>
        <v>0</v>
      </c>
      <c r="F110" s="45">
        <f t="shared" si="29"/>
        <v>0</v>
      </c>
      <c r="G110" s="26">
        <f t="shared" si="29"/>
        <v>0</v>
      </c>
      <c r="H110" s="26">
        <f t="shared" si="29"/>
        <v>0</v>
      </c>
      <c r="I110" s="26">
        <f t="shared" si="29"/>
        <v>0</v>
      </c>
      <c r="J110" s="26">
        <f t="shared" si="29"/>
        <v>0</v>
      </c>
      <c r="K110" s="26">
        <f t="shared" si="29"/>
        <v>0</v>
      </c>
      <c r="L110" s="26">
        <f t="shared" si="29"/>
        <v>0</v>
      </c>
      <c r="M110" s="26">
        <f t="shared" si="29"/>
        <v>0</v>
      </c>
      <c r="N110" s="26">
        <f t="shared" si="29"/>
        <v>0</v>
      </c>
      <c r="O110" s="26">
        <f t="shared" si="29"/>
        <v>0</v>
      </c>
      <c r="P110" s="45">
        <f t="shared" si="29"/>
        <v>0</v>
      </c>
      <c r="Q110" s="27"/>
    </row>
    <row r="111" spans="1:17" ht="15.75" customHeight="1" hidden="1">
      <c r="A111" s="75"/>
      <c r="B111" s="79" t="s">
        <v>20</v>
      </c>
      <c r="C111" s="61">
        <v>0</v>
      </c>
      <c r="D111" s="33"/>
      <c r="E111" s="13">
        <v>0</v>
      </c>
      <c r="F111" s="46">
        <v>0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46">
        <f>SUM(C111:O111)</f>
        <v>0</v>
      </c>
      <c r="Q111" s="27"/>
    </row>
    <row r="112" spans="1:17" ht="15.75" customHeight="1" hidden="1">
      <c r="A112" s="75"/>
      <c r="B112" s="79" t="s">
        <v>21</v>
      </c>
      <c r="C112" s="61">
        <v>0</v>
      </c>
      <c r="D112" s="13"/>
      <c r="E112" s="13"/>
      <c r="F112" s="46">
        <v>0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46">
        <f>SUM(C112:O112)</f>
        <v>0</v>
      </c>
      <c r="Q112" s="27"/>
    </row>
    <row r="113" spans="1:17" ht="15.75" customHeight="1" hidden="1">
      <c r="A113" s="75"/>
      <c r="B113" s="79" t="s">
        <v>22</v>
      </c>
      <c r="C113" s="61">
        <v>0</v>
      </c>
      <c r="D113" s="13"/>
      <c r="E113" s="13">
        <v>0</v>
      </c>
      <c r="F113" s="46">
        <v>0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46">
        <f>SUM(C113:O113)</f>
        <v>0</v>
      </c>
      <c r="Q113" s="27"/>
    </row>
    <row r="114" spans="1:17" ht="6" customHeight="1" hidden="1">
      <c r="A114" s="75"/>
      <c r="B114" s="79"/>
      <c r="C114" s="61"/>
      <c r="D114" s="13"/>
      <c r="E114" s="13"/>
      <c r="F114" s="46"/>
      <c r="G114" s="13"/>
      <c r="H114" s="13"/>
      <c r="I114" s="13"/>
      <c r="J114" s="13"/>
      <c r="K114" s="13"/>
      <c r="L114" s="13"/>
      <c r="M114" s="13"/>
      <c r="N114" s="13"/>
      <c r="O114" s="13"/>
      <c r="P114" s="46"/>
      <c r="Q114" s="27"/>
    </row>
    <row r="115" spans="1:17" ht="15.75" customHeight="1" hidden="1">
      <c r="A115" s="75"/>
      <c r="B115" s="78" t="s">
        <v>40</v>
      </c>
      <c r="C115" s="60">
        <f>SUM(C116:C118)</f>
        <v>0</v>
      </c>
      <c r="D115" s="26"/>
      <c r="E115" s="26">
        <f aca="true" t="shared" si="30" ref="E115:P115">SUM(E116:E118)</f>
        <v>0</v>
      </c>
      <c r="F115" s="45">
        <f t="shared" si="30"/>
        <v>0</v>
      </c>
      <c r="G115" s="26">
        <f t="shared" si="30"/>
        <v>0</v>
      </c>
      <c r="H115" s="26">
        <f t="shared" si="30"/>
        <v>0</v>
      </c>
      <c r="I115" s="26">
        <f t="shared" si="30"/>
        <v>0</v>
      </c>
      <c r="J115" s="26">
        <f t="shared" si="30"/>
        <v>0</v>
      </c>
      <c r="K115" s="26">
        <f t="shared" si="30"/>
        <v>0</v>
      </c>
      <c r="L115" s="26">
        <f t="shared" si="30"/>
        <v>0</v>
      </c>
      <c r="M115" s="26">
        <f t="shared" si="30"/>
        <v>0</v>
      </c>
      <c r="N115" s="26">
        <f t="shared" si="30"/>
        <v>0</v>
      </c>
      <c r="O115" s="26">
        <f t="shared" si="30"/>
        <v>0</v>
      </c>
      <c r="P115" s="45">
        <f t="shared" si="30"/>
        <v>0</v>
      </c>
      <c r="Q115" s="27"/>
    </row>
    <row r="116" spans="1:17" ht="15.75" customHeight="1" hidden="1">
      <c r="A116" s="75"/>
      <c r="B116" s="79" t="s">
        <v>20</v>
      </c>
      <c r="C116" s="61">
        <v>0</v>
      </c>
      <c r="D116" s="33"/>
      <c r="E116" s="13">
        <v>0</v>
      </c>
      <c r="F116" s="46"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46">
        <f>SUM(C116:O116)</f>
        <v>0</v>
      </c>
      <c r="Q116" s="27"/>
    </row>
    <row r="117" spans="1:17" ht="15.75" customHeight="1" hidden="1">
      <c r="A117" s="75"/>
      <c r="B117" s="79" t="s">
        <v>21</v>
      </c>
      <c r="C117" s="61">
        <v>0</v>
      </c>
      <c r="D117" s="13"/>
      <c r="E117" s="13">
        <v>0</v>
      </c>
      <c r="F117" s="46">
        <v>0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46">
        <f>SUM(C117:O117)</f>
        <v>0</v>
      </c>
      <c r="Q117" s="27"/>
    </row>
    <row r="118" spans="1:17" ht="15.75" customHeight="1" hidden="1">
      <c r="A118" s="75"/>
      <c r="B118" s="79" t="s">
        <v>22</v>
      </c>
      <c r="C118" s="61">
        <v>0</v>
      </c>
      <c r="D118" s="13"/>
      <c r="E118" s="13">
        <v>0</v>
      </c>
      <c r="F118" s="46">
        <v>0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46">
        <f>SUM(C118:O118)</f>
        <v>0</v>
      </c>
      <c r="Q118" s="27"/>
    </row>
    <row r="119" spans="1:17" ht="6" customHeight="1" hidden="1">
      <c r="A119" s="75"/>
      <c r="B119" s="79"/>
      <c r="C119" s="61"/>
      <c r="D119" s="13"/>
      <c r="E119" s="13"/>
      <c r="F119" s="46"/>
      <c r="G119" s="13"/>
      <c r="H119" s="13"/>
      <c r="I119" s="13"/>
      <c r="J119" s="13"/>
      <c r="K119" s="13"/>
      <c r="L119" s="13"/>
      <c r="M119" s="13"/>
      <c r="N119" s="13"/>
      <c r="O119" s="13"/>
      <c r="P119" s="46"/>
      <c r="Q119" s="27"/>
    </row>
    <row r="120" spans="1:17" ht="15.75" customHeight="1" hidden="1">
      <c r="A120" s="75"/>
      <c r="B120" s="78" t="s">
        <v>27</v>
      </c>
      <c r="C120" s="60">
        <f>SUM(C121:C123)</f>
        <v>0</v>
      </c>
      <c r="D120" s="26"/>
      <c r="E120" s="26">
        <f aca="true" t="shared" si="31" ref="E120:P120">SUM(E121:E123)</f>
        <v>0</v>
      </c>
      <c r="F120" s="45">
        <f t="shared" si="31"/>
        <v>0</v>
      </c>
      <c r="G120" s="26">
        <f t="shared" si="31"/>
        <v>0</v>
      </c>
      <c r="H120" s="26">
        <f t="shared" si="31"/>
        <v>0</v>
      </c>
      <c r="I120" s="26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26">
        <f t="shared" si="31"/>
        <v>0</v>
      </c>
      <c r="P120" s="45">
        <f t="shared" si="31"/>
        <v>0</v>
      </c>
      <c r="Q120" s="27"/>
    </row>
    <row r="121" spans="1:17" ht="15.75" customHeight="1" hidden="1">
      <c r="A121" s="75"/>
      <c r="B121" s="79" t="s">
        <v>20</v>
      </c>
      <c r="C121" s="61">
        <v>0</v>
      </c>
      <c r="D121" s="33"/>
      <c r="E121" s="13">
        <v>0</v>
      </c>
      <c r="F121" s="46">
        <v>0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46">
        <f>SUM(C121:O121)</f>
        <v>0</v>
      </c>
      <c r="Q121" s="27"/>
    </row>
    <row r="122" spans="1:17" ht="15.75" customHeight="1" hidden="1">
      <c r="A122" s="75"/>
      <c r="B122" s="79" t="s">
        <v>21</v>
      </c>
      <c r="C122" s="61">
        <v>0</v>
      </c>
      <c r="D122" s="13"/>
      <c r="E122" s="13"/>
      <c r="F122" s="46">
        <v>0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46">
        <f>SUM(C122:O122)</f>
        <v>0</v>
      </c>
      <c r="Q122" s="27"/>
    </row>
    <row r="123" spans="1:17" ht="15.75" customHeight="1" hidden="1">
      <c r="A123" s="75"/>
      <c r="B123" s="79" t="s">
        <v>22</v>
      </c>
      <c r="C123" s="61">
        <v>0</v>
      </c>
      <c r="D123" s="13"/>
      <c r="E123" s="13">
        <v>0</v>
      </c>
      <c r="F123" s="46">
        <v>0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46">
        <f>SUM(C123:O123)</f>
        <v>0</v>
      </c>
      <c r="Q123" s="27"/>
    </row>
    <row r="124" spans="1:17" ht="6" customHeight="1" hidden="1">
      <c r="A124" s="75"/>
      <c r="B124" s="79"/>
      <c r="C124" s="61"/>
      <c r="D124" s="13"/>
      <c r="E124" s="13"/>
      <c r="F124" s="46"/>
      <c r="G124" s="13"/>
      <c r="H124" s="13"/>
      <c r="I124" s="13"/>
      <c r="J124" s="13"/>
      <c r="K124" s="13"/>
      <c r="L124" s="13"/>
      <c r="M124" s="13"/>
      <c r="N124" s="13"/>
      <c r="O124" s="13"/>
      <c r="P124" s="46"/>
      <c r="Q124" s="27"/>
    </row>
    <row r="125" spans="1:17" ht="15.75" customHeight="1" hidden="1">
      <c r="A125" s="75"/>
      <c r="B125" s="78" t="s">
        <v>41</v>
      </c>
      <c r="C125" s="60">
        <f>SUM(C126:C128)</f>
        <v>0</v>
      </c>
      <c r="D125" s="26"/>
      <c r="E125" s="26">
        <f aca="true" t="shared" si="32" ref="E125:P125">SUM(E126:E128)</f>
        <v>0</v>
      </c>
      <c r="F125" s="45">
        <f t="shared" si="32"/>
        <v>0</v>
      </c>
      <c r="G125" s="26">
        <f t="shared" si="32"/>
        <v>0</v>
      </c>
      <c r="H125" s="26">
        <f t="shared" si="32"/>
        <v>0</v>
      </c>
      <c r="I125" s="26">
        <f t="shared" si="32"/>
        <v>0</v>
      </c>
      <c r="J125" s="26">
        <f t="shared" si="32"/>
        <v>0</v>
      </c>
      <c r="K125" s="26">
        <f t="shared" si="32"/>
        <v>0</v>
      </c>
      <c r="L125" s="26">
        <f t="shared" si="32"/>
        <v>0</v>
      </c>
      <c r="M125" s="26">
        <f t="shared" si="32"/>
        <v>0</v>
      </c>
      <c r="N125" s="26">
        <f t="shared" si="32"/>
        <v>0</v>
      </c>
      <c r="O125" s="26">
        <f t="shared" si="32"/>
        <v>0</v>
      </c>
      <c r="P125" s="45">
        <f t="shared" si="32"/>
        <v>0</v>
      </c>
      <c r="Q125" s="27"/>
    </row>
    <row r="126" spans="1:17" ht="15.75" customHeight="1" hidden="1">
      <c r="A126" s="75"/>
      <c r="B126" s="79" t="s">
        <v>20</v>
      </c>
      <c r="C126" s="61">
        <v>0</v>
      </c>
      <c r="D126" s="33"/>
      <c r="E126" s="13">
        <v>0</v>
      </c>
      <c r="F126" s="46">
        <v>0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46">
        <f>SUM(C126:O126)</f>
        <v>0</v>
      </c>
      <c r="Q126" s="27"/>
    </row>
    <row r="127" spans="1:17" ht="15.75" customHeight="1" hidden="1">
      <c r="A127" s="75"/>
      <c r="B127" s="79" t="s">
        <v>21</v>
      </c>
      <c r="C127" s="61">
        <v>0</v>
      </c>
      <c r="D127" s="13"/>
      <c r="E127" s="13"/>
      <c r="F127" s="46">
        <v>0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46">
        <f>SUM(C127:O127)</f>
        <v>0</v>
      </c>
      <c r="Q127" s="27"/>
    </row>
    <row r="128" spans="1:17" ht="15.75" customHeight="1" hidden="1">
      <c r="A128" s="75"/>
      <c r="B128" s="79" t="s">
        <v>22</v>
      </c>
      <c r="C128" s="61">
        <v>0</v>
      </c>
      <c r="D128" s="13"/>
      <c r="E128" s="13">
        <v>0</v>
      </c>
      <c r="F128" s="46">
        <v>0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46">
        <f>SUM(C128:O128)</f>
        <v>0</v>
      </c>
      <c r="Q128" s="27"/>
    </row>
    <row r="129" spans="1:17" ht="6" customHeight="1" hidden="1">
      <c r="A129" s="75"/>
      <c r="B129" s="79"/>
      <c r="C129" s="61"/>
      <c r="D129" s="13"/>
      <c r="E129" s="13"/>
      <c r="F129" s="46"/>
      <c r="G129" s="13"/>
      <c r="H129" s="13"/>
      <c r="I129" s="13"/>
      <c r="J129" s="13"/>
      <c r="K129" s="13"/>
      <c r="L129" s="13"/>
      <c r="M129" s="13"/>
      <c r="N129" s="13"/>
      <c r="O129" s="13"/>
      <c r="P129" s="46"/>
      <c r="Q129" s="27"/>
    </row>
    <row r="130" spans="1:17" ht="15.75" customHeight="1" hidden="1">
      <c r="A130" s="75"/>
      <c r="B130" s="78" t="s">
        <v>43</v>
      </c>
      <c r="C130" s="60">
        <f>SUM(C131:C133)</f>
        <v>0</v>
      </c>
      <c r="D130" s="26"/>
      <c r="E130" s="26">
        <f aca="true" t="shared" si="33" ref="E130:P130">SUM(E131:E133)</f>
        <v>0</v>
      </c>
      <c r="F130" s="45">
        <f t="shared" si="33"/>
        <v>0</v>
      </c>
      <c r="G130" s="26">
        <f t="shared" si="33"/>
        <v>0</v>
      </c>
      <c r="H130" s="26">
        <f t="shared" si="33"/>
        <v>0</v>
      </c>
      <c r="I130" s="26">
        <f t="shared" si="33"/>
        <v>0</v>
      </c>
      <c r="J130" s="26">
        <f t="shared" si="33"/>
        <v>0</v>
      </c>
      <c r="K130" s="26">
        <f t="shared" si="33"/>
        <v>0</v>
      </c>
      <c r="L130" s="26">
        <f t="shared" si="33"/>
        <v>0</v>
      </c>
      <c r="M130" s="26">
        <f t="shared" si="33"/>
        <v>0</v>
      </c>
      <c r="N130" s="26">
        <f t="shared" si="33"/>
        <v>0</v>
      </c>
      <c r="O130" s="26">
        <f t="shared" si="33"/>
        <v>0</v>
      </c>
      <c r="P130" s="45">
        <f t="shared" si="33"/>
        <v>0</v>
      </c>
      <c r="Q130" s="27"/>
    </row>
    <row r="131" spans="1:17" ht="15.75" customHeight="1" hidden="1">
      <c r="A131" s="75"/>
      <c r="B131" s="79" t="s">
        <v>20</v>
      </c>
      <c r="C131" s="61">
        <v>0</v>
      </c>
      <c r="D131" s="33"/>
      <c r="E131" s="13">
        <v>0</v>
      </c>
      <c r="F131" s="46">
        <v>0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46">
        <f>SUM(C131:O131)</f>
        <v>0</v>
      </c>
      <c r="Q131" s="27"/>
    </row>
    <row r="132" spans="1:17" ht="15.75" customHeight="1" hidden="1">
      <c r="A132" s="75"/>
      <c r="B132" s="79" t="s">
        <v>21</v>
      </c>
      <c r="C132" s="61"/>
      <c r="D132" s="13"/>
      <c r="E132" s="13">
        <v>0</v>
      </c>
      <c r="F132" s="46">
        <v>0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46">
        <f>SUM(C132:O132)</f>
        <v>0</v>
      </c>
      <c r="Q132" s="27"/>
    </row>
    <row r="133" spans="1:17" ht="15.75" customHeight="1" hidden="1">
      <c r="A133" s="75"/>
      <c r="B133" s="79" t="s">
        <v>22</v>
      </c>
      <c r="C133" s="61">
        <v>0</v>
      </c>
      <c r="D133" s="13"/>
      <c r="E133" s="13">
        <v>0</v>
      </c>
      <c r="F133" s="46">
        <v>0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46">
        <f>SUM(C133:O133)</f>
        <v>0</v>
      </c>
      <c r="Q133" s="27"/>
    </row>
    <row r="134" spans="1:17" ht="6" customHeight="1" hidden="1">
      <c r="A134" s="75"/>
      <c r="B134" s="79"/>
      <c r="C134" s="61"/>
      <c r="D134" s="13"/>
      <c r="E134" s="13"/>
      <c r="F134" s="46"/>
      <c r="G134" s="13"/>
      <c r="H134" s="13"/>
      <c r="I134" s="13"/>
      <c r="J134" s="13"/>
      <c r="K134" s="13"/>
      <c r="L134" s="13"/>
      <c r="M134" s="13"/>
      <c r="N134" s="13"/>
      <c r="O134" s="13"/>
      <c r="P134" s="46"/>
      <c r="Q134" s="27"/>
    </row>
    <row r="135" spans="1:17" ht="15.75" customHeight="1" hidden="1">
      <c r="A135" s="75"/>
      <c r="B135" s="78" t="s">
        <v>42</v>
      </c>
      <c r="C135" s="60">
        <f>SUM(C136:C138)</f>
        <v>0</v>
      </c>
      <c r="D135" s="26"/>
      <c r="E135" s="26">
        <f aca="true" t="shared" si="34" ref="E135:P135">SUM(E136:E138)</f>
        <v>0</v>
      </c>
      <c r="F135" s="45">
        <f t="shared" si="34"/>
        <v>0</v>
      </c>
      <c r="G135" s="26">
        <f t="shared" si="34"/>
        <v>0</v>
      </c>
      <c r="H135" s="26">
        <f t="shared" si="34"/>
        <v>0</v>
      </c>
      <c r="I135" s="26">
        <f t="shared" si="34"/>
        <v>0</v>
      </c>
      <c r="J135" s="26">
        <f t="shared" si="34"/>
        <v>0</v>
      </c>
      <c r="K135" s="26">
        <f t="shared" si="34"/>
        <v>0</v>
      </c>
      <c r="L135" s="26">
        <f t="shared" si="34"/>
        <v>0</v>
      </c>
      <c r="M135" s="26">
        <f t="shared" si="34"/>
        <v>0</v>
      </c>
      <c r="N135" s="26">
        <f t="shared" si="34"/>
        <v>0</v>
      </c>
      <c r="O135" s="26">
        <f t="shared" si="34"/>
        <v>0</v>
      </c>
      <c r="P135" s="45">
        <f t="shared" si="34"/>
        <v>0</v>
      </c>
      <c r="Q135" s="27"/>
    </row>
    <row r="136" spans="1:17" ht="15.75" customHeight="1" hidden="1">
      <c r="A136" s="75"/>
      <c r="B136" s="79" t="s">
        <v>20</v>
      </c>
      <c r="C136" s="61">
        <v>0</v>
      </c>
      <c r="D136" s="33"/>
      <c r="E136" s="13">
        <v>0</v>
      </c>
      <c r="F136" s="46">
        <v>0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46">
        <f>SUM(C136:O136)</f>
        <v>0</v>
      </c>
      <c r="Q136" s="27"/>
    </row>
    <row r="137" spans="1:17" ht="15.75" customHeight="1" hidden="1">
      <c r="A137" s="75"/>
      <c r="B137" s="79" t="s">
        <v>21</v>
      </c>
      <c r="C137" s="61">
        <v>0</v>
      </c>
      <c r="D137" s="13"/>
      <c r="E137" s="13"/>
      <c r="F137" s="46">
        <v>0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46">
        <f>SUM(C137:O137)</f>
        <v>0</v>
      </c>
      <c r="Q137" s="27"/>
    </row>
    <row r="138" spans="1:17" ht="15.75" customHeight="1" hidden="1">
      <c r="A138" s="98"/>
      <c r="B138" s="79" t="s">
        <v>22</v>
      </c>
      <c r="C138" s="61">
        <v>0</v>
      </c>
      <c r="D138" s="13"/>
      <c r="E138" s="13">
        <v>0</v>
      </c>
      <c r="F138" s="46">
        <v>0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46">
        <f>SUM(C138:O138)</f>
        <v>0</v>
      </c>
      <c r="Q138" s="27"/>
    </row>
    <row r="139" spans="1:17" ht="6" customHeight="1" hidden="1">
      <c r="A139" s="98"/>
      <c r="B139" s="79"/>
      <c r="C139" s="61"/>
      <c r="D139" s="13"/>
      <c r="E139" s="13"/>
      <c r="F139" s="46"/>
      <c r="G139" s="13"/>
      <c r="H139" s="13"/>
      <c r="I139" s="13"/>
      <c r="J139" s="13"/>
      <c r="K139" s="13"/>
      <c r="L139" s="13"/>
      <c r="M139" s="13"/>
      <c r="N139" s="13"/>
      <c r="O139" s="13"/>
      <c r="P139" s="46"/>
      <c r="Q139" s="27"/>
    </row>
    <row r="140" spans="1:17" ht="6" customHeight="1" hidden="1">
      <c r="A140" s="98"/>
      <c r="B140" s="79"/>
      <c r="C140" s="61"/>
      <c r="D140" s="13"/>
      <c r="E140" s="13"/>
      <c r="F140" s="46"/>
      <c r="G140" s="13"/>
      <c r="H140" s="13"/>
      <c r="I140" s="13"/>
      <c r="J140" s="13"/>
      <c r="K140" s="13"/>
      <c r="L140" s="13"/>
      <c r="M140" s="13"/>
      <c r="N140" s="13"/>
      <c r="O140" s="13"/>
      <c r="P140" s="46"/>
      <c r="Q140" s="27"/>
    </row>
    <row r="141" spans="1:17" ht="15.75" customHeight="1" hidden="1">
      <c r="A141" s="81"/>
      <c r="B141" s="78" t="s">
        <v>45</v>
      </c>
      <c r="C141" s="60">
        <f>SUM(C142:C144)</f>
        <v>0</v>
      </c>
      <c r="D141" s="26"/>
      <c r="E141" s="26">
        <f aca="true" t="shared" si="35" ref="E141:P141">SUM(E142:E144)</f>
        <v>0</v>
      </c>
      <c r="F141" s="45">
        <f t="shared" si="35"/>
        <v>0</v>
      </c>
      <c r="G141" s="26">
        <f t="shared" si="35"/>
        <v>0</v>
      </c>
      <c r="H141" s="26">
        <f t="shared" si="35"/>
        <v>0</v>
      </c>
      <c r="I141" s="26">
        <f t="shared" si="35"/>
        <v>0</v>
      </c>
      <c r="J141" s="26">
        <f t="shared" si="35"/>
        <v>0</v>
      </c>
      <c r="K141" s="26">
        <f t="shared" si="35"/>
        <v>0</v>
      </c>
      <c r="L141" s="26">
        <f t="shared" si="35"/>
        <v>0</v>
      </c>
      <c r="M141" s="26">
        <f t="shared" si="35"/>
        <v>0</v>
      </c>
      <c r="N141" s="26">
        <f t="shared" si="35"/>
        <v>0</v>
      </c>
      <c r="O141" s="26">
        <f t="shared" si="35"/>
        <v>0</v>
      </c>
      <c r="P141" s="45">
        <f t="shared" si="35"/>
        <v>0</v>
      </c>
      <c r="Q141" s="27"/>
    </row>
    <row r="142" spans="1:17" ht="15.75" customHeight="1" hidden="1">
      <c r="A142" s="81"/>
      <c r="B142" s="79" t="s">
        <v>20</v>
      </c>
      <c r="C142" s="61">
        <v>0</v>
      </c>
      <c r="D142" s="33"/>
      <c r="E142" s="13">
        <v>0</v>
      </c>
      <c r="F142" s="46">
        <v>0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46">
        <f>SUM(C142:O142)</f>
        <v>0</v>
      </c>
      <c r="Q142" s="27"/>
    </row>
    <row r="143" spans="1:17" ht="15.75" customHeight="1" hidden="1">
      <c r="A143" s="81"/>
      <c r="B143" s="79" t="s">
        <v>21</v>
      </c>
      <c r="C143" s="61">
        <v>0</v>
      </c>
      <c r="D143" s="13"/>
      <c r="E143" s="13"/>
      <c r="F143" s="46">
        <v>0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46">
        <f>SUM(C143:O143)</f>
        <v>0</v>
      </c>
      <c r="Q143" s="27"/>
    </row>
    <row r="144" spans="1:17" ht="15.75" customHeight="1" hidden="1">
      <c r="A144" s="81"/>
      <c r="B144" s="79" t="s">
        <v>22</v>
      </c>
      <c r="C144" s="61">
        <v>0</v>
      </c>
      <c r="D144" s="13"/>
      <c r="E144" s="13">
        <v>0</v>
      </c>
      <c r="F144" s="46">
        <v>0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46">
        <f>SUM(C144:O144)</f>
        <v>0</v>
      </c>
      <c r="Q144" s="27"/>
    </row>
    <row r="145" spans="1:17" ht="6" customHeight="1" hidden="1">
      <c r="A145" s="75"/>
      <c r="B145" s="79"/>
      <c r="C145" s="61"/>
      <c r="D145" s="13"/>
      <c r="E145" s="13"/>
      <c r="F145" s="46"/>
      <c r="G145" s="13"/>
      <c r="H145" s="13"/>
      <c r="I145" s="13"/>
      <c r="J145" s="13"/>
      <c r="K145" s="13"/>
      <c r="L145" s="13"/>
      <c r="M145" s="13"/>
      <c r="N145" s="13"/>
      <c r="O145" s="13"/>
      <c r="P145" s="46"/>
      <c r="Q145" s="27"/>
    </row>
    <row r="146" spans="1:17" ht="15.75" customHeight="1" hidden="1">
      <c r="A146" s="75"/>
      <c r="B146" s="78" t="s">
        <v>44</v>
      </c>
      <c r="C146" s="60">
        <f>SUM(C147:C149)</f>
        <v>0</v>
      </c>
      <c r="D146" s="26"/>
      <c r="E146" s="26">
        <f aca="true" t="shared" si="36" ref="E146:P146">SUM(E147:E149)</f>
        <v>0</v>
      </c>
      <c r="F146" s="45">
        <f t="shared" si="36"/>
        <v>0</v>
      </c>
      <c r="G146" s="26">
        <f t="shared" si="36"/>
        <v>0</v>
      </c>
      <c r="H146" s="26">
        <f t="shared" si="36"/>
        <v>0</v>
      </c>
      <c r="I146" s="26">
        <f t="shared" si="36"/>
        <v>0</v>
      </c>
      <c r="J146" s="26">
        <f t="shared" si="36"/>
        <v>0</v>
      </c>
      <c r="K146" s="26">
        <f t="shared" si="36"/>
        <v>0</v>
      </c>
      <c r="L146" s="26">
        <f t="shared" si="36"/>
        <v>0</v>
      </c>
      <c r="M146" s="26">
        <f t="shared" si="36"/>
        <v>0</v>
      </c>
      <c r="N146" s="26">
        <f t="shared" si="36"/>
        <v>0</v>
      </c>
      <c r="O146" s="26">
        <f t="shared" si="36"/>
        <v>0</v>
      </c>
      <c r="P146" s="45">
        <f t="shared" si="36"/>
        <v>0</v>
      </c>
      <c r="Q146" s="27"/>
    </row>
    <row r="147" spans="1:17" ht="15.75" customHeight="1" hidden="1">
      <c r="A147" s="75"/>
      <c r="B147" s="79" t="s">
        <v>20</v>
      </c>
      <c r="C147" s="61">
        <v>0</v>
      </c>
      <c r="D147" s="33"/>
      <c r="E147" s="13">
        <v>0</v>
      </c>
      <c r="F147" s="46">
        <v>0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46">
        <f>SUM(C147:O147)</f>
        <v>0</v>
      </c>
      <c r="Q147" s="27"/>
    </row>
    <row r="148" spans="1:17" ht="15.75" customHeight="1" hidden="1">
      <c r="A148" s="75"/>
      <c r="B148" s="79" t="s">
        <v>21</v>
      </c>
      <c r="C148" s="61">
        <v>0</v>
      </c>
      <c r="D148" s="13"/>
      <c r="E148" s="13"/>
      <c r="F148" s="46">
        <v>0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46">
        <f>SUM(C148:O148)</f>
        <v>0</v>
      </c>
      <c r="Q148" s="27"/>
    </row>
    <row r="149" spans="1:17" ht="15.75" customHeight="1" hidden="1">
      <c r="A149" s="75"/>
      <c r="B149" s="79" t="s">
        <v>22</v>
      </c>
      <c r="C149" s="61">
        <v>0</v>
      </c>
      <c r="D149" s="13"/>
      <c r="E149" s="13">
        <v>0</v>
      </c>
      <c r="F149" s="46">
        <v>0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46">
        <f>SUM(C149:O149)</f>
        <v>0</v>
      </c>
      <c r="Q149" s="27"/>
    </row>
    <row r="150" spans="1:17" ht="12" customHeight="1">
      <c r="A150" s="75"/>
      <c r="B150" s="79"/>
      <c r="C150" s="61"/>
      <c r="D150" s="13"/>
      <c r="E150" s="13"/>
      <c r="F150" s="46"/>
      <c r="G150" s="13"/>
      <c r="H150" s="13"/>
      <c r="I150" s="13"/>
      <c r="J150" s="13"/>
      <c r="K150" s="13"/>
      <c r="L150" s="13"/>
      <c r="M150" s="13"/>
      <c r="N150" s="13"/>
      <c r="O150" s="13"/>
      <c r="P150" s="46"/>
      <c r="Q150" s="27"/>
    </row>
    <row r="151" spans="1:17" ht="15.75" customHeight="1">
      <c r="A151" s="75"/>
      <c r="B151" s="77" t="s">
        <v>72</v>
      </c>
      <c r="C151" s="59">
        <f>SUM(C152:C154)</f>
        <v>0</v>
      </c>
      <c r="D151" s="12"/>
      <c r="E151" s="12">
        <f aca="true" t="shared" si="37" ref="E151:P151">SUM(E152:E154)</f>
        <v>1062.41184</v>
      </c>
      <c r="F151" s="44">
        <f t="shared" si="37"/>
        <v>0</v>
      </c>
      <c r="G151" s="12">
        <f t="shared" si="37"/>
        <v>0</v>
      </c>
      <c r="H151" s="12">
        <f t="shared" si="37"/>
        <v>0</v>
      </c>
      <c r="I151" s="12">
        <f t="shared" si="37"/>
        <v>0</v>
      </c>
      <c r="J151" s="12">
        <f t="shared" si="37"/>
        <v>0</v>
      </c>
      <c r="K151" s="12">
        <f t="shared" si="37"/>
        <v>0</v>
      </c>
      <c r="L151" s="12">
        <f t="shared" si="37"/>
        <v>0</v>
      </c>
      <c r="M151" s="12">
        <f t="shared" si="37"/>
        <v>0</v>
      </c>
      <c r="N151" s="12">
        <f t="shared" si="37"/>
        <v>0</v>
      </c>
      <c r="O151" s="12">
        <f t="shared" si="37"/>
        <v>0</v>
      </c>
      <c r="P151" s="44">
        <f t="shared" si="37"/>
        <v>1062.41184</v>
      </c>
      <c r="Q151" s="27"/>
    </row>
    <row r="152" spans="1:17" ht="15.75" customHeight="1">
      <c r="A152" s="97"/>
      <c r="B152" s="77" t="s">
        <v>4</v>
      </c>
      <c r="C152" s="59">
        <v>0</v>
      </c>
      <c r="D152" s="12"/>
      <c r="E152" s="12">
        <v>0</v>
      </c>
      <c r="F152" s="44">
        <v>0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44">
        <f>SUM(C152:O152)</f>
        <v>0</v>
      </c>
      <c r="Q152" s="27"/>
    </row>
    <row r="153" spans="1:17" ht="15.75" customHeight="1">
      <c r="A153" s="97"/>
      <c r="B153" s="77" t="s">
        <v>5</v>
      </c>
      <c r="C153" s="59">
        <v>0</v>
      </c>
      <c r="D153" s="12"/>
      <c r="E153" s="12">
        <v>0</v>
      </c>
      <c r="F153" s="44">
        <v>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44">
        <f>SUM(C153:O153)</f>
        <v>0</v>
      </c>
      <c r="Q153" s="27"/>
    </row>
    <row r="154" spans="1:17" ht="15.75" customHeight="1">
      <c r="A154" s="75"/>
      <c r="B154" s="77" t="s">
        <v>6</v>
      </c>
      <c r="C154" s="59">
        <v>0</v>
      </c>
      <c r="D154" s="12"/>
      <c r="E154" s="12">
        <v>1062.41184</v>
      </c>
      <c r="F154" s="44">
        <v>0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44">
        <f>SUM(C154:O154)</f>
        <v>1062.41184</v>
      </c>
      <c r="Q154" s="27"/>
    </row>
    <row r="155" spans="1:17" ht="15" customHeight="1">
      <c r="A155" s="75"/>
      <c r="B155" s="49"/>
      <c r="C155" s="47"/>
      <c r="D155" s="48"/>
      <c r="E155" s="48"/>
      <c r="F155" s="49"/>
      <c r="G155" s="48"/>
      <c r="H155" s="48"/>
      <c r="I155" s="48"/>
      <c r="J155" s="48"/>
      <c r="K155" s="48"/>
      <c r="L155" s="48"/>
      <c r="M155" s="48"/>
      <c r="N155" s="48"/>
      <c r="O155" s="48"/>
      <c r="P155" s="49"/>
      <c r="Q155" s="27"/>
    </row>
    <row r="156" spans="1:17" ht="16.5" customHeight="1">
      <c r="A156" s="75"/>
      <c r="B156" s="76" t="s">
        <v>58</v>
      </c>
      <c r="C156" s="58">
        <f>SUM(C157:C159)</f>
        <v>0</v>
      </c>
      <c r="D156" s="10"/>
      <c r="E156" s="10">
        <f aca="true" t="shared" si="38" ref="E156:P156">SUM(E157:E159)</f>
        <v>93043.81490000001</v>
      </c>
      <c r="F156" s="43">
        <f t="shared" si="38"/>
        <v>0</v>
      </c>
      <c r="G156" s="10">
        <f t="shared" si="38"/>
        <v>0</v>
      </c>
      <c r="H156" s="10">
        <f t="shared" si="38"/>
        <v>0</v>
      </c>
      <c r="I156" s="10">
        <f t="shared" si="38"/>
        <v>0</v>
      </c>
      <c r="J156" s="10">
        <f t="shared" si="38"/>
        <v>0</v>
      </c>
      <c r="K156" s="10">
        <f t="shared" si="38"/>
        <v>0</v>
      </c>
      <c r="L156" s="10">
        <f t="shared" si="38"/>
        <v>0</v>
      </c>
      <c r="M156" s="10">
        <f t="shared" si="38"/>
        <v>0</v>
      </c>
      <c r="N156" s="10">
        <f t="shared" si="38"/>
        <v>0</v>
      </c>
      <c r="O156" s="10">
        <f t="shared" si="38"/>
        <v>0</v>
      </c>
      <c r="P156" s="43">
        <f t="shared" si="38"/>
        <v>93043.81490000001</v>
      </c>
      <c r="Q156" s="27"/>
    </row>
    <row r="157" spans="1:17" ht="16.5" customHeight="1" hidden="1">
      <c r="A157" s="75"/>
      <c r="B157" s="77" t="s">
        <v>7</v>
      </c>
      <c r="C157" s="59">
        <f>+C162</f>
        <v>0</v>
      </c>
      <c r="D157" s="12"/>
      <c r="E157" s="12">
        <f aca="true" t="shared" si="39" ref="E157:O159">+E162</f>
        <v>93043.81490000001</v>
      </c>
      <c r="F157" s="44">
        <f t="shared" si="39"/>
        <v>0</v>
      </c>
      <c r="G157" s="12">
        <f t="shared" si="39"/>
        <v>0</v>
      </c>
      <c r="H157" s="12">
        <f t="shared" si="39"/>
        <v>0</v>
      </c>
      <c r="I157" s="12">
        <f t="shared" si="39"/>
        <v>0</v>
      </c>
      <c r="J157" s="12">
        <f t="shared" si="39"/>
        <v>0</v>
      </c>
      <c r="K157" s="12">
        <f t="shared" si="39"/>
        <v>0</v>
      </c>
      <c r="L157" s="12">
        <f t="shared" si="39"/>
        <v>0</v>
      </c>
      <c r="M157" s="12">
        <f t="shared" si="39"/>
        <v>0</v>
      </c>
      <c r="N157" s="12">
        <f t="shared" si="39"/>
        <v>0</v>
      </c>
      <c r="O157" s="12">
        <f t="shared" si="39"/>
        <v>0</v>
      </c>
      <c r="P157" s="44">
        <f>SUM(C157:O157)</f>
        <v>93043.81490000001</v>
      </c>
      <c r="Q157" s="27"/>
    </row>
    <row r="158" spans="1:17" ht="16.5" customHeight="1" hidden="1">
      <c r="A158" s="75"/>
      <c r="B158" s="77" t="s">
        <v>8</v>
      </c>
      <c r="C158" s="59">
        <f aca="true" t="shared" si="40" ref="C158:I159">+C163</f>
        <v>0</v>
      </c>
      <c r="D158" s="12"/>
      <c r="E158" s="12">
        <f t="shared" si="40"/>
        <v>0</v>
      </c>
      <c r="F158" s="44">
        <f t="shared" si="40"/>
        <v>0</v>
      </c>
      <c r="G158" s="12">
        <f t="shared" si="40"/>
        <v>0</v>
      </c>
      <c r="H158" s="12">
        <f t="shared" si="40"/>
        <v>0</v>
      </c>
      <c r="I158" s="12">
        <f t="shared" si="40"/>
        <v>0</v>
      </c>
      <c r="J158" s="12">
        <f t="shared" si="39"/>
        <v>0</v>
      </c>
      <c r="K158" s="12">
        <f t="shared" si="39"/>
        <v>0</v>
      </c>
      <c r="L158" s="12">
        <f t="shared" si="39"/>
        <v>0</v>
      </c>
      <c r="M158" s="12">
        <f t="shared" si="39"/>
        <v>0</v>
      </c>
      <c r="N158" s="12">
        <f t="shared" si="39"/>
        <v>0</v>
      </c>
      <c r="O158" s="12">
        <f t="shared" si="39"/>
        <v>0</v>
      </c>
      <c r="P158" s="44">
        <f>SUM(C158:O158)</f>
        <v>0</v>
      </c>
      <c r="Q158" s="27"/>
    </row>
    <row r="159" spans="1:17" ht="16.5" customHeight="1" hidden="1">
      <c r="A159" s="75"/>
      <c r="B159" s="77" t="s">
        <v>9</v>
      </c>
      <c r="C159" s="59">
        <f t="shared" si="40"/>
        <v>0</v>
      </c>
      <c r="D159" s="12"/>
      <c r="E159" s="12">
        <f t="shared" si="40"/>
        <v>0</v>
      </c>
      <c r="F159" s="44">
        <f t="shared" si="40"/>
        <v>0</v>
      </c>
      <c r="G159" s="12">
        <f t="shared" si="40"/>
        <v>0</v>
      </c>
      <c r="H159" s="12">
        <f t="shared" si="40"/>
        <v>0</v>
      </c>
      <c r="I159" s="12">
        <f t="shared" si="40"/>
        <v>0</v>
      </c>
      <c r="J159" s="12">
        <f t="shared" si="39"/>
        <v>0</v>
      </c>
      <c r="K159" s="12">
        <f t="shared" si="39"/>
        <v>0</v>
      </c>
      <c r="L159" s="12">
        <f t="shared" si="39"/>
        <v>0</v>
      </c>
      <c r="M159" s="12">
        <f t="shared" si="39"/>
        <v>0</v>
      </c>
      <c r="N159" s="12">
        <f t="shared" si="39"/>
        <v>0</v>
      </c>
      <c r="O159" s="12">
        <f t="shared" si="39"/>
        <v>0</v>
      </c>
      <c r="P159" s="44">
        <f>SUM(C159:O159)</f>
        <v>0</v>
      </c>
      <c r="Q159" s="27"/>
    </row>
    <row r="160" spans="1:17" ht="12" customHeight="1">
      <c r="A160" s="75"/>
      <c r="B160" s="49"/>
      <c r="C160" s="47"/>
      <c r="D160" s="48"/>
      <c r="E160" s="48"/>
      <c r="F160" s="49"/>
      <c r="G160" s="48"/>
      <c r="H160" s="48"/>
      <c r="I160" s="48"/>
      <c r="J160" s="48"/>
      <c r="K160" s="48"/>
      <c r="L160" s="48"/>
      <c r="M160" s="48"/>
      <c r="N160" s="48"/>
      <c r="O160" s="48"/>
      <c r="P160" s="49"/>
      <c r="Q160" s="27"/>
    </row>
    <row r="161" spans="1:20" ht="16.5" customHeight="1">
      <c r="A161" s="75"/>
      <c r="B161" s="77" t="s">
        <v>73</v>
      </c>
      <c r="C161" s="59">
        <f>SUM(C162:C164)</f>
        <v>0</v>
      </c>
      <c r="D161" s="12"/>
      <c r="E161" s="12">
        <f aca="true" t="shared" si="41" ref="E161:P161">SUM(E162:E164)</f>
        <v>93043.81490000001</v>
      </c>
      <c r="F161" s="44">
        <f t="shared" si="41"/>
        <v>0</v>
      </c>
      <c r="G161" s="12">
        <f t="shared" si="41"/>
        <v>0</v>
      </c>
      <c r="H161" s="12">
        <f t="shared" si="41"/>
        <v>0</v>
      </c>
      <c r="I161" s="12">
        <f t="shared" si="41"/>
        <v>0</v>
      </c>
      <c r="J161" s="12">
        <f t="shared" si="41"/>
        <v>0</v>
      </c>
      <c r="K161" s="12">
        <f t="shared" si="41"/>
        <v>0</v>
      </c>
      <c r="L161" s="12">
        <f t="shared" si="41"/>
        <v>0</v>
      </c>
      <c r="M161" s="12">
        <f t="shared" si="41"/>
        <v>0</v>
      </c>
      <c r="N161" s="12">
        <f t="shared" si="41"/>
        <v>0</v>
      </c>
      <c r="O161" s="12">
        <f t="shared" si="41"/>
        <v>0</v>
      </c>
      <c r="P161" s="44">
        <f t="shared" si="41"/>
        <v>93043.81490000001</v>
      </c>
      <c r="Q161" s="27"/>
      <c r="R161" s="27"/>
      <c r="S161" s="27"/>
      <c r="T161" s="27"/>
    </row>
    <row r="162" spans="1:20" ht="16.5" customHeight="1" hidden="1">
      <c r="A162" s="75"/>
      <c r="B162" s="77" t="s">
        <v>4</v>
      </c>
      <c r="C162" s="59">
        <f aca="true" t="shared" si="42" ref="C162:O164">+C167</f>
        <v>0</v>
      </c>
      <c r="D162" s="12"/>
      <c r="E162" s="12">
        <f t="shared" si="42"/>
        <v>93043.81490000001</v>
      </c>
      <c r="F162" s="44">
        <f t="shared" si="42"/>
        <v>0</v>
      </c>
      <c r="G162" s="12">
        <f t="shared" si="42"/>
        <v>0</v>
      </c>
      <c r="H162" s="12">
        <f t="shared" si="42"/>
        <v>0</v>
      </c>
      <c r="I162" s="12">
        <f t="shared" si="42"/>
        <v>0</v>
      </c>
      <c r="J162" s="12">
        <f t="shared" si="42"/>
        <v>0</v>
      </c>
      <c r="K162" s="12">
        <f t="shared" si="42"/>
        <v>0</v>
      </c>
      <c r="L162" s="12">
        <f t="shared" si="42"/>
        <v>0</v>
      </c>
      <c r="M162" s="12">
        <f t="shared" si="42"/>
        <v>0</v>
      </c>
      <c r="N162" s="12">
        <f t="shared" si="42"/>
        <v>0</v>
      </c>
      <c r="O162" s="12">
        <f t="shared" si="42"/>
        <v>0</v>
      </c>
      <c r="P162" s="44">
        <f>SUM(C162:O162)</f>
        <v>93043.81490000001</v>
      </c>
      <c r="Q162" s="27"/>
      <c r="R162" s="27"/>
      <c r="S162" s="27"/>
      <c r="T162" s="27"/>
    </row>
    <row r="163" spans="1:20" ht="16.5" customHeight="1" hidden="1">
      <c r="A163" s="75"/>
      <c r="B163" s="77" t="s">
        <v>5</v>
      </c>
      <c r="C163" s="59">
        <f t="shared" si="42"/>
        <v>0</v>
      </c>
      <c r="D163" s="12"/>
      <c r="E163" s="12">
        <f t="shared" si="42"/>
        <v>0</v>
      </c>
      <c r="F163" s="44">
        <f t="shared" si="42"/>
        <v>0</v>
      </c>
      <c r="G163" s="12">
        <f t="shared" si="42"/>
        <v>0</v>
      </c>
      <c r="H163" s="12">
        <f t="shared" si="42"/>
        <v>0</v>
      </c>
      <c r="I163" s="12">
        <f t="shared" si="42"/>
        <v>0</v>
      </c>
      <c r="J163" s="12">
        <f t="shared" si="42"/>
        <v>0</v>
      </c>
      <c r="K163" s="12">
        <f t="shared" si="42"/>
        <v>0</v>
      </c>
      <c r="L163" s="12">
        <f t="shared" si="42"/>
        <v>0</v>
      </c>
      <c r="M163" s="12">
        <f t="shared" si="42"/>
        <v>0</v>
      </c>
      <c r="N163" s="12">
        <f t="shared" si="42"/>
        <v>0</v>
      </c>
      <c r="O163" s="12">
        <f t="shared" si="42"/>
        <v>0</v>
      </c>
      <c r="P163" s="44">
        <f>SUM(C163:O163)</f>
        <v>0</v>
      </c>
      <c r="Q163" s="27"/>
      <c r="R163" s="27"/>
      <c r="S163" s="27"/>
      <c r="T163" s="27"/>
    </row>
    <row r="164" spans="1:20" ht="16.5" customHeight="1" hidden="1">
      <c r="A164" s="98"/>
      <c r="B164" s="77" t="s">
        <v>6</v>
      </c>
      <c r="C164" s="59">
        <f t="shared" si="42"/>
        <v>0</v>
      </c>
      <c r="D164" s="12"/>
      <c r="E164" s="12">
        <f t="shared" si="42"/>
        <v>0</v>
      </c>
      <c r="F164" s="44">
        <f t="shared" si="42"/>
        <v>0</v>
      </c>
      <c r="G164" s="12">
        <f t="shared" si="42"/>
        <v>0</v>
      </c>
      <c r="H164" s="12">
        <f t="shared" si="42"/>
        <v>0</v>
      </c>
      <c r="I164" s="12">
        <f t="shared" si="42"/>
        <v>0</v>
      </c>
      <c r="J164" s="12">
        <f t="shared" si="42"/>
        <v>0</v>
      </c>
      <c r="K164" s="12">
        <f t="shared" si="42"/>
        <v>0</v>
      </c>
      <c r="L164" s="12">
        <f t="shared" si="42"/>
        <v>0</v>
      </c>
      <c r="M164" s="12">
        <f t="shared" si="42"/>
        <v>0</v>
      </c>
      <c r="N164" s="12">
        <f t="shared" si="42"/>
        <v>0</v>
      </c>
      <c r="O164" s="12">
        <f t="shared" si="42"/>
        <v>0</v>
      </c>
      <c r="P164" s="44">
        <f>SUM(C164:O164)</f>
        <v>0</v>
      </c>
      <c r="Q164" s="27"/>
      <c r="R164" s="27"/>
      <c r="S164" s="27"/>
      <c r="T164" s="27"/>
    </row>
    <row r="165" spans="1:17" ht="9.75" customHeight="1">
      <c r="A165" s="98"/>
      <c r="B165" s="49"/>
      <c r="C165" s="47"/>
      <c r="D165" s="48"/>
      <c r="E165" s="48"/>
      <c r="F165" s="49"/>
      <c r="G165" s="48"/>
      <c r="H165" s="48"/>
      <c r="I165" s="48"/>
      <c r="J165" s="48"/>
      <c r="K165" s="48"/>
      <c r="L165" s="48"/>
      <c r="M165" s="48"/>
      <c r="N165" s="48"/>
      <c r="O165" s="48"/>
      <c r="P165" s="49"/>
      <c r="Q165" s="27"/>
    </row>
    <row r="166" spans="1:17" ht="15.75" customHeight="1">
      <c r="A166" s="98"/>
      <c r="B166" s="82" t="s">
        <v>59</v>
      </c>
      <c r="C166" s="60">
        <f>SUM(C167:C169)</f>
        <v>0</v>
      </c>
      <c r="D166" s="26"/>
      <c r="E166" s="26">
        <f aca="true" t="shared" si="43" ref="E166:P166">SUM(E167:E169)</f>
        <v>93043.81490000001</v>
      </c>
      <c r="F166" s="45">
        <f t="shared" si="43"/>
        <v>0</v>
      </c>
      <c r="G166" s="26">
        <f t="shared" si="43"/>
        <v>0</v>
      </c>
      <c r="H166" s="26">
        <f t="shared" si="43"/>
        <v>0</v>
      </c>
      <c r="I166" s="26">
        <f t="shared" si="43"/>
        <v>0</v>
      </c>
      <c r="J166" s="26">
        <f t="shared" si="43"/>
        <v>0</v>
      </c>
      <c r="K166" s="26">
        <f t="shared" si="43"/>
        <v>0</v>
      </c>
      <c r="L166" s="26">
        <f t="shared" si="43"/>
        <v>0</v>
      </c>
      <c r="M166" s="26">
        <f t="shared" si="43"/>
        <v>0</v>
      </c>
      <c r="N166" s="26">
        <f t="shared" si="43"/>
        <v>0</v>
      </c>
      <c r="O166" s="26">
        <f t="shared" si="43"/>
        <v>0</v>
      </c>
      <c r="P166" s="45">
        <f t="shared" si="43"/>
        <v>93043.81490000001</v>
      </c>
      <c r="Q166" s="27"/>
    </row>
    <row r="167" spans="1:17" ht="15.75" customHeight="1" hidden="1">
      <c r="A167" s="75"/>
      <c r="B167" s="80" t="s">
        <v>20</v>
      </c>
      <c r="C167" s="60">
        <f>+C172</f>
        <v>0</v>
      </c>
      <c r="D167" s="26"/>
      <c r="E167" s="26">
        <f aca="true" t="shared" si="44" ref="E167:O169">+E172</f>
        <v>93043.81490000001</v>
      </c>
      <c r="F167" s="45">
        <f t="shared" si="44"/>
        <v>0</v>
      </c>
      <c r="G167" s="26">
        <f t="shared" si="44"/>
        <v>0</v>
      </c>
      <c r="H167" s="26">
        <f t="shared" si="44"/>
        <v>0</v>
      </c>
      <c r="I167" s="26">
        <f t="shared" si="44"/>
        <v>0</v>
      </c>
      <c r="J167" s="26">
        <f t="shared" si="44"/>
        <v>0</v>
      </c>
      <c r="K167" s="26">
        <f t="shared" si="44"/>
        <v>0</v>
      </c>
      <c r="L167" s="26">
        <f t="shared" si="44"/>
        <v>0</v>
      </c>
      <c r="M167" s="26">
        <f t="shared" si="44"/>
        <v>0</v>
      </c>
      <c r="N167" s="26">
        <f t="shared" si="44"/>
        <v>0</v>
      </c>
      <c r="O167" s="26">
        <f t="shared" si="44"/>
        <v>0</v>
      </c>
      <c r="P167" s="45">
        <f>SUM(C167:O167)</f>
        <v>93043.81490000001</v>
      </c>
      <c r="Q167" s="27"/>
    </row>
    <row r="168" spans="1:17" ht="15.75" customHeight="1" hidden="1">
      <c r="A168" s="96"/>
      <c r="B168" s="80" t="s">
        <v>21</v>
      </c>
      <c r="C168" s="60">
        <f aca="true" t="shared" si="45" ref="C168:I169">+C173</f>
        <v>0</v>
      </c>
      <c r="D168" s="26"/>
      <c r="E168" s="26">
        <f t="shared" si="45"/>
        <v>0</v>
      </c>
      <c r="F168" s="45">
        <f t="shared" si="45"/>
        <v>0</v>
      </c>
      <c r="G168" s="26">
        <f t="shared" si="45"/>
        <v>0</v>
      </c>
      <c r="H168" s="26">
        <f t="shared" si="45"/>
        <v>0</v>
      </c>
      <c r="I168" s="26">
        <f t="shared" si="45"/>
        <v>0</v>
      </c>
      <c r="J168" s="26">
        <f t="shared" si="44"/>
        <v>0</v>
      </c>
      <c r="K168" s="26">
        <f t="shared" si="44"/>
        <v>0</v>
      </c>
      <c r="L168" s="26">
        <f t="shared" si="44"/>
        <v>0</v>
      </c>
      <c r="M168" s="26">
        <f t="shared" si="44"/>
        <v>0</v>
      </c>
      <c r="N168" s="26">
        <f t="shared" si="44"/>
        <v>0</v>
      </c>
      <c r="O168" s="26">
        <f t="shared" si="44"/>
        <v>0</v>
      </c>
      <c r="P168" s="45">
        <f>SUM(C168:O168)</f>
        <v>0</v>
      </c>
      <c r="Q168" s="27"/>
    </row>
    <row r="169" spans="1:17" ht="15.75" customHeight="1" hidden="1">
      <c r="A169" s="96"/>
      <c r="B169" s="80" t="s">
        <v>22</v>
      </c>
      <c r="C169" s="60">
        <f t="shared" si="45"/>
        <v>0</v>
      </c>
      <c r="D169" s="26"/>
      <c r="E169" s="26">
        <f t="shared" si="45"/>
        <v>0</v>
      </c>
      <c r="F169" s="45">
        <f t="shared" si="45"/>
        <v>0</v>
      </c>
      <c r="G169" s="26">
        <f t="shared" si="45"/>
        <v>0</v>
      </c>
      <c r="H169" s="26">
        <f t="shared" si="45"/>
        <v>0</v>
      </c>
      <c r="I169" s="26">
        <f t="shared" si="45"/>
        <v>0</v>
      </c>
      <c r="J169" s="26">
        <f t="shared" si="44"/>
        <v>0</v>
      </c>
      <c r="K169" s="26">
        <f t="shared" si="44"/>
        <v>0</v>
      </c>
      <c r="L169" s="26">
        <f t="shared" si="44"/>
        <v>0</v>
      </c>
      <c r="M169" s="26">
        <f t="shared" si="44"/>
        <v>0</v>
      </c>
      <c r="N169" s="26">
        <f t="shared" si="44"/>
        <v>0</v>
      </c>
      <c r="O169" s="26">
        <f t="shared" si="44"/>
        <v>0</v>
      </c>
      <c r="P169" s="45">
        <f>SUM(C169:O169)</f>
        <v>0</v>
      </c>
      <c r="Q169" s="27"/>
    </row>
    <row r="170" spans="1:17" ht="9.75" customHeight="1">
      <c r="A170" s="96"/>
      <c r="B170" s="49"/>
      <c r="C170" s="47"/>
      <c r="D170" s="48"/>
      <c r="E170" s="48"/>
      <c r="F170" s="49"/>
      <c r="G170" s="48"/>
      <c r="H170" s="48"/>
      <c r="I170" s="48"/>
      <c r="J170" s="48"/>
      <c r="K170" s="48"/>
      <c r="L170" s="48"/>
      <c r="M170" s="48"/>
      <c r="N170" s="48"/>
      <c r="O170" s="48"/>
      <c r="P170" s="49"/>
      <c r="Q170" s="27"/>
    </row>
    <row r="171" spans="1:17" ht="15.75" customHeight="1">
      <c r="A171" s="75"/>
      <c r="B171" s="83" t="s">
        <v>60</v>
      </c>
      <c r="C171" s="62">
        <f>SUM(C172:C174)</f>
        <v>0</v>
      </c>
      <c r="D171" s="34"/>
      <c r="E171" s="34">
        <f aca="true" t="shared" si="46" ref="E171:P171">SUM(E172:E174)</f>
        <v>93043.81490000001</v>
      </c>
      <c r="F171" s="50">
        <f t="shared" si="46"/>
        <v>0</v>
      </c>
      <c r="G171" s="34">
        <f t="shared" si="46"/>
        <v>0</v>
      </c>
      <c r="H171" s="34">
        <f t="shared" si="46"/>
        <v>0</v>
      </c>
      <c r="I171" s="34">
        <f t="shared" si="46"/>
        <v>0</v>
      </c>
      <c r="J171" s="34">
        <f t="shared" si="46"/>
        <v>0</v>
      </c>
      <c r="K171" s="34">
        <f t="shared" si="46"/>
        <v>0</v>
      </c>
      <c r="L171" s="34">
        <f t="shared" si="46"/>
        <v>0</v>
      </c>
      <c r="M171" s="34">
        <f t="shared" si="46"/>
        <v>0</v>
      </c>
      <c r="N171" s="34">
        <f t="shared" si="46"/>
        <v>0</v>
      </c>
      <c r="O171" s="34">
        <f t="shared" si="46"/>
        <v>0</v>
      </c>
      <c r="P171" s="50">
        <f t="shared" si="46"/>
        <v>93043.81490000001</v>
      </c>
      <c r="Q171" s="27"/>
    </row>
    <row r="172" spans="1:17" ht="15.75" customHeight="1">
      <c r="A172" s="75"/>
      <c r="B172" s="84" t="s">
        <v>61</v>
      </c>
      <c r="C172" s="63">
        <v>0</v>
      </c>
      <c r="D172" s="35"/>
      <c r="E172" s="35">
        <v>93043.81490000001</v>
      </c>
      <c r="F172" s="51">
        <v>0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51">
        <f>SUM(C172:O172)</f>
        <v>93043.81490000001</v>
      </c>
      <c r="Q172" s="27"/>
    </row>
    <row r="173" spans="1:17" ht="15.75" customHeight="1">
      <c r="A173" s="75"/>
      <c r="B173" s="84" t="s">
        <v>62</v>
      </c>
      <c r="C173" s="63">
        <v>0</v>
      </c>
      <c r="D173" s="35"/>
      <c r="E173" s="35">
        <v>0</v>
      </c>
      <c r="F173" s="51">
        <v>0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51">
        <f>SUM(C173:O173)</f>
        <v>0</v>
      </c>
      <c r="Q173" s="27"/>
    </row>
    <row r="174" spans="1:17" ht="15.75" customHeight="1">
      <c r="A174" s="75"/>
      <c r="B174" s="84" t="s">
        <v>63</v>
      </c>
      <c r="C174" s="63">
        <v>0</v>
      </c>
      <c r="D174" s="35"/>
      <c r="E174" s="35">
        <v>0</v>
      </c>
      <c r="F174" s="51">
        <v>0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51">
        <f>SUM(C174:O174)</f>
        <v>0</v>
      </c>
      <c r="Q174" s="27"/>
    </row>
    <row r="175" spans="1:17" ht="9.75" customHeight="1">
      <c r="A175" s="75"/>
      <c r="B175" s="79"/>
      <c r="C175" s="61"/>
      <c r="D175" s="13"/>
      <c r="E175" s="13"/>
      <c r="F175" s="46"/>
      <c r="G175" s="13"/>
      <c r="H175" s="13"/>
      <c r="I175" s="13"/>
      <c r="J175" s="13"/>
      <c r="K175" s="13"/>
      <c r="L175" s="13"/>
      <c r="M175" s="13"/>
      <c r="N175" s="13"/>
      <c r="O175" s="13"/>
      <c r="P175" s="46"/>
      <c r="Q175" s="27"/>
    </row>
    <row r="176" spans="1:16" ht="12" customHeight="1">
      <c r="A176" s="74"/>
      <c r="B176" s="90"/>
      <c r="C176" s="64"/>
      <c r="D176" s="14"/>
      <c r="E176" s="14"/>
      <c r="F176" s="65"/>
      <c r="G176" s="14"/>
      <c r="H176" s="14"/>
      <c r="I176" s="14"/>
      <c r="J176" s="14"/>
      <c r="K176" s="14"/>
      <c r="L176" s="14"/>
      <c r="M176" s="14"/>
      <c r="N176" s="14"/>
      <c r="O176" s="14"/>
      <c r="P176" s="52"/>
    </row>
    <row r="177" spans="1:16" ht="18" customHeight="1">
      <c r="A177" s="75"/>
      <c r="B177" s="85" t="s">
        <v>29</v>
      </c>
      <c r="C177" s="66">
        <f>SUM(C178:C180)</f>
        <v>71538.07274</v>
      </c>
      <c r="D177" s="15"/>
      <c r="E177" s="15">
        <f aca="true" t="shared" si="47" ref="E177:O177">SUM(E178:E180)</f>
        <v>461459.876</v>
      </c>
      <c r="F177" s="53">
        <f t="shared" si="47"/>
        <v>25996.608850000004</v>
      </c>
      <c r="G177" s="15">
        <f t="shared" si="47"/>
        <v>0</v>
      </c>
      <c r="H177" s="15">
        <f t="shared" si="47"/>
        <v>0</v>
      </c>
      <c r="I177" s="15">
        <f t="shared" si="47"/>
        <v>0</v>
      </c>
      <c r="J177" s="15">
        <f t="shared" si="47"/>
        <v>0</v>
      </c>
      <c r="K177" s="15">
        <f t="shared" si="47"/>
        <v>0</v>
      </c>
      <c r="L177" s="15">
        <f t="shared" si="47"/>
        <v>0</v>
      </c>
      <c r="M177" s="15">
        <f t="shared" si="47"/>
        <v>0</v>
      </c>
      <c r="N177" s="15">
        <f t="shared" si="47"/>
        <v>0</v>
      </c>
      <c r="O177" s="15">
        <f t="shared" si="47"/>
        <v>0</v>
      </c>
      <c r="P177" s="53">
        <f>SUM(P178:P180)</f>
        <v>558994.5575899999</v>
      </c>
    </row>
    <row r="178" spans="1:16" ht="18" customHeight="1">
      <c r="A178" s="75"/>
      <c r="B178" s="86" t="s">
        <v>7</v>
      </c>
      <c r="C178" s="67">
        <f>+C11+C157</f>
        <v>54006.08304</v>
      </c>
      <c r="D178" s="17"/>
      <c r="E178" s="17">
        <f aca="true" t="shared" si="48" ref="E178:P178">+E11+E157</f>
        <v>93053.21798000002</v>
      </c>
      <c r="F178" s="54">
        <f t="shared" si="48"/>
        <v>13053.484950000004</v>
      </c>
      <c r="G178" s="17">
        <f t="shared" si="48"/>
        <v>0</v>
      </c>
      <c r="H178" s="17">
        <f t="shared" si="48"/>
        <v>0</v>
      </c>
      <c r="I178" s="17">
        <f t="shared" si="48"/>
        <v>0</v>
      </c>
      <c r="J178" s="17">
        <f t="shared" si="48"/>
        <v>0</v>
      </c>
      <c r="K178" s="17">
        <f t="shared" si="48"/>
        <v>0</v>
      </c>
      <c r="L178" s="17">
        <f t="shared" si="48"/>
        <v>0</v>
      </c>
      <c r="M178" s="17">
        <f t="shared" si="48"/>
        <v>0</v>
      </c>
      <c r="N178" s="17">
        <f t="shared" si="48"/>
        <v>0</v>
      </c>
      <c r="O178" s="17">
        <f t="shared" si="48"/>
        <v>0</v>
      </c>
      <c r="P178" s="54">
        <f t="shared" si="48"/>
        <v>160112.78597000003</v>
      </c>
    </row>
    <row r="179" spans="1:16" ht="18" customHeight="1">
      <c r="A179" s="97"/>
      <c r="B179" s="86" t="s">
        <v>8</v>
      </c>
      <c r="C179" s="67">
        <f>+C12+C158</f>
        <v>17531.989700000002</v>
      </c>
      <c r="D179" s="17"/>
      <c r="E179" s="17">
        <f aca="true" t="shared" si="49" ref="E179:P179">+E12+E158</f>
        <v>367344.24617999996</v>
      </c>
      <c r="F179" s="54">
        <f t="shared" si="49"/>
        <v>12943.1239</v>
      </c>
      <c r="G179" s="17">
        <f t="shared" si="49"/>
        <v>0</v>
      </c>
      <c r="H179" s="17">
        <f t="shared" si="49"/>
        <v>0</v>
      </c>
      <c r="I179" s="17">
        <f t="shared" si="49"/>
        <v>0</v>
      </c>
      <c r="J179" s="17">
        <f t="shared" si="49"/>
        <v>0</v>
      </c>
      <c r="K179" s="17">
        <f t="shared" si="49"/>
        <v>0</v>
      </c>
      <c r="L179" s="17">
        <f t="shared" si="49"/>
        <v>0</v>
      </c>
      <c r="M179" s="17">
        <f t="shared" si="49"/>
        <v>0</v>
      </c>
      <c r="N179" s="17">
        <f t="shared" si="49"/>
        <v>0</v>
      </c>
      <c r="O179" s="17">
        <f t="shared" si="49"/>
        <v>0</v>
      </c>
      <c r="P179" s="54">
        <f t="shared" si="49"/>
        <v>397819.35977999994</v>
      </c>
    </row>
    <row r="180" spans="1:16" ht="18" customHeight="1">
      <c r="A180" s="97"/>
      <c r="B180" s="86" t="s">
        <v>30</v>
      </c>
      <c r="C180" s="67">
        <f>+C13+C159</f>
        <v>0</v>
      </c>
      <c r="D180" s="17"/>
      <c r="E180" s="17">
        <f aca="true" t="shared" si="50" ref="E180:P180">+E13+E159</f>
        <v>1062.41184</v>
      </c>
      <c r="F180" s="54">
        <f t="shared" si="50"/>
        <v>0</v>
      </c>
      <c r="G180" s="17">
        <f t="shared" si="50"/>
        <v>0</v>
      </c>
      <c r="H180" s="17">
        <f t="shared" si="50"/>
        <v>0</v>
      </c>
      <c r="I180" s="17">
        <f t="shared" si="50"/>
        <v>0</v>
      </c>
      <c r="J180" s="17">
        <f t="shared" si="50"/>
        <v>0</v>
      </c>
      <c r="K180" s="17">
        <f t="shared" si="50"/>
        <v>0</v>
      </c>
      <c r="L180" s="17">
        <f t="shared" si="50"/>
        <v>0</v>
      </c>
      <c r="M180" s="17">
        <f t="shared" si="50"/>
        <v>0</v>
      </c>
      <c r="N180" s="17">
        <f t="shared" si="50"/>
        <v>0</v>
      </c>
      <c r="O180" s="17">
        <f t="shared" si="50"/>
        <v>0</v>
      </c>
      <c r="P180" s="54">
        <f t="shared" si="50"/>
        <v>1062.41184</v>
      </c>
    </row>
    <row r="181" spans="1:16" ht="12" customHeight="1">
      <c r="A181" s="87"/>
      <c r="B181" s="88"/>
      <c r="C181" s="68"/>
      <c r="D181" s="18"/>
      <c r="E181" s="19"/>
      <c r="F181" s="55"/>
      <c r="G181" s="19"/>
      <c r="H181" s="19"/>
      <c r="I181" s="19"/>
      <c r="J181" s="19"/>
      <c r="K181" s="19"/>
      <c r="L181" s="19"/>
      <c r="M181" s="19"/>
      <c r="N181" s="19"/>
      <c r="O181" s="19"/>
      <c r="P181" s="55"/>
    </row>
    <row r="182" spans="2:16" ht="6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ht="15.75" customHeight="1">
      <c r="A183" s="91" t="s">
        <v>64</v>
      </c>
      <c r="B183" s="9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8"/>
    </row>
    <row r="184" spans="1:16" ht="15.75" customHeight="1">
      <c r="A184" s="92" t="s">
        <v>14</v>
      </c>
      <c r="B184" s="92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</row>
    <row r="185" spans="1:16" ht="15.75" customHeight="1">
      <c r="A185" s="92" t="s">
        <v>50</v>
      </c>
      <c r="B185" s="92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</row>
    <row r="186" spans="1:16" ht="15.75" customHeight="1">
      <c r="A186" s="92" t="s">
        <v>65</v>
      </c>
      <c r="B186" s="92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0"/>
    </row>
    <row r="187" spans="1:17" ht="15.75">
      <c r="A187" s="92" t="s">
        <v>68</v>
      </c>
      <c r="B187" s="92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16"/>
    </row>
    <row r="188" spans="1:17" ht="15.75">
      <c r="A188" s="92" t="s">
        <v>69</v>
      </c>
      <c r="B188" s="9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16"/>
    </row>
    <row r="189" spans="1:16" ht="7.5" customHeight="1">
      <c r="A189" s="93"/>
      <c r="B189" s="93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7" ht="15.75">
      <c r="A190" s="94" t="s">
        <v>66</v>
      </c>
      <c r="B190" s="9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 s="16"/>
    </row>
    <row r="191" spans="1:17" ht="15.75">
      <c r="A191" s="94" t="s">
        <v>67</v>
      </c>
      <c r="B191" s="94"/>
      <c r="C191" s="21"/>
      <c r="D191" s="21"/>
      <c r="E191" s="20"/>
      <c r="F191" s="20"/>
      <c r="G191" s="21"/>
      <c r="H191" s="21"/>
      <c r="I191" s="21"/>
      <c r="J191" s="21"/>
      <c r="K191" s="21"/>
      <c r="L191" s="21"/>
      <c r="M191" s="21"/>
      <c r="N191" s="21"/>
      <c r="O191" s="21"/>
      <c r="P191" s="20"/>
      <c r="Q191" s="16"/>
    </row>
    <row r="192" spans="2:16" ht="15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2:16" ht="15.75">
      <c r="B193" s="23"/>
      <c r="C193" s="24"/>
      <c r="D193" s="24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2:16" ht="15.75">
      <c r="B194" s="25"/>
      <c r="C194" s="24"/>
      <c r="D194" s="24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2:16" ht="15.75">
      <c r="B195" s="25"/>
      <c r="C195" s="24"/>
      <c r="D195" s="24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2:16" ht="15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2:16" ht="15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2:16" ht="15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2:16" ht="15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 ht="15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2:16" ht="15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2:16" ht="15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2:16" ht="15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2:16" ht="15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2:16" ht="15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2:16" ht="15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2:16" ht="15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2:16" ht="15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2:16" ht="15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2:16" ht="15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2:16" ht="15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</sheetData>
  <sheetProtection/>
  <mergeCells count="9">
    <mergeCell ref="A18:A19"/>
    <mergeCell ref="A35:A36"/>
    <mergeCell ref="A84:A85"/>
    <mergeCell ref="A152:A153"/>
    <mergeCell ref="A179:A180"/>
    <mergeCell ref="A138:A140"/>
    <mergeCell ref="A107:A108"/>
    <mergeCell ref="A164:A166"/>
    <mergeCell ref="A168:A170"/>
  </mergeCells>
  <printOptions verticalCentered="1"/>
  <pageMargins left="1.2598425196850394" right="0" top="0.3937007874015748" bottom="0.1968503937007874" header="0.3937007874015748" footer="0"/>
  <pageSetup fitToHeight="1" fitToWidth="1" horizontalDpi="600" verticalDpi="600" orientation="portrait" paperSize="9" scale="66" r:id="rId1"/>
  <headerFooter scaleWithDoc="0" alignWithMargins="0">
    <oddFooter>&amp;C&amp;"Tahoma,Normal"&amp;14 48</oddFooter>
  </headerFooter>
  <rowBreaks count="2" manualBreakCount="2">
    <brk id="63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2012-05-15T14:15:02Z</cp:lastPrinted>
  <dcterms:created xsi:type="dcterms:W3CDTF">1998-01-19T23:13:12Z</dcterms:created>
  <dcterms:modified xsi:type="dcterms:W3CDTF">2012-05-18T00:03:22Z</dcterms:modified>
  <cp:category/>
  <cp:version/>
  <cp:contentType/>
  <cp:contentStatus/>
</cp:coreProperties>
</file>