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Mar 2012" sheetId="1" r:id="rId1"/>
  </sheets>
  <definedNames>
    <definedName name="_xlnm.Print_Area" localSheetId="0">'Mar 2012'!$A$1:$D$27</definedName>
  </definedNames>
  <calcPr fullCalcOnLoad="1"/>
</workbook>
</file>

<file path=xl/sharedStrings.xml><?xml version="1.0" encoding="utf-8"?>
<sst xmlns="http://schemas.openxmlformats.org/spreadsheetml/2006/main" count="20" uniqueCount="20">
  <si>
    <t>Porcentaje</t>
  </si>
  <si>
    <t>T O T A L</t>
  </si>
  <si>
    <t>POR TIPO DE TASA</t>
  </si>
  <si>
    <t>(Miles de US dólares)</t>
  </si>
  <si>
    <t>TIPO DE TASA</t>
  </si>
  <si>
    <t xml:space="preserve">  Tasa Múltiple</t>
  </si>
  <si>
    <t xml:space="preserve">  Tasa Bonos Tesoro-USA 26 semanas US$</t>
  </si>
  <si>
    <t>DEUDA PÚBLICA EXTERNA DE MEDIANO Y LARGO PLAZO</t>
  </si>
  <si>
    <r>
      <t xml:space="preserve"> Fuente: </t>
    </r>
    <r>
      <rPr>
        <sz val="11"/>
        <color indexed="18"/>
        <rFont val="Arial"/>
        <family val="2"/>
      </rPr>
      <t>Perú - Ministerio de Economía y Finanzas.</t>
    </r>
  </si>
  <si>
    <r>
      <t xml:space="preserve"> Elaboración: </t>
    </r>
    <r>
      <rPr>
        <sz val="11"/>
        <color indexed="18"/>
        <rFont val="Arial"/>
        <family val="2"/>
      </rPr>
      <t>Dirección General de Endeudamiento y Tesoro Público.</t>
    </r>
  </si>
  <si>
    <r>
      <t xml:space="preserve"> </t>
    </r>
    <r>
      <rPr>
        <sz val="11"/>
        <color indexed="18"/>
        <rFont val="Calibri"/>
        <family val="2"/>
      </rPr>
      <t>a/  El tipo de cambio utilizado es del 31 de marzo de 2012.</t>
    </r>
  </si>
  <si>
    <r>
      <t xml:space="preserve"> </t>
    </r>
    <r>
      <rPr>
        <sz val="11"/>
        <color indexed="18"/>
        <rFont val="Arial"/>
        <family val="2"/>
      </rPr>
      <t>2/  Costo de captación más margen financiero.</t>
    </r>
  </si>
  <si>
    <t xml:space="preserve">Al 31 de marzo de 2012   </t>
  </si>
  <si>
    <r>
      <t>Nota:</t>
    </r>
    <r>
      <rPr>
        <sz val="11"/>
        <color indexed="18"/>
        <rFont val="Arial"/>
        <family val="2"/>
      </rPr>
      <t xml:space="preserve">  El tipo de cambio utilizado es del 31 de marzo de 2012.</t>
    </r>
  </si>
  <si>
    <r>
      <t xml:space="preserve">  Tasa Fija    </t>
    </r>
    <r>
      <rPr>
        <sz val="9"/>
        <rFont val="Arial"/>
        <family val="2"/>
      </rPr>
      <t>1/</t>
    </r>
  </si>
  <si>
    <r>
      <t xml:space="preserve">  LIBOR 6M para US$   </t>
    </r>
    <r>
      <rPr>
        <sz val="9"/>
        <rFont val="Arial"/>
        <family val="2"/>
      </rPr>
      <t xml:space="preserve"> 1/</t>
    </r>
  </si>
  <si>
    <r>
      <t xml:space="preserve">  Préstamos Facilidad Unimonetaria - Tasa Basada en LIBOR 3M   </t>
    </r>
    <r>
      <rPr>
        <sz val="10"/>
        <rFont val="Arial"/>
        <family val="2"/>
      </rPr>
      <t xml:space="preserve">  </t>
    </r>
    <r>
      <rPr>
        <sz val="9"/>
        <rFont val="Arial"/>
        <family val="2"/>
      </rPr>
      <t>2/</t>
    </r>
  </si>
  <si>
    <r>
      <t xml:space="preserve">  Tasa FIDA   </t>
    </r>
    <r>
      <rPr>
        <sz val="9"/>
        <rFont val="Arial"/>
        <family val="2"/>
      </rPr>
      <t xml:space="preserve"> </t>
    </r>
    <r>
      <rPr>
        <sz val="9"/>
        <color indexed="18"/>
        <rFont val="Arial"/>
        <family val="2"/>
      </rPr>
      <t xml:space="preserve"> </t>
    </r>
    <r>
      <rPr>
        <sz val="9"/>
        <rFont val="Arial"/>
        <family val="2"/>
      </rPr>
      <t>2/</t>
    </r>
  </si>
  <si>
    <r>
      <t xml:space="preserve">  Préstamos Facilidad Unimonetaria - Tasa Ajustable   </t>
    </r>
    <r>
      <rPr>
        <sz val="9"/>
        <rFont val="Arial"/>
        <family val="2"/>
      </rPr>
      <t xml:space="preserve">  2/</t>
    </r>
  </si>
  <si>
    <r>
      <t xml:space="preserve"> </t>
    </r>
    <r>
      <rPr>
        <sz val="11"/>
        <color indexed="18"/>
        <rFont val="Arial"/>
        <family val="2"/>
      </rPr>
      <t>1/  Incluye deuda de COFIDE sin Garantía de la República.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</si>
</sst>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[$€]* #,##0.00_);_([$€]* \(#,##0.00\);_([$€]* &quot;-&quot;??_);_(@_)"/>
    <numFmt numFmtId="165" formatCode="0.0%"/>
    <numFmt numFmtId="166" formatCode="0.000%"/>
    <numFmt numFmtId="167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Helv"/>
      <family val="0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1"/>
      <color indexed="18"/>
      <name val="Calibri"/>
      <family val="2"/>
    </font>
    <font>
      <b/>
      <sz val="11"/>
      <color indexed="18"/>
      <name val="Arial"/>
      <family val="2"/>
    </font>
    <font>
      <sz val="11"/>
      <name val="CG Omega (W1)"/>
      <family val="2"/>
    </font>
    <font>
      <sz val="11"/>
      <name val="Helv"/>
      <family val="0"/>
    </font>
    <font>
      <sz val="9"/>
      <name val="Arial"/>
      <family val="2"/>
    </font>
    <font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8"/>
      <name val="Arial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80"/>
      <name val="Arial"/>
      <family val="2"/>
    </font>
    <font>
      <sz val="14"/>
      <color theme="1"/>
      <name val="Calibri"/>
      <family val="2"/>
    </font>
    <font>
      <sz val="11"/>
      <color rgb="FF000080"/>
      <name val="Arial"/>
      <family val="2"/>
    </font>
    <font>
      <b/>
      <sz val="11"/>
      <color rgb="FF000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808080"/>
      </top>
      <bottom/>
    </border>
    <border>
      <left/>
      <right/>
      <top/>
      <bottom style="thin">
        <color rgb="FF808080"/>
      </bottom>
    </border>
    <border>
      <left style="thin">
        <color theme="0" tint="-0.4999699890613556"/>
      </left>
      <right/>
      <top>
        <color indexed="63"/>
      </top>
      <bottom>
        <color indexed="63"/>
      </bottom>
    </border>
    <border>
      <left/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/>
      <top style="thin">
        <color rgb="FF808080"/>
      </top>
      <bottom/>
    </border>
    <border>
      <left style="thin">
        <color theme="0" tint="-0.4999699890613556"/>
      </left>
      <right/>
      <top/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 style="thin">
        <color theme="0" tint="-0.4999699890613556"/>
      </right>
      <top style="thin">
        <color rgb="FF808080"/>
      </top>
      <bottom/>
    </border>
    <border>
      <left/>
      <right style="thin">
        <color theme="0" tint="-0.4999699890613556"/>
      </right>
      <top/>
      <bottom style="thin">
        <color rgb="FF80808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4" fontId="2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vertical="center"/>
    </xf>
    <xf numFmtId="3" fontId="5" fillId="33" borderId="0" xfId="0" applyNumberFormat="1" applyFont="1" applyFill="1" applyBorder="1" applyAlignment="1" applyProtection="1">
      <alignment horizontal="right" indent="3"/>
      <protection/>
    </xf>
    <xf numFmtId="0" fontId="9" fillId="33" borderId="10" xfId="0" applyFont="1" applyFill="1" applyBorder="1" applyAlignment="1">
      <alignment horizontal="right" indent="3"/>
    </xf>
    <xf numFmtId="3" fontId="6" fillId="33" borderId="0" xfId="0" applyNumberFormat="1" applyFont="1" applyFill="1" applyBorder="1" applyAlignment="1">
      <alignment horizontal="right" indent="3"/>
    </xf>
    <xf numFmtId="0" fontId="9" fillId="33" borderId="11" xfId="0" applyFont="1" applyFill="1" applyBorder="1" applyAlignment="1">
      <alignment vertical="center"/>
    </xf>
    <xf numFmtId="0" fontId="52" fillId="33" borderId="0" xfId="0" applyFont="1" applyFill="1" applyAlignment="1">
      <alignment/>
    </xf>
    <xf numFmtId="3" fontId="0" fillId="33" borderId="0" xfId="0" applyNumberFormat="1" applyFill="1" applyBorder="1" applyAlignment="1">
      <alignment/>
    </xf>
    <xf numFmtId="0" fontId="8" fillId="33" borderId="0" xfId="0" applyFont="1" applyFill="1" applyAlignment="1" applyProtection="1">
      <alignment vertical="center"/>
      <protection/>
    </xf>
    <xf numFmtId="0" fontId="53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54" fillId="33" borderId="0" xfId="0" applyFont="1" applyFill="1" applyAlignment="1" applyProtection="1">
      <alignment/>
      <protection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3" fontId="11" fillId="33" borderId="0" xfId="0" applyNumberFormat="1" applyFont="1" applyFill="1" applyAlignment="1">
      <alignment/>
    </xf>
    <xf numFmtId="0" fontId="13" fillId="33" borderId="0" xfId="0" applyFont="1" applyFill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left"/>
      <protection/>
    </xf>
    <xf numFmtId="0" fontId="9" fillId="33" borderId="14" xfId="0" applyFont="1" applyFill="1" applyBorder="1" applyAlignment="1">
      <alignment vertical="center"/>
    </xf>
    <xf numFmtId="0" fontId="6" fillId="33" borderId="12" xfId="0" applyFont="1" applyFill="1" applyBorder="1" applyAlignment="1" applyProtection="1">
      <alignment horizontal="left" vertical="center" indent="2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3" fontId="14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167" fontId="5" fillId="33" borderId="16" xfId="0" applyNumberFormat="1" applyFont="1" applyFill="1" applyBorder="1" applyAlignment="1" applyProtection="1">
      <alignment horizontal="right" indent="2"/>
      <protection/>
    </xf>
    <xf numFmtId="167" fontId="9" fillId="33" borderId="18" xfId="0" applyNumberFormat="1" applyFont="1" applyFill="1" applyBorder="1" applyAlignment="1">
      <alignment horizontal="right" indent="2"/>
    </xf>
    <xf numFmtId="167" fontId="6" fillId="33" borderId="16" xfId="0" applyNumberFormat="1" applyFont="1" applyFill="1" applyBorder="1" applyAlignment="1">
      <alignment horizontal="right" indent="2"/>
    </xf>
    <xf numFmtId="0" fontId="55" fillId="33" borderId="0" xfId="0" applyFont="1" applyFill="1" applyBorder="1" applyAlignment="1">
      <alignment/>
    </xf>
    <xf numFmtId="10" fontId="5" fillId="33" borderId="13" xfId="0" applyNumberFormat="1" applyFont="1" applyFill="1" applyBorder="1" applyAlignment="1">
      <alignment horizontal="right" indent="2"/>
    </xf>
    <xf numFmtId="0" fontId="9" fillId="33" borderId="19" xfId="0" applyFont="1" applyFill="1" applyBorder="1" applyAlignment="1">
      <alignment horizontal="right" indent="2"/>
    </xf>
    <xf numFmtId="10" fontId="6" fillId="33" borderId="13" xfId="0" applyNumberFormat="1" applyFont="1" applyFill="1" applyBorder="1" applyAlignment="1">
      <alignment horizontal="right" indent="2"/>
    </xf>
    <xf numFmtId="0" fontId="9" fillId="33" borderId="20" xfId="0" applyFont="1" applyFill="1" applyBorder="1" applyAlignment="1">
      <alignment horizontal="right" vertical="center" indent="2"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5"/>
  <cols>
    <col min="1" max="1" width="73.28125" style="1" customWidth="1"/>
    <col min="2" max="2" width="24.00390625" style="1" customWidth="1"/>
    <col min="3" max="3" width="0.85546875" style="1" customWidth="1"/>
    <col min="4" max="4" width="18.421875" style="1" customWidth="1"/>
    <col min="5" max="16384" width="11.421875" style="1" customWidth="1"/>
  </cols>
  <sheetData>
    <row r="1" spans="1:5" ht="15.75">
      <c r="A1" s="13"/>
      <c r="B1" s="2"/>
      <c r="C1" s="2"/>
      <c r="D1" s="2"/>
      <c r="E1" s="3"/>
    </row>
    <row r="2" spans="1:4" s="17" customFormat="1" ht="18.75">
      <c r="A2" s="15" t="s">
        <v>7</v>
      </c>
      <c r="B2" s="15"/>
      <c r="C2" s="16"/>
      <c r="D2" s="16"/>
    </row>
    <row r="3" spans="1:4" s="17" customFormat="1" ht="18.75">
      <c r="A3" s="15" t="s">
        <v>2</v>
      </c>
      <c r="B3" s="15"/>
      <c r="C3" s="16"/>
      <c r="D3" s="16"/>
    </row>
    <row r="4" spans="1:4" ht="15">
      <c r="A4" s="4" t="s">
        <v>3</v>
      </c>
      <c r="B4" s="5"/>
      <c r="C4" s="3"/>
      <c r="D4" s="3"/>
    </row>
    <row r="5" spans="1:4" ht="15">
      <c r="A5" s="5"/>
      <c r="B5" s="5"/>
      <c r="C5" s="3"/>
      <c r="D5" s="3"/>
    </row>
    <row r="6" spans="1:4" ht="18">
      <c r="A6" s="44" t="s">
        <v>4</v>
      </c>
      <c r="B6" s="46" t="s">
        <v>12</v>
      </c>
      <c r="C6" s="6"/>
      <c r="D6" s="48" t="s">
        <v>0</v>
      </c>
    </row>
    <row r="7" spans="1:4" ht="18">
      <c r="A7" s="45"/>
      <c r="B7" s="47"/>
      <c r="C7" s="7"/>
      <c r="D7" s="49"/>
    </row>
    <row r="8" spans="1:4" ht="15.75">
      <c r="A8" s="24"/>
      <c r="B8" s="32"/>
      <c r="C8" s="8"/>
      <c r="D8" s="25"/>
    </row>
    <row r="9" spans="1:4" ht="15.75">
      <c r="A9" s="26" t="s">
        <v>14</v>
      </c>
      <c r="B9" s="36">
        <v>15311664.82105</v>
      </c>
      <c r="C9" s="9"/>
      <c r="D9" s="40">
        <f aca="true" t="shared" si="0" ref="D9:D15">+B9/$B$18</f>
        <v>0.742782297969877</v>
      </c>
    </row>
    <row r="10" spans="1:4" ht="15.75">
      <c r="A10" s="26" t="s">
        <v>15</v>
      </c>
      <c r="B10" s="36">
        <v>3762630.21766</v>
      </c>
      <c r="C10" s="9"/>
      <c r="D10" s="40">
        <f t="shared" si="0"/>
        <v>0.18252849393895879</v>
      </c>
    </row>
    <row r="11" spans="1:4" ht="15.75">
      <c r="A11" s="27" t="s">
        <v>16</v>
      </c>
      <c r="B11" s="36">
        <v>1439934.22158</v>
      </c>
      <c r="C11" s="9"/>
      <c r="D11" s="40">
        <f t="shared" si="0"/>
        <v>0.06985247277358526</v>
      </c>
    </row>
    <row r="12" spans="1:6" ht="15.75">
      <c r="A12" s="27" t="s">
        <v>5</v>
      </c>
      <c r="B12" s="36">
        <v>53674.1</v>
      </c>
      <c r="C12" s="9"/>
      <c r="D12" s="40">
        <f t="shared" si="0"/>
        <v>0.0026037776953330024</v>
      </c>
      <c r="F12" s="14"/>
    </row>
    <row r="13" spans="1:4" ht="15.75">
      <c r="A13" s="27" t="s">
        <v>17</v>
      </c>
      <c r="B13" s="36">
        <v>27740.84568</v>
      </c>
      <c r="C13" s="9"/>
      <c r="D13" s="40">
        <f t="shared" si="0"/>
        <v>0.0013457327692734274</v>
      </c>
    </row>
    <row r="14" spans="1:4" ht="15.75">
      <c r="A14" s="27" t="s">
        <v>18</v>
      </c>
      <c r="B14" s="36">
        <v>16363.6364</v>
      </c>
      <c r="C14" s="9"/>
      <c r="D14" s="40">
        <f t="shared" si="0"/>
        <v>0.000793814362473879</v>
      </c>
    </row>
    <row r="15" spans="1:4" ht="15.75">
      <c r="A15" s="26" t="s">
        <v>6</v>
      </c>
      <c r="B15" s="36">
        <v>1925.69763</v>
      </c>
      <c r="C15" s="9"/>
      <c r="D15" s="40">
        <f t="shared" si="0"/>
        <v>9.34172820214894E-05</v>
      </c>
    </row>
    <row r="16" spans="1:4" ht="15.75">
      <c r="A16" s="28"/>
      <c r="B16" s="36"/>
      <c r="C16" s="9"/>
      <c r="D16" s="40"/>
    </row>
    <row r="17" spans="1:4" ht="16.5">
      <c r="A17" s="29"/>
      <c r="B17" s="37"/>
      <c r="C17" s="10"/>
      <c r="D17" s="41"/>
    </row>
    <row r="18" spans="1:4" ht="16.5">
      <c r="A18" s="30" t="s">
        <v>1</v>
      </c>
      <c r="B18" s="38">
        <v>20613933.4</v>
      </c>
      <c r="C18" s="11"/>
      <c r="D18" s="42">
        <f>SUM(D9:D15)</f>
        <v>1.000000006791523</v>
      </c>
    </row>
    <row r="19" spans="1:4" ht="16.5">
      <c r="A19" s="31"/>
      <c r="B19" s="33"/>
      <c r="C19" s="12"/>
      <c r="D19" s="43"/>
    </row>
    <row r="20" spans="1:4" ht="15.75">
      <c r="A20" s="2"/>
      <c r="B20" s="2"/>
      <c r="C20" s="3"/>
      <c r="D20" s="3"/>
    </row>
    <row r="21" spans="1:2" s="35" customFormat="1" ht="15.75" customHeight="1">
      <c r="A21" s="39" t="s">
        <v>13</v>
      </c>
      <c r="B21" s="34"/>
    </row>
    <row r="22" spans="1:2" s="35" customFormat="1" ht="15.75" customHeight="1">
      <c r="A22" s="18" t="s">
        <v>19</v>
      </c>
      <c r="B22" s="34"/>
    </row>
    <row r="23" spans="1:2" s="35" customFormat="1" ht="15.75" customHeight="1">
      <c r="A23" s="18" t="s">
        <v>11</v>
      </c>
      <c r="B23" s="34"/>
    </row>
    <row r="24" spans="1:4" s="21" customFormat="1" ht="15" hidden="1">
      <c r="A24" s="18" t="s">
        <v>10</v>
      </c>
      <c r="B24" s="22"/>
      <c r="C24" s="20"/>
      <c r="D24" s="20"/>
    </row>
    <row r="25" spans="1:4" s="21" customFormat="1" ht="15">
      <c r="A25" s="18"/>
      <c r="B25" s="19"/>
      <c r="C25" s="20"/>
      <c r="D25" s="20"/>
    </row>
    <row r="26" spans="1:4" s="21" customFormat="1" ht="15">
      <c r="A26" s="23" t="s">
        <v>8</v>
      </c>
      <c r="B26" s="19"/>
      <c r="C26" s="20"/>
      <c r="D26" s="20"/>
    </row>
    <row r="27" spans="1:4" s="21" customFormat="1" ht="15">
      <c r="A27" s="23" t="s">
        <v>9</v>
      </c>
      <c r="B27" s="19"/>
      <c r="C27" s="20"/>
      <c r="D27" s="20"/>
    </row>
  </sheetData>
  <sheetProtection/>
  <mergeCells count="3">
    <mergeCell ref="A6:A7"/>
    <mergeCell ref="B6:B7"/>
    <mergeCell ref="D6:D7"/>
  </mergeCells>
  <printOptions/>
  <pageMargins left="1.1023622047244095" right="0.5118110236220472" top="0.984251968503937" bottom="0.7480314960629921" header="0" footer="0"/>
  <pageSetup horizontalDpi="300" verticalDpi="300" orientation="portrait" paperSize="9" scale="70" r:id="rId1"/>
  <headerFooter>
    <oddFooter>&amp;C&amp;"-,Negrita"18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</dc:creator>
  <cp:keywords/>
  <dc:description/>
  <cp:lastModifiedBy>Lenovo User</cp:lastModifiedBy>
  <cp:lastPrinted>2012-05-07T14:52:31Z</cp:lastPrinted>
  <dcterms:created xsi:type="dcterms:W3CDTF">2011-10-31T14:13:31Z</dcterms:created>
  <dcterms:modified xsi:type="dcterms:W3CDTF">2012-05-17T23:17:30Z</dcterms:modified>
  <cp:category/>
  <cp:version/>
  <cp:contentType/>
  <cp:contentStatus/>
</cp:coreProperties>
</file>