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nformes\"/>
    </mc:Choice>
  </mc:AlternateContent>
  <bookViews>
    <workbookView xWindow="0" yWindow="0" windowWidth="28800" windowHeight="12435" firstSheet="3" activeTab="4"/>
  </bookViews>
  <sheets>
    <sheet name="Hoja5" sheetId="6" state="hidden" r:id="rId1"/>
    <sheet name="LISTA GRAL " sheetId="1" state="hidden" r:id="rId2"/>
    <sheet name="Hoja8" sheetId="9" state="hidden" r:id="rId3"/>
    <sheet name="ANEXO 1" sheetId="4" r:id="rId4"/>
    <sheet name="Anexo 1A" sheetId="10" r:id="rId5"/>
    <sheet name="ANEXO 2" sheetId="8" r:id="rId6"/>
    <sheet name="Hoja6" sheetId="7" state="hidden" r:id="rId7"/>
  </sheets>
  <externalReferences>
    <externalReference r:id="rId8"/>
    <externalReference r:id="rId9"/>
  </externalReferences>
  <definedNames>
    <definedName name="_xlnm._FilterDatabase" localSheetId="4" hidden="1">'Anexo 1A'!$A$6:$K$91</definedName>
    <definedName name="_xlnm._FilterDatabase" localSheetId="1" hidden="1">'LISTA GRAL '!$A$3:$K$87</definedName>
    <definedName name="_xlnm.Print_Area" localSheetId="4">'Anexo 1A'!$A$1:$K$91</definedName>
    <definedName name="ARRASTRE">[1]Hoja13!$C$3:$D$54</definedName>
    <definedName name="BASE" localSheetId="4">#REF!</definedName>
    <definedName name="BASE" localSheetId="1">#REF!</definedName>
    <definedName name="BASE">#REF!</definedName>
    <definedName name="EJECUCIÓN">[1]BD!$B$3:$I$85</definedName>
    <definedName name="MODALIDAD">[1]Hoja6!$B$4:$C$2230</definedName>
    <definedName name="OBSERVADOS">[1]Hoja8!$C$3:$E$134</definedName>
    <definedName name="PP" localSheetId="4">#REF!</definedName>
    <definedName name="PP">#REF!</definedName>
    <definedName name="_xlnm.Print_Titles" localSheetId="3">'ANEXO 1'!$1:$7</definedName>
    <definedName name="_xlnm.Print_Titles" localSheetId="4">'Anexo 1A'!$1:$6</definedName>
    <definedName name="TRANSFERIDOS">[1]Hoja11!$D$3:$G$2229</definedName>
    <definedName name="ubigeo" localSheetId="4">[2]Hoja8!$A$4:$C$73</definedName>
    <definedName name="ubigeo">Hoja8!$A$4:$C$73</definedName>
  </definedNames>
  <calcPr calcId="152511"/>
  <pivotCaches>
    <pivotCache cacheId="0" r:id="rId10"/>
    <pivotCache cacheId="1" r:id="rId11"/>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6" i="4" l="1"/>
  <c r="H83" i="10" l="1"/>
  <c r="D83" i="10"/>
  <c r="H82" i="10"/>
  <c r="D82" i="10"/>
  <c r="H81" i="10"/>
  <c r="D81" i="10"/>
  <c r="H80" i="10"/>
  <c r="D80" i="10"/>
  <c r="H79" i="10"/>
  <c r="D79" i="10"/>
  <c r="H78" i="10"/>
  <c r="D78" i="10"/>
  <c r="H77" i="10"/>
  <c r="D77" i="10"/>
  <c r="H76" i="10"/>
  <c r="D76" i="10"/>
  <c r="H75" i="10"/>
  <c r="D75" i="10"/>
  <c r="H74" i="10"/>
  <c r="D74" i="10"/>
  <c r="H73" i="10"/>
  <c r="D73" i="10"/>
  <c r="H72" i="10"/>
  <c r="D72" i="10"/>
  <c r="H71" i="10"/>
  <c r="D71" i="10"/>
  <c r="H70" i="10"/>
  <c r="D70" i="10"/>
  <c r="H69" i="10"/>
  <c r="D69" i="10"/>
  <c r="H68" i="10"/>
  <c r="D68" i="10"/>
  <c r="H67" i="10"/>
  <c r="D67" i="10"/>
  <c r="H66" i="10"/>
  <c r="D66" i="10"/>
  <c r="H65" i="10"/>
  <c r="D65" i="10"/>
  <c r="H64" i="10"/>
  <c r="D64" i="10"/>
  <c r="H63" i="10"/>
  <c r="D63" i="10"/>
  <c r="H62" i="10"/>
  <c r="D62" i="10"/>
  <c r="H61" i="10"/>
  <c r="D61" i="10"/>
  <c r="H60" i="10"/>
  <c r="D60" i="10"/>
  <c r="H59" i="10"/>
  <c r="D59" i="10"/>
  <c r="H58" i="10"/>
  <c r="D58" i="10"/>
  <c r="H57" i="10"/>
  <c r="D57" i="10"/>
  <c r="H56" i="10"/>
  <c r="D56" i="10"/>
  <c r="H55" i="10"/>
  <c r="D55" i="10"/>
  <c r="H54" i="10"/>
  <c r="D54" i="10"/>
  <c r="H53" i="10"/>
  <c r="D53" i="10"/>
  <c r="H52" i="10"/>
  <c r="D52" i="10"/>
  <c r="H51" i="10"/>
  <c r="D51" i="10"/>
  <c r="H50" i="10"/>
  <c r="D50" i="10"/>
  <c r="H49" i="10"/>
  <c r="D49" i="10"/>
  <c r="H48" i="10"/>
  <c r="D48" i="10"/>
  <c r="H47" i="10"/>
  <c r="D47" i="10"/>
  <c r="H46" i="10"/>
  <c r="D46" i="10"/>
  <c r="H45" i="10"/>
  <c r="D45" i="10"/>
  <c r="H44" i="10"/>
  <c r="D44" i="10"/>
  <c r="H43" i="10"/>
  <c r="D43" i="10"/>
  <c r="H42" i="10"/>
  <c r="D42" i="10"/>
  <c r="K40" i="10"/>
  <c r="H36" i="10"/>
  <c r="D36" i="10"/>
  <c r="H35" i="10"/>
  <c r="D35" i="10"/>
  <c r="H34" i="10"/>
  <c r="D34" i="10"/>
  <c r="H33" i="10"/>
  <c r="D33" i="10"/>
  <c r="H32" i="10"/>
  <c r="D32" i="10"/>
  <c r="H31" i="10"/>
  <c r="D31" i="10"/>
  <c r="H30" i="10"/>
  <c r="D30" i="10"/>
  <c r="H29" i="10"/>
  <c r="D29" i="10"/>
  <c r="H28" i="10"/>
  <c r="D28" i="10"/>
  <c r="H27" i="10"/>
  <c r="D27" i="10"/>
  <c r="H26" i="10"/>
  <c r="D26" i="10"/>
  <c r="H25" i="10"/>
  <c r="D25" i="10"/>
  <c r="H24" i="10"/>
  <c r="D24" i="10"/>
  <c r="H23" i="10"/>
  <c r="D23" i="10"/>
  <c r="H22" i="10"/>
  <c r="D22" i="10"/>
  <c r="H21" i="10"/>
  <c r="D21" i="10"/>
  <c r="H20" i="10"/>
  <c r="D20" i="10"/>
  <c r="H19" i="10"/>
  <c r="D19" i="10"/>
  <c r="K7" i="10"/>
  <c r="E49" i="4"/>
  <c r="K91" i="10" l="1"/>
  <c r="D5" i="1" l="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4" i="1"/>
  <c r="C6" i="7"/>
  <c r="E8" i="8" l="1"/>
</calcChain>
</file>

<file path=xl/sharedStrings.xml><?xml version="1.0" encoding="utf-8"?>
<sst xmlns="http://schemas.openxmlformats.org/spreadsheetml/2006/main" count="1168" uniqueCount="387">
  <si>
    <t>N°</t>
  </si>
  <si>
    <t>PLIEGO</t>
  </si>
  <si>
    <t>AYACUCHO</t>
  </si>
  <si>
    <t>MEJORAMIENTO DE SERVICIOS DE EDUCACION INICIAL EN 18 INSTITUCIONES EDUCATIVAS DEL DIST. DE ANCO, DISTRITO DE ANCO - LA MAR - AYACUCHO</t>
  </si>
  <si>
    <t>MUNICIPALIDAD DISTRITAL DE ANCO</t>
  </si>
  <si>
    <t>JUNIN</t>
  </si>
  <si>
    <t>INSTALACION DEL SERVICIO EDUCATIVO DEL NIVEL INICIAL ESCOLARIZADO EN LA I.E. N1704 EN EL CENTRO POBLADO JERUSALÉN DE MIÑARO, DISTRITO DE PANGOA, PROVINCIA DE SATIPO ,REGION JUNIN</t>
  </si>
  <si>
    <t>GOBIERNO REGIONAL DE JUNIN</t>
  </si>
  <si>
    <t>INSTALACION DEL SERVICIO EDUCATIVO DEL NIVEL INICIAL ESCOLARIZADO EN LA I.E. INICIAL N 921 EN EL CENTRO POBLADO ALTO SAURENI, DISTRITO DE PANGOA, PROVINCIA DE SATIPO REGION JUNIN</t>
  </si>
  <si>
    <t>INSTALACION DEL SERVICIO EDUCATIVO INICIAL ESCOLARIZADO  EN LA I.E. N 1806 EN EL CENTRO POBLADO YANEC, DISTRITO DE SAN PEDRO DE CAJAS  PROVINCIA DE TARMA  REGIN JUNN</t>
  </si>
  <si>
    <t>INSTALACION DEL SERVICIO EDUCATIVO INICIAL ESCOLARIZADO  EN LA I.E. N 2004 EN EL CENTRO POBLADO SECTOR CASANCHO- DISTRITO DE  PANGOA  PROVINCIA DE SATIPO  REGION JUNIN</t>
  </si>
  <si>
    <t>INSTALACIÓN DEL SERVICIO EDUCATIVO INICIAL ESCOLARIZADO EN LA I.E.  N 2026 EN EL CENTRO POBLADO BOCA SONARO -  DISTRITO DE PANGOA - PROVINCIA DE SATIPO - REGION JUNIN</t>
  </si>
  <si>
    <t>INSTALACIÓN DEL SERVICIO DE EDUCACIÓN INICIAL ESCOLARIZADA EN LA I.E.I. N  30001 - 243 EN LA ASOCIACION DE VIVIENDA CORAZON DE JESUS, DISTRITO DE PERENE, PROVINCIA DE CHANCHAMAYO - REGIÓN JUNIN</t>
  </si>
  <si>
    <t>INSTALACION DEL SERVICIO DE EDUCACION INICIAL ESCOLARIZADA EN LA I.E. Nª 2214 EN EL CENTRO POBLADO SAN GERONIMO DE KEMPIRI, DISTRITO DE RIO TAMBO, PROVINCIA DE SATIPO - REGION JUNIN</t>
  </si>
  <si>
    <t>INSTALACION DEL SERVICIO DE EDUCACION INICIAL ESCOLARIZADA EN LA I.E N 938 GOLONDRINAS EN EL CENTRO POBLADO HUACAMAYO, DISTRITO DE PERENE, PROVINCIA DE CHANCHAMAYO - REGION JUNIN</t>
  </si>
  <si>
    <t>INSTALACION DE LOS SERVICIOS DE EDUCACION INICIAL EN LA INSTITUCION EDUCATIVA N 1303 DEL CENTRO POBLADO DE QUICHA GRANDE, DISTRITO DE ACO, PROVINCIA DE CONCEPCION, REGION JUNIN</t>
  </si>
  <si>
    <t>CUSCO</t>
  </si>
  <si>
    <t>INSTALACION, MEJORAMIENTO Y AMPLIACIÓN DE SERV. EDUCATIVOS DEL NIVEL INICIAL ESCOLARIZADO CICLO II DE LAS I.E.I. CREADAS LOS AÑOS 2011-2012 DE LOS DISTRITOS DE LIVITACA,CHAMACA,VELILLE,CCAPACMARCA Y COLQUEMARCA DE LA PROVINCIA DE CHUMBIVILCAS - CUSCO</t>
  </si>
  <si>
    <t>GOBIERNO REGIONAL DE CUSCO</t>
  </si>
  <si>
    <t>INSTALACION MEJORAMIENTO Y AMPLIACIÓN DE SERVICIOS EDUCATIVOS DEL NIVEL INICIAL ESCOLARIZADO CICLO II DE LAS I.E.I. CREADAS EN EL AÑO 2012 DE LOS DISTRITOS DE SANTO TOMAS, LLUSCO Y QUIÑOTA DE LA PROVINCIA DE CHUMBIVILCAS - CUSCO</t>
  </si>
  <si>
    <t>AMAZONAS</t>
  </si>
  <si>
    <t>MEJORAMIENTO DE LOS SERVICIOS EDUCATIVOS DE LA I.E. NRO 18108 EL PROGRESO, DISTRITO DE YAMBRASBAMBA - BONGARA - AMAZONAS</t>
  </si>
  <si>
    <t>MUNICIPALIDAD DISTRITAL DE YAMBRASBAMBA</t>
  </si>
  <si>
    <t>MEJORAMIENTO DEL SERVICIO EDUCATIVO DE LA I.E PRIMARIA 17800, CC.NN WASHU ENTSA, DISTRITO DE NIEVA, PROVINCIA DE CONDORCANQUI - AMAZONAS</t>
  </si>
  <si>
    <t>MUNICIPALIDAD PROVINCIAL DE CONDORCANQUI - NIEVA</t>
  </si>
  <si>
    <t>ANCASH</t>
  </si>
  <si>
    <t>MEJORAMIENTO Y AMPLIACION DEL AREA PEDAGOGICA Y COMPLEMENTARIA DE LA I.E. N 86574 SAN PABLO DE COTAPARACO, DISTRITO DE COTAPARACO - RECUAY - ANCASH</t>
  </si>
  <si>
    <t>MUNICIPALIDAD DISTRITAL DE COTAPARACO</t>
  </si>
  <si>
    <t>MEJORAMIENTO DE LOS SERVICIOS EDUCATIVOS DE LA I.E.P. N 86894 FERMIN CARRION MATTOS DEL CASERIO DE PAMPAMACA, DISTRITO DE SAN MIGUEL DE ACO - CARHUAZ - ANCASH</t>
  </si>
  <si>
    <t>MUNICIPALIDAD DISTRITAL DE SAN MIGUEL DE ACO</t>
  </si>
  <si>
    <t>MEJORAMIENTO DE LOS SERVICIOS EDUCATIVOS DE LA INSTITUCION EDUCATIVA CORONEL BOLOGNESI, DISTRITO DE CHIQUIAN, PROVINCIA DE BOLOGNESI - ANCASH</t>
  </si>
  <si>
    <t>MUNICIPALIDAD PROVINCIAL DE BOLOGNESI</t>
  </si>
  <si>
    <t>APURIMAC</t>
  </si>
  <si>
    <t>MEJORAMIENTO DEL SERVICIO EDUCATIVO EN DOS INSTITUCIONES EDUCATIVAS DEL NIVEL SECUNDARIA DE LAS LOCALIDADES DE MOLLEPATA, OCCOCHO DISTRITO DE HUANCARAY, PROVINCIA DE ANDAHUAYLAS - APURIMAC</t>
  </si>
  <si>
    <t>MUNICIPALIDAD DISTRITAL DE HUANCARAY</t>
  </si>
  <si>
    <t>AREQUIPA</t>
  </si>
  <si>
    <t>CREACION DE LA I.E.I. NIÑOS TRIUNFADORES  EN EL AA.HH. PEDRO VILCAPAZA, DISTRITO DE SACHACA - AREQUIPA - AREQUIPA</t>
  </si>
  <si>
    <t>GOBIERNO REGIONAL DE AREQUIPA</t>
  </si>
  <si>
    <t>MEJORAMIENTO DE LOS SERVICIOS EDUCATIVOS PRESTADOS EN EL NIVEL PRIMARIA Y SECUNDARIA DE LAS INSTITUCIONES EDUCATIVAS DEL PP.JJ. GENERALISIMO SAN MARTIN DEL, DISTRITO DE MARIANO MELGAR - AREQUIPA - AREQUIPA</t>
  </si>
  <si>
    <t>MUNICIPALIDAD DISTRITAL DE MARIANO MELGAR</t>
  </si>
  <si>
    <t>MEJORAMIENTO DEL SERVICIO EDUCATIVO SECUNDARIO EN LA I.E. CORAZÓN DE MARÍA - DISTRITO DE CHUQUIBAMBA, PROVINCIA DE CONDESUYOS - AREQUIPA</t>
  </si>
  <si>
    <t>MUNICIPALIDAD PROVINCIAL DE CONDESUYOS</t>
  </si>
  <si>
    <t>MEJORAMIENTO DEL SERVICIO DE EDUCACIÓN INICIAL EN LAS INSTITUCIONES EDUCATIVAS PUBLICAS N 429-95/MX-U, EN LA COMUNIDAD CAMPESINA DE TENERIA Y 429-96/MX-U EN LA COMUNIDAD CAMPESINA DE LA VEGA, DISTRITO DE HUAMANGUILLA - HUANTA - AYACUCHO</t>
  </si>
  <si>
    <t>MUNICIPALIDAD DISTRITAL DE HUAMANGUILLA</t>
  </si>
  <si>
    <t>MEJORAMIENTO Y AMPLIACIÓN DE LOS SERVICIOS EDUCATIVOS EN DIECISÉIS INSTITUCIONES EDUCATIVAS DEL NIVEL PRIMARIO, DISTRITO DE SOCOS - HUAMANGA - AYACUCHO</t>
  </si>
  <si>
    <t>MUNICIPALIDAD DISTRITAL DE SOCOS</t>
  </si>
  <si>
    <t>MEJORAMIENTO DEL SERVICIO EDUCATIVO EN LA IE N 38977 NIVEL PRIMARIA Y SECUNDARIA VILLA SAN CRISTOBAL Y DE LA IE N 38054 NIVEL PRIMARIA TOTORILLA, DISTRITO DE JESUS NAZARENO - HUAMANGA - AYACUCHO</t>
  </si>
  <si>
    <t>MUNICIPALIDAD DISTRITAL JESUS NAZARENO</t>
  </si>
  <si>
    <t>MEJORAMIENTO DE LOS SERVICIOS DE EDUCACION PRIMARIA DE LA I.E. N 38550 EN LA LOCALIDAD DE SAN MIGUEL DE RAYME, DISTRITO DE CARHUANCA - VILCAS HUAMAN - AYACUCHO</t>
  </si>
  <si>
    <t>MUNICIPALIDAD DISTRITAL DE CARHUANCA</t>
  </si>
  <si>
    <t>CAJAMARCA</t>
  </si>
  <si>
    <t>MEJORAMIENTO DEL SERVICIO DE EDUCACION PRIMARIA Y SECUNDARIA DE LA I.E. N 16458 EN EL CASERIO CHAMANAL DEL DISTRITO DE SAN IGNACIO, PROVINCIA DE SAN IGNACIO - CAJAMARCA</t>
  </si>
  <si>
    <t>MUNICIPALIDAD PROVINCIAL DE SAN IGNACIO</t>
  </si>
  <si>
    <t>MEJORAMIENTO ,AMPLIACION DE LOS SERVICIOS EDUCATIVOS EN LA I.E.N 16113 SR. DE LOS MILAGROS EN EL CASERIO HUALATAN, DISTRITO DE CHONTALI - JAEN - CAJAMARCA</t>
  </si>
  <si>
    <t>MUNICIPALIDAD DISTRITAL DE CHONTALI</t>
  </si>
  <si>
    <t>MEJORAMIENTO DEL SERVICIO EDUCATIVO DE LA I.E. P.S N16698 C.P.M LA BERMEJA, DISTRITO DE TABACONAS - SAN IGNACIO - CAJAMARCA</t>
  </si>
  <si>
    <t>MUNICIPALIDAD DISTRITAL DE TABACONAS</t>
  </si>
  <si>
    <t>MEJORAMIENTO DEL SERVICIO EDUCATIVO EN LA I.E. PRIMARIA N 16518 DEL CASERIO GRAMALOTES, DISTRITO DE SAN JOSE DE LOURDES - SAN IGNACIO - CAJAMARCA</t>
  </si>
  <si>
    <t>MUNICIPALIDAD DISTRITAL DE SAN JOSE DE LOURDES</t>
  </si>
  <si>
    <t>MEJORAMIENTO DEL SERVICIO EDUCATIVO EN LAS I.E N16440 CASERÍO MICHIGO,N16441 CASERÍO DE SAN MARTIN,N16442 CASERÍO DE AMBATO,N16670 CASERÍO SAN LORENZO, N10811 CASERÍO PABELLÓN CHAMANA,N10741 CASERÍO DE SAN JOSÉ, N10302 CASERÍO SECTOR EL CAMPO, DE LA MANCO</t>
  </si>
  <si>
    <t>MUNICIPALIDAD DISTRITAL DE CALLAYUC</t>
  </si>
  <si>
    <t>MEJORAMIENTO DE LOS SERVICIOS EDUCATIVOS DE LA INSTITUCION EDUCATIVA N. 50453 DE LA C.C. PITUCANCHA, DISTRITO DE CAICAY - PAUCARTAMBO - CUSCO</t>
  </si>
  <si>
    <t>MUNICIPALIDAD DISTRITAL DE CAICAY</t>
  </si>
  <si>
    <t>MEJORAMIENTO DE LOS SERVICIOS EDUCATIVOS DE LA I.E PRIMARIA N50500 SAN MARTIN DE PORRES DEL CENTRO POBLADO DE HUASAO, DISTRITO DE OROPESA - QUISPICANCHI - CUSCO</t>
  </si>
  <si>
    <t>MUNICIPALIDAD DISTRITAL DE OROPESA</t>
  </si>
  <si>
    <t>HUANCAVELICA</t>
  </si>
  <si>
    <t>MEJORAMIENTO DE LA CALIDAD DEL SERVICIO EDUCATIVO DE LA INSTITUCION EDUCATIVA SAN ISIDRO DEL CENTRO POBLADO DE COCHA, DISTRITO DE CASTROVIRREYNA, PROVINCIA DE CASTROVIRREYNA -HUANCAVELICA</t>
  </si>
  <si>
    <t>GOBIERNO REGIONAL DE HUANCAVELICA</t>
  </si>
  <si>
    <t>MEJORAMIENTO DE LOS SERVICIOS EDUCATIVOS DE LA INSTITUCIÓN EDUCATIVA SAN JUAN DE PALTARUMI, DISTRITO DE DANIEL HERNÁNDEZ, TAYACAJA - HUANCAVELICA</t>
  </si>
  <si>
    <t>INSTALACION DE LOS SERVICIOS EDUCATIVOS DEL NIVEL INICIAL ESCOLARIZADOS EN LOS CENTROS POBLADOS Y SECTORES DE ANTACANCHA, PALMADERA GRANDE, PUEBLO NUEVO, ACOMAYO, CARMEN DE MINASCCASA, PUTJA Y S.A. DE TINCOCC ULLPACC DE LOS DISTRITOS DE PILPICHACA, QUITO</t>
  </si>
  <si>
    <t>MEJORAMIENTO DE LOS SERVICIOS EDUCATIVOS SECUNDARIOS EN LA I.E AGROPECUARIO SILVA , DEL CP. DE SILVA , DISTRITO DE ACORIA - HUANCAVELICA - HUANCAVELICA</t>
  </si>
  <si>
    <t>MEJORAMIENTO DEL SERVICIO EDUCATIVO EN LA I.E. DANIEL ALCIDES CARRION, DE LA LOCALIDAD DE MARISCAL CACERES, DISTRITO DE MARISCAL CACERES - HUANCAVELICA - HUANCAVELICA</t>
  </si>
  <si>
    <t>INSTALACION DE LOS SERVICIOS EDUCATIVOS DEL NIVEL INICIAL ESCOLARIZADOS EN LOS CENTROS POBLADOS Y SECTORES DE RANTAY, ALTO COMUNCANCHA, ATALLA, CCELCCAYPATA, CCOLLPAPAMPA, CHALLHUAPUQUIO, COCHAPAMPA Y LOS ÁNGELES DE IPIPATA DE LOS DISTRITOS DE LIRCAY Y AN</t>
  </si>
  <si>
    <t>MEJORAMIENTO DE LOS SERVICIOS EDUCATIVOS DE NIVEL PRIMARIA EN LA I.E. N 36338 DE LA LOCALIDAD DE VISTA ALEGRE, DISTRITO DE HUANDO, PROVINCIA DE HUANCAVELICA, REGIÓN HUANCAVELICA</t>
  </si>
  <si>
    <t>HUANUCO</t>
  </si>
  <si>
    <t>MEJORAMIENTO DE LOS SERVICIOS EDUCATIVOS EN LA I.E.P. MANUEL SCORZA, DISTRITO DE CHUQUIS - DOS DE MAYO - HUANUCO</t>
  </si>
  <si>
    <t>MUNICIPALIDAD DISTRITAL DE CHUQUIS</t>
  </si>
  <si>
    <t>AMPLIACION Y MEJORAMIENTO DE LOS SERVICIOS DE EDUCACIÓN PRIMARIA DE LA I.E. N 32512, EN LA LOCALIDAD DE RICARDO PALMA, DISTRITO DE LUYANDO - LEONCIO PRADO - HUANUCO</t>
  </si>
  <si>
    <t>MUNICIPALIDAD DISTRITAL DE LUYANDO</t>
  </si>
  <si>
    <t>AMPLIACION Y MEJORAMIENTO DE LOS SERVICIOS EDUCATIVOS DE NIVEL INICIAL EN LAS LOCALIDADES DE SAN PEDRO, ISCOPAMPA, SECCHA, YANATAPTA Y COSMA, DISTRITO DE RONDOS - LAURICOCHA - HUANUCO</t>
  </si>
  <si>
    <t>MUNICIPALIDAD DISTRITAL DE RONDOS</t>
  </si>
  <si>
    <t>ICA</t>
  </si>
  <si>
    <t>MEJORAMIENTO DEL SERVICIO EDUCATIVO EN LA I.E. CAP. F.A.P.  JOSE ABELARDO QUIÑONES GONZALES, DISTRITO TUPAC AMARU INCA, PROVINCIA DE PISCO - ICA</t>
  </si>
  <si>
    <t>MUNICIPALIDAD DISTRITAL DE TUPAC AMARU INCA</t>
  </si>
  <si>
    <t>MEJORAMIENTO DEL SERVICIO EDUCATIVO DE LA I.E PRIMARIA N 22309 DEL, DISTRITO DE LA TINGUINA - ICA - ICA</t>
  </si>
  <si>
    <t>MUNICIPALIDAD DISTRITAL DE TINGUIÑA</t>
  </si>
  <si>
    <t>MEJORAMIENTO DEL SERVICIO EDUCATIVO DE LA I.E N 22491 MICAELA BASTIDAS PUYUCAWA DEL, DISTRITO DE LA TINGUINA - ICA - ICA</t>
  </si>
  <si>
    <t>INSTALACION DE LOS SERVICIOS DE EDUCACION INICIAL ESCOLARIZADA EN ILA I.E.I. N 242 -CC.PP SELVA DE ORO, DISTRITO DE RIO TAMBO, PROVINCIA DE SATIPO, REGION JUNIN</t>
  </si>
  <si>
    <t>INSTALACION DE LOS SERVICIOS DE EDUCACION INICIAL ESCOLARIZADA EN LA I.E. N 1737 DE LA COMUNIDAD NATIVA DE SOR MARIA, DISTRITO RIO TAMBO, PROVINCIA DE SATIPO -JUNIN</t>
  </si>
  <si>
    <t>INSTALACION DEL SERVICIO DE EDUCACION INICIAL ESCOLARIZADA EN LA I.E. N 1765 EN EL CENTRO POBLADO BAJO SHANKI, DISTRITO DE SATIPO, PROVINCIA DE SATIPO, REGION JUNIN</t>
  </si>
  <si>
    <t>INSTALACION DEL SERVICIO DE EDUCACION INICIAL ESCOLARIZADA EN LA I.E. N 2205 EN LA COMUNIDAD NATIVA CHARAHUAJA, DISTRITO RIO TAMBO, PROVINCIA SATIPO, REGION JUNIN.</t>
  </si>
  <si>
    <t>INSTALACION DE LOS SERVICIOS DE EDUCACION INICIAL ESCOLARIZADA N 1049 DEL CENTRO POBLADO MONTE SINAI - DISTRITO DE RIO TAMBO - PROVINCIA DE SATIPO -REGION JUNIN</t>
  </si>
  <si>
    <t>INSTALACION DE LOS SERVICIOS DE EDUCACION INICIAL ESCOLARIZADA EN LA I.E. N 1805 DEL CENTRO POBLADO DE CULEBRAYOC, DISTRITO DE PALCA, PROVINCIA DE TARMA, REGIN JUNIN</t>
  </si>
  <si>
    <t>INSTALACION DE LOS SERVICIOS DE EDUCACION INICIAL ESCOLARIZADA EN LA I.E. N 1113 EN EL BARRIO LA LIBERTAD, DISTRITO DE SICAYA, PROVINCIA DE HUANCAYO, REGION JUNIN</t>
  </si>
  <si>
    <t>INSTALACION DEL SERVICIO EDUCATIVO EN LA I.E. INICIAL N° 1112 FORTALEZA EN EL CENTRO POBLADO FORTALEZA, DISTRITO DE CHILCA, PROVINCIA DE HUANCAYO, REGION JUNiN</t>
  </si>
  <si>
    <t>MEJORAMIENTO DE LOS SERVICIOS DE EDUCACIÓN INICIAL EN LA INSTITUCIÓN EDUCATIVA CUNA JARDÍN N 380, DISTRITO DE PICHANAQUI - CHANCHAMAYO - JUNIN</t>
  </si>
  <si>
    <t>MUNICIPALIDAD DISTRITAL DE PICHANAQUI</t>
  </si>
  <si>
    <t>MEJORAMIENTO DEL SERVICIO EDUCATIVO DE LA I.E. INICIAL N° 973 EN EL CC.PP. DE VILLA MARIA, DISTRITO DE PANGOA, PROVINCIA DE SATIPO - JUNIN</t>
  </si>
  <si>
    <t>MUNICIPALIDAD PROVINCIAL DE SATIPO</t>
  </si>
  <si>
    <t>LA LIBERTAD</t>
  </si>
  <si>
    <t>MEJORAMIENTO DE LOS SERVICIOS DE EDUCACION PRIMARIA DE LA IE 81673 DE LA COMUNIDAD DE SUCCHAPAMPA, DISTRITO DE CHUGAY - SANCHEZ CARRION - LA LIBERTAD</t>
  </si>
  <si>
    <t>MUNICIPALIDAD DISTRITAL DE CHUGAY</t>
  </si>
  <si>
    <t>MEJORAMIENTO DEL SERVICIO EDUCATIVO EN TRES INSTITUCIONES EDUCATIVAS: MARÍA INMACULADA CONCEPCIÓN, ABRAHAM VALDELOMAR Y SAN JUAN BAUTISTA, DISTRITO DE CHAO - VIRU - LA LIBERTAD</t>
  </si>
  <si>
    <t>MUNICIPALIDAD DISTRITAL DE CHAO</t>
  </si>
  <si>
    <t>MEJORAMIENTO DEL SERVICIO EDUCATIVO DE LAS INSTITUCIONES EDUCATIVAS NIVEL INICIAL DE LOS CASERIOS MIRAGON, CELAVIN, MEMBRILLAR, QUIRRIPE Y PARRAPOS, DISTRITO DE SINSICAP - OTUZCO - LA LIBERTAD</t>
  </si>
  <si>
    <t>MUNICIPALIDAD DISTRITAL DE SINSICAP</t>
  </si>
  <si>
    <t>LIMA</t>
  </si>
  <si>
    <t>MEJORAMIENTO DE LOS SERVICIOS EDUCATIVOS DE LA INSTITUCION EDUCATIVA SAN ANTONIO DE JICAMARCA NIVEL SECUNDARIO DEL SECTOR EL CERCADO ANEXO 22, DISTRITO DE SAN ANTONIO - HUAROCHIRI - LIMA</t>
  </si>
  <si>
    <t>MUNICIPALIDAD DISTRITAL DE SAN ANTONIO</t>
  </si>
  <si>
    <t>LORETO</t>
  </si>
  <si>
    <t>MEJORAMIENTO YAMPLIACION DE LOS SERVICIOS DE EDUCACION PRIMARIA DE LA INSTITUCION EDUCATIVA N 62011 DEL CENTRO POBLADO MENOR DE MUNICHIS, DISTRITO DE YURIMAGUAS, PROVINCIA DE ALTO AMAZONAS - LORETO</t>
  </si>
  <si>
    <t>MUNICIPALIDAD PROVINCIAL DEL ALTO AMAZONAS - YURIMAGUAS</t>
  </si>
  <si>
    <t>MEJORAMIENTO DE LA INFRAESTRUCTURA EDUCATIVA DE LA IEPM N 64253 INAHUAYA, DISTRITO DE INAHUAYA - UCAYALI - LORETO</t>
  </si>
  <si>
    <t>MUNICIPALIDAD DISTRITAL DE INAHUAYA</t>
  </si>
  <si>
    <t>MEJORAMIENTO Y AMPLIACION DEL SERVICIO EDUCATIVO DE LA INSTITUCION EDUCATIVA PRIMARIA SECUNDARIA MIGUEL ACOSTA OYARCE DE LA LOCALIDAD DE CABALLO COCHA, DISTRITO DE RAMON CASTILLA, PROVINCIA DE MARISCAL RAMON CASTILLA - LORETO</t>
  </si>
  <si>
    <t>MUNICIPALIDAD PROVINCIAL DE MARISCAL RAMON CASTILLA</t>
  </si>
  <si>
    <t>MEJORAMIENTO DE LOS SERVICIOS DE EDUCACION INICIAL, DE LAS INSTITUCIONES EDUCATIVAS DE LAS COMUNIDADES DE HUATAPI, SANTA GEMA, NUEVO TRIUNFO Y UNION CAMPESINA, DISTRITO DE SANTA CRUZ - ALTO AMAZONAS - LORETO</t>
  </si>
  <si>
    <t>MUNICIPALIDAD DISTRITAL DE SANTA CRUZ</t>
  </si>
  <si>
    <t>MEJORAMIENTO DE LOS SERVICIOS DE EDUCACIÓN PRIMARIA DE LAS INSTITUCIONES EDUCATIVAS DE LAS COMUNIDADES DE NUEVO IQUITOS, ULLPA CAÑO, SANTA ANITA Y ANGAMOS, DISTRITO DE SANTA CRUZ - ALTO AMAZONAS - LORETO</t>
  </si>
  <si>
    <t>MOQUEGUA</t>
  </si>
  <si>
    <t>INSTALACION DEL SERVICIO DE EDUCACIÓN INICIAL N 353 EN LA JUNTA VECINAL UNION PUEBLO LIBRE DEL CENTRO POBLADO DE CHEN CHEN, DEL DISTRITO DE MOQUEGUA, PROVINCIA DE MARISCAL NIETO - MOQUEGUA</t>
  </si>
  <si>
    <t>MUNICIPALIDAD PROVINCIAL DE MARISCAL NIETO</t>
  </si>
  <si>
    <t>MEJORAMIENTO DE LOS SERVICIOS DE EDUCACIÓN INICIAL DE LA I.E.I N 351 EN LA ASOCIACION DE VIVIENDA FRANCISCO FAHLMAN DEL CENTRO POBLADO DE SAN FRANCISCO DEL DISTRITO DE MOQUEGUA, PROVINCIA DE MARISCAL NIETO - MOQUEGUA</t>
  </si>
  <si>
    <t>PIURA</t>
  </si>
  <si>
    <t>MEJORAMIENTO DEL SERVICIO EDUCATIVO DE LA I.E N 14680 SANTA ROSA DE LIMA EN EL CASERIO DE HUACHARI, DISTRITO DE CHALACO, PROVINCIA DE MORROPON - PIURA</t>
  </si>
  <si>
    <t>MUNICIPALIDAD DISTRITAL DE CHALACO</t>
  </si>
  <si>
    <t>MEJORAMIENTO DEL SERVICIO DE EDUCACION INICIAL, PRIMARIA Y SECUNDARIA EN EL CASERIO HUAYLAS, DISTRITO DE SONDORILLO, PROVINCIA DE HUANCABAMBA - PIURA</t>
  </si>
  <si>
    <t>MUNICIPALIDAD DISTRITAL DE SONDORILLO</t>
  </si>
  <si>
    <t>SAN MARTIN</t>
  </si>
  <si>
    <t>MEJORAMIENTO DEL SERVICIO EDUCATIVO EN LA INSTITUCIÓN EDUCATIVA N 00495 QUILLOALLPA - DISTRITO DE MOYOBAMBA, PROVINCIA DE MOYOBAMBA - SAN MARTIN</t>
  </si>
  <si>
    <t>MUNICIPALIDAD PROVINCIAL DE MOYOBAMBA</t>
  </si>
  <si>
    <t>MEJORAMIENTO DEL SERVICIO EDUCATIVO EN LA II. EE. AUGUSTO SALAZAR BONDY DE LA LOCALIDAD DE SAN JUAN DE RIO SORITOR, DISTRITO DE NUEVA CAJAMARCA, PROVINCIA DE RIOJA - SAN MARTIN</t>
  </si>
  <si>
    <t>MUNICIPALIDAD PROVINCIAL DE RIOJA</t>
  </si>
  <si>
    <t>UCAYALI</t>
  </si>
  <si>
    <t>MEJORAMIENTO, AMPLIACION DE LA INFRAESTRUCTURA EDUCATIVA EN LA I.E.P.P. N 64043 DE MONTE ALEGRE, DISTRITO DE IRAZOLA - PADRE ABAD - UCAYALI</t>
  </si>
  <si>
    <t>GOBIERNO REGIONAL DE UCAYALI</t>
  </si>
  <si>
    <t>MEJORAMIENTO DE LOS SERVICIOS EDUCATIVOS EN LA I.E. N 64008 EL ORIENTE - JR. MASISEA - DISTRITO DE CALLERIA - PROVINCIA DE CORONEL PORTILLO - DEPARTAMENTO DE UCAYALI</t>
  </si>
  <si>
    <t>MEJORAMIENTO DE LA INFRAESTRUCTURA EDUCATIVA BASICA Y COMPLEMENTARIA DE LA I.E. WALDEMAR SORIA RODRIGUEZ - CASERIO PUEBLO LIBRE - DISTRITO DE CURIMANA - PROVINCIA DE PADRE ABAD - DEPARTAMENTO DE UCAYALI</t>
  </si>
  <si>
    <t>MADRE DE DIOS</t>
  </si>
  <si>
    <t>AMPLIACION Y MEJORAMIENTO DEL SERVICIO EDUCATIVO DE LA I.E B.R N 52094 ALMIRANTE MIGUEL GRAU SEMINARIO- C.P EL TRIUNFO - DISTRITO DE LAS PIEDRAS - PROVINCIA TAMBOPATA - REGION MADRE DE DIOS</t>
  </si>
  <si>
    <t>GOBIERNO REGIONAL DE MADRE DE DIOS</t>
  </si>
  <si>
    <t>MEJORAMIENTO DEL SERVICIO DE EDUCACION INICIAL EN LA I.E.I N 472 AA.HH. MIRAFLORES BRT , I.E.I.P. N 6010295- SANTA MARIA DE FATIMA  Y LA I.E.I.P.S.  N 60535- SANTA FE, DISTRITO DE NAUTA, PROVINCIA DE LORETO, DEPARTEMENTO DE LORETO</t>
  </si>
  <si>
    <t>GOBIERNO REGIONAL DE LORETO</t>
  </si>
  <si>
    <t>INSTALACION DE LOS SERVICIOS DE EDUCACION INICIAL DE LA I.E.I 256 DE LA COMUNIDAD DE BANCAL , DISTRITO DE MORONA , PROVINCIA DE DATEM DEL MARAÑON , DEPARTAMENTO DE LORETO</t>
  </si>
  <si>
    <t>MEJORAMIENTO Y AMPLIACION DEL SERVICIO EDUCACIÓN SECUNDARIA JOSÉ SOTERO LOZANO, CP. MIRAFLORES, DISTRITO DE SANTO DOMINGO DE LA CAPILLA - CUTERVO - CAJAMARCA</t>
  </si>
  <si>
    <t>MUNICIPALIDAD DISTRITAL DE SANTO DOMINGO DE LA CAPILLA</t>
  </si>
  <si>
    <t>MEJORAMIENTO DEL SERVICIO DE EDUCACIÓN PRIMARIA Y SECUNDARIA, Y AMPLIACIÓN DEL SERVICIO DE EDUCACIÓN INICIAL EN LA INSTITUCIÓN EDUCATIVA FE Y ALEGRÍA 22 SAN LUIS GONZAGA DISTRITO DE JAEN, PROVINCIA DE JAEN - CAJAMARCA</t>
  </si>
  <si>
    <t>MUNICIPALIDAD PROVINCIAL DE JAEN</t>
  </si>
  <si>
    <t>MEJORAMIENTO DE LOS  SERVICIOS EDUCATIVOS DE LA I.E PRIMARIA Y SECUNDARIA CORONEL LADISLAO DEL  DISTRITO DE ESPINAR, PROVINCIA DE ESPINAR - CUSCO</t>
  </si>
  <si>
    <t>MUNICIPALIDAD PROVINCIAL DE ESPINAR</t>
  </si>
  <si>
    <t>LAMBAYEQUE</t>
  </si>
  <si>
    <t>AMPLIACION Y MEJORAMIENTO  DEL SERVICIO DE EDUCACION SECUNDARIA EN LA I.E AUGUSTO  B. LEGUIA , DISTRITO DE MOCHUMI - LAMBAYEQUE - LAMBAYEQUE</t>
  </si>
  <si>
    <t>MUNICIPALIDAD DISTRITAL DE MOCHUMI</t>
  </si>
  <si>
    <t>MEJORAMIENTO DEL SERVICIO EDUCATIVO DE NIVEL INICIAL EN LAS I.E.N357 LUZ DEL ORIENTE N358 SAN ANTONIO DIST. DE CHIRIMOTO N362 NUEVO MENDOZA N363 VISTA HERMOSADIST. OMIAY N364 GETSEMANI DIST. DE VISTA ALEGRE, PROV. DE R. DEMENDOZA -AMAZONAS</t>
  </si>
  <si>
    <t>GOBIERNO REGIONAL DE AMAZONAS</t>
  </si>
  <si>
    <t>MEJORAMIENTO DE LOS SERVICIOS EDUCATIVOS EN LA I.E. N 32681 DE LA LOCALIDAD DE SAN PEDRO DE CHOQUECANCHA, DISTRITO DE SANTA MARIA DEL VALLE - HUANUCO - HUANUCO</t>
  </si>
  <si>
    <t>MUNICIPALIDAD DISTRITAL DE SANTA MARIA DEL VALLE</t>
  </si>
  <si>
    <t>MEJORAMIENTO DEL SERVICIO EDUCATIVO DE LA I. E. N 80070 - NUESTRA SEÑORA DEL PERPETUO SOCORRO, DEL DISTRITO DE VIRÚ, PROVINCIA DE VIRU - LA LIBERTAD</t>
  </si>
  <si>
    <t>MUNICIPALIDAD PROVINCIAL DE VIRU</t>
  </si>
  <si>
    <t>MEJORAMIENTO DE LOS SERVICIOS EDUCATIVOS DE LA IEI N 671 E IEPSM N 60867 DE LA COMUNIDAD SAN JOSE DE SAMIRIA, DISTRITO DE PARINARI - LORETO - LORETO</t>
  </si>
  <si>
    <t>MUNICIPALIDAD DISTRITAL DE PARINARI</t>
  </si>
  <si>
    <t>DEPARTAMENTO</t>
  </si>
  <si>
    <t>CODIGO PLIEGO / UBIGEO</t>
  </si>
  <si>
    <t>NIVEL DE GOBIERNO</t>
  </si>
  <si>
    <t>CODIGO PROGRAMA  PRESUPUESTAL / CATEGORÍA PRESUPUESTAL</t>
  </si>
  <si>
    <t>NOMBRE DEL PROGRAMA PRESUPUESTAL / CATEGORÍA PRESUPUESTAL</t>
  </si>
  <si>
    <t>CODIGO PRESUPUESTAL</t>
  </si>
  <si>
    <t>CODIGO SNIP</t>
  </si>
  <si>
    <t>NOMBRE DEL PROYECTO</t>
  </si>
  <si>
    <t>MONTO                       S/</t>
  </si>
  <si>
    <t>GOBIERNOS REGIONALES</t>
  </si>
  <si>
    <t>443</t>
  </si>
  <si>
    <t>0090</t>
  </si>
  <si>
    <t>LOGROS DE APRENDIZAJE DE ESTUDIANTES DE LA EDUCACION BASICA REGULAR</t>
  </si>
  <si>
    <t>2232232</t>
  </si>
  <si>
    <t>0091</t>
  </si>
  <si>
    <t>INCREMENTO EN EL ACCESO DE LA POBLACION DE 3 A 16 AÑOS A LOS SERVICIOS EDUCATIVOS PUBLICOS DE LA EDUCACION BASICA REGULAR</t>
  </si>
  <si>
    <t>2193885</t>
  </si>
  <si>
    <t>444</t>
  </si>
  <si>
    <t>2155646</t>
  </si>
  <si>
    <t>2229511</t>
  </si>
  <si>
    <t>2230605</t>
  </si>
  <si>
    <t>447</t>
  </si>
  <si>
    <t>2230099</t>
  </si>
  <si>
    <t>2192882</t>
  </si>
  <si>
    <t>0068</t>
  </si>
  <si>
    <t>REDUCCION DE VULNERABILIDAD Y ATENCION DE EMERGENCIAS POR DESASTRES</t>
  </si>
  <si>
    <t>2193697</t>
  </si>
  <si>
    <t>2231054</t>
  </si>
  <si>
    <t>2214550</t>
  </si>
  <si>
    <t>2196790</t>
  </si>
  <si>
    <t>2230972</t>
  </si>
  <si>
    <t>450</t>
  </si>
  <si>
    <t>2250211</t>
  </si>
  <si>
    <t>2251400</t>
  </si>
  <si>
    <t>2251370</t>
  </si>
  <si>
    <t>2250235</t>
  </si>
  <si>
    <t>2250242</t>
  </si>
  <si>
    <t>2250216</t>
  </si>
  <si>
    <t>2251352</t>
  </si>
  <si>
    <t>2251391</t>
  </si>
  <si>
    <t>462</t>
  </si>
  <si>
    <t>2167754</t>
  </si>
  <si>
    <t>2308571</t>
  </si>
  <si>
    <t>2202985</t>
  </si>
  <si>
    <t>GOBIERNOS LOCALES</t>
  </si>
  <si>
    <t>010312</t>
  </si>
  <si>
    <t>2181754</t>
  </si>
  <si>
    <t>010401</t>
  </si>
  <si>
    <t>2124403</t>
  </si>
  <si>
    <t>021703</t>
  </si>
  <si>
    <t>2239223</t>
  </si>
  <si>
    <t>020608</t>
  </si>
  <si>
    <t>2244679</t>
  </si>
  <si>
    <t>020501</t>
  </si>
  <si>
    <t>2275345</t>
  </si>
  <si>
    <t>030205</t>
  </si>
  <si>
    <t>2263860</t>
  </si>
  <si>
    <t>040802</t>
  </si>
  <si>
    <t>2198099</t>
  </si>
  <si>
    <t>040601</t>
  </si>
  <si>
    <t>2108417</t>
  </si>
  <si>
    <t>040109</t>
  </si>
  <si>
    <t>9002</t>
  </si>
  <si>
    <t>ASIGNACIONES PRESUPUESTARIAS QUE NO RESULTAN EN PRODUCTOS</t>
  </si>
  <si>
    <t>2243342</t>
  </si>
  <si>
    <t>2268537</t>
  </si>
  <si>
    <t>050403</t>
  </si>
  <si>
    <t>2175973</t>
  </si>
  <si>
    <t>050112</t>
  </si>
  <si>
    <t>2268229</t>
  </si>
  <si>
    <t>050115</t>
  </si>
  <si>
    <t>2195256</t>
  </si>
  <si>
    <t>051103</t>
  </si>
  <si>
    <t>2245554</t>
  </si>
  <si>
    <t>060901</t>
  </si>
  <si>
    <t>2253065</t>
  </si>
  <si>
    <t>060803</t>
  </si>
  <si>
    <t>2202288</t>
  </si>
  <si>
    <t>060907</t>
  </si>
  <si>
    <t>2214457</t>
  </si>
  <si>
    <t>060906</t>
  </si>
  <si>
    <t>2236595</t>
  </si>
  <si>
    <t>060602</t>
  </si>
  <si>
    <t>2291936</t>
  </si>
  <si>
    <t>081102</t>
  </si>
  <si>
    <t>2302705</t>
  </si>
  <si>
    <t>081211</t>
  </si>
  <si>
    <t>2308052</t>
  </si>
  <si>
    <t>100307</t>
  </si>
  <si>
    <t>2282241</t>
  </si>
  <si>
    <t>100605</t>
  </si>
  <si>
    <t>2284923</t>
  </si>
  <si>
    <t>101005</t>
  </si>
  <si>
    <t>2291540</t>
  </si>
  <si>
    <t>110508</t>
  </si>
  <si>
    <t>2197002</t>
  </si>
  <si>
    <t>110102</t>
  </si>
  <si>
    <t>2242627</t>
  </si>
  <si>
    <t>2242635</t>
  </si>
  <si>
    <t>120303</t>
  </si>
  <si>
    <t>2246531</t>
  </si>
  <si>
    <t>120133</t>
  </si>
  <si>
    <t>2238244</t>
  </si>
  <si>
    <t>120601</t>
  </si>
  <si>
    <t>2214439</t>
  </si>
  <si>
    <t>130902</t>
  </si>
  <si>
    <t>2198143</t>
  </si>
  <si>
    <t>131202</t>
  </si>
  <si>
    <t>2239309</t>
  </si>
  <si>
    <t>130613</t>
  </si>
  <si>
    <t>2264088</t>
  </si>
  <si>
    <t>150513</t>
  </si>
  <si>
    <t>2236008</t>
  </si>
  <si>
    <t>160201</t>
  </si>
  <si>
    <t>2162557</t>
  </si>
  <si>
    <t>160602</t>
  </si>
  <si>
    <t>2144872</t>
  </si>
  <si>
    <t>160401</t>
  </si>
  <si>
    <t>2176701</t>
  </si>
  <si>
    <t>160210</t>
  </si>
  <si>
    <t>2302711</t>
  </si>
  <si>
    <t>2302712</t>
  </si>
  <si>
    <t>180101</t>
  </si>
  <si>
    <t>2251064</t>
  </si>
  <si>
    <t>2246688</t>
  </si>
  <si>
    <t>200403</t>
  </si>
  <si>
    <t>2176061</t>
  </si>
  <si>
    <t>200308</t>
  </si>
  <si>
    <t>2224674</t>
  </si>
  <si>
    <t>200201</t>
  </si>
  <si>
    <t>2200581</t>
  </si>
  <si>
    <t>220101</t>
  </si>
  <si>
    <t>2225139</t>
  </si>
  <si>
    <t>220801</t>
  </si>
  <si>
    <t>2221562</t>
  </si>
  <si>
    <t>TOTAL</t>
  </si>
  <si>
    <t xml:space="preserve">DE LA: </t>
  </si>
  <si>
    <t>PLIEGO: 010 MINISTERIO DE EDUCACIÓN</t>
  </si>
  <si>
    <t>FUENTE DE FINANCIAMIENTO: RECURSOS POR OPERACIONES OFICIALES DE CRÉDITO</t>
  </si>
  <si>
    <t>UNIDAD EJECUTORA 108 PROGRAMA NACIONAL DE INFRAESTRUCTURA EDUCATIVA</t>
  </si>
  <si>
    <t>CÓDIGO DE PP</t>
  </si>
  <si>
    <t>PROGRAMA PRESUPUESTAL(PP)</t>
  </si>
  <si>
    <t xml:space="preserve"> MEJORAMIENTO DE LOS SERVICIOS DE EDUCACIÓN INICIAL CICLO II DE LA I.E N 168 MARÍA EUGENIA MANTILLA ARIAS, EN LA COOPERATIVA DE VIVIENDAS VEINTISIETE DE ABRIL, DISTRITO ATE, PROVINCIA LIMA - DPTO. LIMA</t>
  </si>
  <si>
    <t xml:space="preserve"> MEJORAMIENTO DE LA PRESTACIÓN DE SERVICIO EDUCATIVO EN LA I.E. DEL NIVEL INICIAL EN EL I.E. N 081, URB. MARÍA HERRERA DE ACOSTA, DISTRITO EL AGUSTINO, PROVINCIA Y DEPARTAMENTO DE LIMA</t>
  </si>
  <si>
    <t xml:space="preserve"> MEJORAMIENTO DE LA PRESTACION DE SERVICIO EDUCATIVO EN LA I.E. DEL NIVEL INICIAL N 0387 URB. PACIFICO 1ERA ETAPA, DISTRITO DE SAN MARTIN DE PORRES, PROVINCIA Y DEPARTAMENTO DE LIMA.</t>
  </si>
  <si>
    <t xml:space="preserve"> MEJORAMIENTO DE LA PRESTACIÓN DE SERVICIO EDUCATIVO EN LA I.E. DEL NIVEL INICIAL N 539 VIRGEN DE FATIMA DISTRITO DE SAN BARTOLO - LIMA - LIMA</t>
  </si>
  <si>
    <t xml:space="preserve"> SUSTITUCION Y REHABILITACION DE LA INFRAESTRUCTURA, DOTACION DE MOBILIARIO Y EQUIPO PARA LA INSTITUCION EDUCATIVA JORGE BASADRE DE MALACASI - SALITRAL - MORROPON - PIURA</t>
  </si>
  <si>
    <t xml:space="preserve"> REHABILITACION Y REMODELACION DE LA INFRAESTRUCTURA EDUCATIVA Y EQUIPAMIENTO DE LA INSTITUCION EDUCATIVA Nº 16210 ALEJANDRO SANCHEZ ARTEAGA UBICADA EN LA REGION AMAZONAS, PROVINCIA DE UTCUBAMBA Y DISTRITO DE BAGUA GRANDE</t>
  </si>
  <si>
    <t xml:space="preserve"> REHABILITACION Y REMODELACION DE LA INFRAESTRUCTURA EDUCATIVA Y EQUIPAMIENTO DE LA INSTITUCION EDUCATIVA CAPITAN MARCELINO VALVERDE SOLORZANO UBICADA EN LA REGION ANCASH, PROVINCIA DE SIHUAS Y DISTRITO DE SIHUAS</t>
  </si>
  <si>
    <t xml:space="preserve"> REHABILITACION Y REMODELACION DE LA INFRAESTRUCTURA EDUCATIVA Y EQUIPAMIENTO DE LA INSTITUCION EDUCATIVA JUANA CERVANTES DE BOLOGNESI UBICADA EN LA REGION AREQUIPA, PROVINCIA DE AREQUIPA Y DISTRITO DE AREQUIPA</t>
  </si>
  <si>
    <t xml:space="preserve"> REHABILITACION Y REMODELACION DE LA INFRAESTRUCTURA EDUCATIVA Y EQUIPAMIENTO DE LA INSTITUCION EDUCATIVA NUESTRA SEÑORA DE LA ASUNCIÓN UBICADA EN LA REGION CAJAMARCA, PROVINCIA DE CUTERVO Y DISTRITO DE CUTERVO</t>
  </si>
  <si>
    <t xml:space="preserve"> REHABILITACION Y REMODELACION DE LA INFRAESTRUCTURA EDUCATIVA Y EQUIPAMIENTO DE LA INSTITUCION EDUCATIVA TORIBIO CASANOVA UBICADA EN LA REGION CAJAMARCA, PROVINCIA DE CUTERVO Y DISTRITO DE CUTERVO</t>
  </si>
  <si>
    <t xml:space="preserve"> REHABILITACION Y REMODELACION DE LA INFRAESTRUCTURA EDUCATIVA Y EQUIPAMIENTO DE LA INSTITUCION EDUCATIVA SAN CARLOS UBICADA EN LA REGION CAJAMARCA, PROVINCIA DE HUALGAYOC Y DISTRITO DE BAMBAMARCA</t>
  </si>
  <si>
    <t xml:space="preserve"> REHABILITACION Y REMODELACION DE LA INFRAESTRUCTURA EDUCATIVA Y EQUIPAMIENTO DE LA INSTITUCION EDUCATIVA JAEN DE BRACAMOROS UBICADA EN LA REGION CAJAMARCA, PROVINCIA DE JAEN Y DISTRITO DE JAEN</t>
  </si>
  <si>
    <t xml:space="preserve"> REHABILITACION Y REMODELACION DE LA INFRAESTRUCTURA EDUCATIVA Y EQUIPAMIENTO DE LA INSTITUCION EDUCATIVA JUAN UGAZ UBICADA EN LA REGION CAJAMARCA, PROVINCIA DE SANTA CRUZ Y DISTRITO DE SANTA CRUZ</t>
  </si>
  <si>
    <t xml:space="preserve"> REHABILITACION Y REMODELACION DE LA INFRAESTRUCTURA EDUCATIVA Y EQUIPAMIENTO DE LA INSTITUCION EDUCATIVA SANTO TOMAS UBICADA EN LA REGION CUSCO, PROVINCIA DE CHUMBIVILCAS Y DISTRITO DE SANTO TOMAS</t>
  </si>
  <si>
    <t xml:space="preserve"> REHABILITACION Y REMODELACION DE LA INFRAESTRUCTURA EDUCATIVA Y EQUIPAMIENTO DE LA INSTITUCION EDUCATIVA MANCO II UBICADA EN LA REGION CUSCO, PROVINCIA DE LA CONVENCION Y DISTRITO DE SANTA ANA</t>
  </si>
  <si>
    <t xml:space="preserve"> REHABILITACION Y REMODELACION DE LA INFRAESTRUCTURA EDUCATIVA Y EQUIPAMIENTO DE LA INSTITUCION EDUCATIVA JOSE MARIA ARGUEDAS UBICADA EN LA REGION HUANCAVELICA, PROVINCIA DE ANGARAES Y DISTRITO DE LIRCAY</t>
  </si>
  <si>
    <t xml:space="preserve"> REHABILITACION Y REMODELACION DE LA INFRAESTRUCTURA EDUCATIVA Y EQUIPAMIENTO DE LA INSTITUCION EDUCATIVA DANIEL HERNANDEZ UBICADA EN LA REGION HUANCAVELICA, PROVINCIA DE TAYACAJA Y DISTRITO DE PAMPAS</t>
  </si>
  <si>
    <t xml:space="preserve"> REHABILITACION Y REMODELACION DE LA INFRAESTRUCTURA EDUCATIVA Y EQUIPAMIENTO DE LA INSTITUCION EDUCATIVA JUAN JOSE CRESPO Y CASTILLO UBICADA EN LA REGION HUANUCO, PROVINCIA DE AMBO Y DISTRITO DE AMBO</t>
  </si>
  <si>
    <t xml:space="preserve"> REHABILITACION Y REMODELACION DE LA INFRAESTRUCTURA EDUCATIVA Y EQUIPAMIENTO DE LA INSTITUCION EDUCATIVA NUESTRA SEÑORA DE LAS MERCEDES UBICADA EN LA REGION HUANUCO, PROVINCIA DE HUANUCO Y DISTRITO DE HUANUCO</t>
  </si>
  <si>
    <t xml:space="preserve"> REHABILITACION Y REMODELACION DE LA INFRAESTRUCTURA EDUCATIVA Y EQUIPAMIENTO DE LA INSTITUCION EDUCATIVA GOMEZ ARIAS DAVILA UBICADA EN LA REGION HUANUCO, PROVINCIA DE LEONCIO PRADO Y DISTRITO DE RUPA-RUPA</t>
  </si>
  <si>
    <t xml:space="preserve"> REHABILITACION Y REMODELACION DE LA INFRAESTRUCTURA EDUCATIVA Y EQUIPAMIENTO DE LA INSTITUCION EDUCATIVA JOAQUIN CAPELO UBICADA EN LA REGION JUNIN, PROVINCIA DE CHANCHAMAYO Y DISTRITO DE CHANCHAMAYO</t>
  </si>
  <si>
    <t xml:space="preserve"> REHABILITACION Y REMODELACION DE LA INFRAESTRUCTURA EDUCATIVA Y EQUIPAMIENTO DE LA INSTITUCION EDUCATIVA FRANCISCO IRAZOLA UBICADA EN LA REGION JUNIN, PROVINCIA DE SATIPO Y DISTRITO DE SATIPO</t>
  </si>
  <si>
    <t xml:space="preserve"> REHABILITACION Y REMODELACION DE LA INFRAESTRUCTURA EDUCATIVA Y EQUIPAMIENTO DE LA INSTITUCION EDUCATIVA SAN RAMON UBICADA EN LA REGION JUNIN, PROVINCIA DE TARMA Y DISTRITO DE TARMA</t>
  </si>
  <si>
    <t xml:space="preserve"> REHABILITACION Y REMODELACION DE LA INFRAESTRUCTURA EDUCATIVA Y EQUIPAMIENTO DE LA INSTITUCION EDUCATIVA CESAR ABRAHAM VALLEJO MENDOZA UBICADA EN LA REGION LA LIBERTAD, PROVINCIA DE SANTIAGO DE CHUCO Y DISTRITO DE SANTIAGO DE CHUCO</t>
  </si>
  <si>
    <t xml:space="preserve"> REHABILITACION Y REMODELACION DE LA INFRAESTRUCTURA EDUCATIVA Y EQUIPAMIENTO DE LA INSTITUCION EDUCATIVA DEAN VALDIVIA UBICADA EN LA REGION DE AREQUIPA, PROVINCIA DE ISLAY Y DISTRITO DE MOLLENDO</t>
  </si>
  <si>
    <t xml:space="preserve"> REHABILITACION Y REMODELACION DE LA INFRAESTRUCTURA EDUCATIVA Y EQUIPAMIENTO DE LA INSTITUCION EDUCATIVA VENTURA CCALAMAQUI UBICADA EN LA REGION DE LIMA, PROVINCIA DE BARRANCA Y DISTRITO DE BARRANCA</t>
  </si>
  <si>
    <t xml:space="preserve"> REHABILITACION Y REMODELACION DE LA INFRAESTRUCTURA EDUCATIVA Y EQUIPAMIENTO DE LA INSTITUCION EDUCATIVA GENARO HERRERA UBICADA EN LA REGION DE LORETO, PROVINCIA DE UCAYALI Y DISTRITO DE CONTAMANA</t>
  </si>
  <si>
    <t xml:space="preserve"> REHABILITACION Y REMODELACION DE LA INFRAESTRUCTURA EDUCATIVA Y EQUIPAMIENTO DE LA INSTITUCION EDUCATIVA GUILLERMO BILLINGHURTS UBICADA EN LA REGION DE MADRE DE DIOS, PROVINCIA DE TAMBOPATA Y DISTRITO DE TAMBOPATA</t>
  </si>
  <si>
    <t xml:space="preserve"> REHABILITACION Y REMODELACION DE LA INFRAESTRUCTURA EDUCATIVA Y EQUIPAMIENTO DE LA INSTITUCION EDUCATIVA NUESTRA SEÑORA DE FATIMA UBICADA EN LA REGION DE PIURA, PROVINCIA DE PIURA Y DISTRITO DE PIURA</t>
  </si>
  <si>
    <t xml:space="preserve"> REHABILITACION Y REMODELACION DE LA INFRAESTRUCTURA EDUCATIVA Y EQUIPAMIENTO DE LA INSTITUCION EDUCATIVA CARLOS AUGUSTO SALAVERRY UBICADA EN LA REGION DE PIURA, PROVINCIA DE SULLANA Y DISTRITO DE SULLANA</t>
  </si>
  <si>
    <t xml:space="preserve"> REHABILITACION Y REMODELACION DE LA INFRAESTRUCTURA EDUCATIVA Y EQUIPAMIENTO DE LA INSTITUCION EDUCATIVA Nº 0050 ABRAHAM CARDENAS RUIZ UBICADA EN LA REGION DE SAN MARTIN, PROVINCIA DE BELLAVISTA Y DISTRITO DE BELLAVISTA</t>
  </si>
  <si>
    <t xml:space="preserve"> REHABILITACION Y REMODELACION DE LA INFRAESTRUCTURA EDUCATIVA Y EQUIPAMIENTO DE LA INSTITUCION EDUCATIVA MANUEL ANTONIO MESONES MURO UBICADA EN LA REGION DE SAN MARTIN, PROVINCIA DE EL DORADO Y DISTRITO DE SAN JOSE DE SISA</t>
  </si>
  <si>
    <t xml:space="preserve"> REHABILITACION Y REMODELACION DE LA INFRAESTRUCTURA EDUCATIVA Y EQUIPAMIENTO DE LA INSTITUCION EDUCATIVA SANTO TORIBIO UBICADA EN LA REGION DE SAN MARTIN, PROVINCIA DE RIOJA Y DISTRITO DE RIOJA</t>
  </si>
  <si>
    <t xml:space="preserve"> REHABILITACION Y REMODELACION DE LA INFRAESTRUCTURA EDUCATIVA Y EQUIPAMIENTO DE LA INSTITUCION EDUCATIVA JUAN JIMENEZ PIMENTEL UBICADA EN LA REGION DE SAN MARTIN, PROVINCIA DE SAN MARTIN Y DISTRITO DE TARAPOTO</t>
  </si>
  <si>
    <t xml:space="preserve"> REHABILITACION Y REMODELACION DE LA INFRAESTRUCTURA EDUCATIVA Y EQUIPAMIENTO DE LA INSTITUCION EDUCATIVA Nº 0425 CESAR VALLEJO UBICADA EN LA REGION DE SAN MARTIN, PROVINCIA DE TOCACHE Y DISTRITO DE UCHIZA</t>
  </si>
  <si>
    <t xml:space="preserve"> REHABILITACION Y REMODELACION DE LA INFRAESTRUCTURA EDUCATIVA Y EQUIPAMIENTO DE LA INSTITUCION EDUCATIVA FRANCISCO ANTONIO DE ZELA UBICADA EN LA REGION DE TACNA, PROVINCIA DE TACNA Y DISTRITO DE TACNA</t>
  </si>
  <si>
    <t xml:space="preserve"> CONSTRUCCION DE INFRAESTRUCTURA Y EQUIPAMIENTO EDUCATIVO EN LA I.E.I. Nº 153 - SANTA ANITA - LIMA - LIMA </t>
  </si>
  <si>
    <t xml:space="preserve"> SUSTITUCIÓN, REFORZAMIENTO Y MEJORAMIENTO DE LA INFRAESTRUCTURA Y EQUIPAMIENTO DE LA I.E. GUILLERMO E. BILLINGHURST DEL DISTRITO Y PROVINCIA DE BARRANCA, DEPARTAMENTO DE LIMA </t>
  </si>
  <si>
    <t xml:space="preserve"> MEJORAMIENTO DEL SERVICIO EDUCATIVO EN LOS NIVELES INICIAL, PRIMARIA Y SECUNDARIA DE LA IE N 20188 - IEI N 627. SAN VICENTE DE CAÑETE - CAÑETE - LIMA.</t>
  </si>
  <si>
    <t xml:space="preserve"> AMPLIACION DE LA PRESTACION DE SERVICIOS EDUCATIVOS EN LA I.E. FE Y ALEGRIA N 70 DEL CENTRO POBLADO VILLA ROTARY NUEVA ESPERANZA, DISTRITO DE</t>
  </si>
  <si>
    <t xml:space="preserve"> MEJORAMIENTO DE LOS SERVICIOS EDUCATIVOS DE LA I.E. N 81648, CASERIO SITABAMBITA, DISTRITO DE COCHORCO, PROVINCIA DE SANCHEZ CARRION - LA LIB</t>
  </si>
  <si>
    <t xml:space="preserve"> CONSTRUCCION Y EQUIPAMIENTO DE INSTITUCIONES EDUCATIVAS</t>
  </si>
  <si>
    <t xml:space="preserve"> MEJORAMIENTO DE LOS SERVICIOS DE EDUCACION INICIAL Y PRIMARIA DE LA I.E. N 80155 DEL CASERIO DE CARABAMBA, DISTRITO DE HUAMACHUCO, PROVINCIA</t>
  </si>
  <si>
    <t xml:space="preserve"> MEJORAMIENTO DEL SERVICIO EDUCATIVO EN LA I.E N 81703 - NUESTRA SEÑORA DE GUADALUPE, DISTRITO DE GUADALUPE - PACASMAYO - LA LIBERTAD</t>
  </si>
  <si>
    <t xml:space="preserve"> MEJORAMIENTO AMPLIACION Y EQUIPAMIENTO DEL SERVICIO EDUCATIVO EN LA IE SAN BENITO DE PALERMO DEL CASERIO MIRAFLORES DEL DISTRITO DE SALITRAL,</t>
  </si>
  <si>
    <t xml:space="preserve"> MEJORAMIENTO DE LOS SERVICIOS EDUCATIVOS DE LA I.E.S. SANTISIMA VIRGEN DEL CARMEN DEL, DISTRITO DE SAN JERONIMO - ANDAHUAYLAS - APURIMAC</t>
  </si>
  <si>
    <t xml:space="preserve"> MEJORAMIENTO DE LOS SERVICIOS EDUCATIVOS DEL COLEGIO NACIONAL INCA GARCILASO DE LA VEGA DE ANTASCO PARIABAMBA DEL CENTRO POBLADO DE ANTASCO,</t>
  </si>
  <si>
    <t>Etiquetas de fila</t>
  </si>
  <si>
    <t>Total general</t>
  </si>
  <si>
    <t>Etiquetas de columna</t>
  </si>
  <si>
    <t>G</t>
  </si>
  <si>
    <t>M</t>
  </si>
  <si>
    <t>Suma de MONTO                       S/</t>
  </si>
  <si>
    <t xml:space="preserve">A LA: </t>
  </si>
  <si>
    <t>Suma de MONTO</t>
  </si>
  <si>
    <t>ANEXO N° 2</t>
  </si>
  <si>
    <r>
      <t xml:space="preserve">FUENTE DE FINANCIAMIENTO: </t>
    </r>
    <r>
      <rPr>
        <sz val="12"/>
        <rFont val="Arial"/>
        <family val="2"/>
      </rPr>
      <t>3 Recursos por Operaciones Oficiales de Crédito</t>
    </r>
  </si>
  <si>
    <t>CLASIFICADOR DE INGRESOS</t>
  </si>
  <si>
    <t>CONCEPTO</t>
  </si>
  <si>
    <t>IMPORTE                     S/.</t>
  </si>
  <si>
    <t>1.8.2.2.1.1</t>
  </si>
  <si>
    <t>Bonos del Tesoro Público</t>
  </si>
  <si>
    <t>TRANSFERENCIA DE RECURSOS PARA LA EJECUCION DE PROYECTOS DE INVERSION</t>
  </si>
  <si>
    <t>CÓDIGO</t>
  </si>
  <si>
    <t>NOMBRE DE PROYECTO O ACTIVIADAD</t>
  </si>
  <si>
    <t>INSTANCIAS DESCENTRALIZADAS</t>
  </si>
  <si>
    <t>NG</t>
  </si>
  <si>
    <t>GR</t>
  </si>
  <si>
    <t>GL</t>
  </si>
  <si>
    <t>ANEXO N° 1</t>
  </si>
  <si>
    <t>GOBIERNO REGIONAL DEL DEPARTAMENTO DE JUNIN</t>
  </si>
  <si>
    <t>GOBIERNO REGIONAL DEL DEPARTAMENTO DE CUSCO</t>
  </si>
  <si>
    <t>GOBIERNO REGIONAL DEL DEPARTAMENTO DE AREQUIPA</t>
  </si>
  <si>
    <t>GOBIERNO REGIONAL DEL DEPARTAMENTO DE HUANCAVELICA</t>
  </si>
  <si>
    <t>GOBIERNO REGIONAL DEL DEPARTAMENTO DE UCAYALI</t>
  </si>
  <si>
    <t>GOBIERNO REGIONAL DEL DEPARTAMENTO DE MADRE DE DIOS</t>
  </si>
  <si>
    <t>GOBIERNO REGIONAL DEL DEPARTAMENTO DE LORETO</t>
  </si>
  <si>
    <t>INSTALACION DE LOS SERVICIOS EDUCATIVOS DEL NIVEL INICIAL ESCOLARIZADOS EN LOS CENTROS POBLADOS Y SECTORES DE ANTACANCHA, PALMADERA GRANDE, PUEBLO NUEVO, ACOMAYO, CARMEN DE MINASCCASA, PUTJA Y S.A. DE TINCOCC ULLPACC DE LOS DISTRITOS DE PILPICHACA, QUITO ARMA, S.A. CUSICANCHA, SANTIAGO DE CHOCORVOS Y S.F. SANGAYAICO DE LA PROVINCIA DE HUAYTARA Y DEPARTAMENTO DE HUANCAVELICA</t>
  </si>
  <si>
    <t>INSTALACION DE LOS SERVICIOS EDUCATIVOS DEL NIVEL INICIAL ESCOLARIZADOS EN LOS CENTROS POBLADOS Y SECTORES DE RANTAY, ALTO COMUNCANCHA, ATALLA, CCELCCAYPATA, CCOLLPAPAMPA, CHALLHUAPUQUIO, COCHAPAMPA Y LOS ÁNGELES DE IPIPATA DE LOS DISTRITOS DE LIRCAY Y ANCHONGA, PROVINCIA DE ANGARAES Y DEPARTAMENTO DE HUANCAVELICA</t>
  </si>
  <si>
    <t>MUNICIPALIDAD PROVINCIAL DE CONDESUYOS - CHUQUIBAMBA</t>
  </si>
  <si>
    <t>MUNICIPALIDAD PROVINCIAL DE BOLOGNESI - CHIQUIAN</t>
  </si>
  <si>
    <t>ANEXO N° 1A</t>
  </si>
  <si>
    <t>(EN SOLES)</t>
  </si>
  <si>
    <t>MONTO (S/)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</si>
</sst>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43" formatCode="_ * #,##0.00_ ;_ * \-#,##0.00_ ;_ * &quot;-&quot;??_ ;_ @_ "/>
  </numFmts>
  <fonts count="23" x14ac:knownFonts="1">
    <font>
      <sz val="11"/>
      <color theme="1"/>
      <name val="Calibri"/>
      <family val="2"/>
      <scheme val="minor"/>
    </font>
    <font>
      <sz val="11"/>
      <color theme="1"/>
      <name val="Calibri"/>
      <family val="2"/>
      <scheme val="minor"/>
    </font>
    <font>
      <sz val="10"/>
      <color theme="1"/>
      <name val="Calibri"/>
      <family val="2"/>
      <scheme val="minor"/>
    </font>
    <font>
      <sz val="10"/>
      <color theme="1"/>
      <name val="Calibri"/>
      <family val="2"/>
    </font>
    <font>
      <b/>
      <sz val="11"/>
      <color theme="1"/>
      <name val="Calibri"/>
      <family val="2"/>
      <scheme val="minor"/>
    </font>
    <font>
      <sz val="10"/>
      <name val="Calibri"/>
      <family val="2"/>
      <scheme val="minor"/>
    </font>
    <font>
      <b/>
      <sz val="16"/>
      <color theme="1"/>
      <name val="Calibri"/>
      <family val="2"/>
      <scheme val="minor"/>
    </font>
    <font>
      <b/>
      <sz val="14"/>
      <name val="Arial"/>
      <family val="2"/>
    </font>
    <font>
      <b/>
      <sz val="10"/>
      <color theme="1"/>
      <name val="Arial"/>
      <family val="2"/>
    </font>
    <font>
      <b/>
      <sz val="10"/>
      <name val="Arial"/>
      <family val="2"/>
    </font>
    <font>
      <b/>
      <sz val="11"/>
      <name val="Arial"/>
      <family val="2"/>
    </font>
    <font>
      <sz val="10"/>
      <color rgb="FF000000"/>
      <name val="Calibri"/>
      <family val="2"/>
    </font>
    <font>
      <b/>
      <sz val="14"/>
      <color theme="1"/>
      <name val="Calibri"/>
      <family val="2"/>
      <scheme val="minor"/>
    </font>
    <font>
      <b/>
      <sz val="14"/>
      <name val="Calibri"/>
      <family val="2"/>
      <scheme val="minor"/>
    </font>
    <font>
      <b/>
      <sz val="11"/>
      <name val="Calibri"/>
      <family val="2"/>
      <scheme val="minor"/>
    </font>
    <font>
      <b/>
      <sz val="10"/>
      <color theme="1"/>
      <name val="Calibri"/>
      <family val="2"/>
      <scheme val="minor"/>
    </font>
    <font>
      <sz val="10"/>
      <name val="Arial"/>
      <family val="2"/>
    </font>
    <font>
      <b/>
      <u/>
      <sz val="20"/>
      <name val="Arial"/>
      <family val="2"/>
    </font>
    <font>
      <b/>
      <sz val="12"/>
      <name val="Arial"/>
      <family val="2"/>
    </font>
    <font>
      <sz val="12"/>
      <name val="Arial"/>
      <family val="2"/>
    </font>
    <font>
      <sz val="14"/>
      <name val="Arial"/>
      <family val="2"/>
    </font>
    <font>
      <b/>
      <sz val="16"/>
      <color theme="1"/>
      <name val="Arial"/>
      <family val="2"/>
    </font>
    <font>
      <b/>
      <sz val="14"/>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5">
    <xf numFmtId="0" fontId="0" fillId="0" borderId="0"/>
    <xf numFmtId="0" fontId="1" fillId="0" borderId="0"/>
    <xf numFmtId="0" fontId="1" fillId="0" borderId="0"/>
    <xf numFmtId="43" fontId="1" fillId="0" borderId="0" applyFont="0" applyFill="0" applyBorder="0" applyAlignment="0" applyProtection="0"/>
    <xf numFmtId="0" fontId="16" fillId="0" borderId="0"/>
  </cellStyleXfs>
  <cellXfs count="86">
    <xf numFmtId="0" fontId="0" fillId="0" borderId="0" xfId="0"/>
    <xf numFmtId="1" fontId="3" fillId="0" borderId="1" xfId="1" applyNumberFormat="1" applyFont="1" applyFill="1" applyBorder="1" applyAlignment="1" applyProtection="1">
      <alignment horizontal="center" vertical="center" wrapText="1"/>
    </xf>
    <xf numFmtId="1" fontId="3" fillId="0" borderId="2" xfId="1" applyNumberFormat="1" applyFont="1" applyFill="1" applyBorder="1" applyAlignment="1" applyProtection="1">
      <alignment horizontal="center" vertical="center" wrapText="1"/>
    </xf>
    <xf numFmtId="0" fontId="0" fillId="0" borderId="0" xfId="0" applyAlignment="1">
      <alignment vertical="center"/>
    </xf>
    <xf numFmtId="1"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11" fillId="0" borderId="1" xfId="0" applyFont="1" applyFill="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xf>
    <xf numFmtId="0" fontId="0" fillId="0" borderId="1" xfId="0" applyNumberFormat="1" applyBorder="1" applyAlignment="1">
      <alignment horizontal="center" vertical="center"/>
    </xf>
    <xf numFmtId="0" fontId="11" fillId="0" borderId="1" xfId="1" applyFont="1" applyFill="1" applyBorder="1" applyAlignment="1" applyProtection="1">
      <alignment horizontal="center" vertical="center" wrapText="1"/>
    </xf>
    <xf numFmtId="0" fontId="0" fillId="0" borderId="1" xfId="0" applyBorder="1" applyAlignment="1">
      <alignment vertical="center" wrapText="1"/>
    </xf>
    <xf numFmtId="0" fontId="5" fillId="0" borderId="1" xfId="0" applyFont="1" applyFill="1" applyBorder="1" applyAlignment="1">
      <alignment horizontal="center" vertical="center" wrapText="1"/>
    </xf>
    <xf numFmtId="0" fontId="5" fillId="0" borderId="1" xfId="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wrapText="1"/>
    </xf>
    <xf numFmtId="0" fontId="0" fillId="0" borderId="1" xfId="0" quotePrefix="1" applyBorder="1" applyAlignment="1">
      <alignment horizontal="center" vertical="center"/>
    </xf>
    <xf numFmtId="0" fontId="4" fillId="0" borderId="0" xfId="0" applyFont="1"/>
    <xf numFmtId="0" fontId="15" fillId="0" borderId="0" xfId="0" applyFont="1" applyAlignment="1">
      <alignment vertical="center"/>
    </xf>
    <xf numFmtId="0" fontId="8" fillId="4" borderId="1" xfId="0" applyFont="1" applyFill="1" applyBorder="1" applyAlignment="1">
      <alignment horizontal="center" vertical="center" wrapText="1"/>
    </xf>
    <xf numFmtId="3" fontId="8" fillId="4" borderId="1" xfId="0" applyNumberFormat="1" applyFont="1" applyFill="1" applyBorder="1" applyAlignment="1">
      <alignment horizontal="center" vertical="center" wrapText="1"/>
    </xf>
    <xf numFmtId="43" fontId="0" fillId="0" borderId="0" xfId="0" applyNumberFormat="1"/>
    <xf numFmtId="43" fontId="10" fillId="3" borderId="1" xfId="3" applyNumberFormat="1" applyFont="1" applyFill="1" applyBorder="1" applyAlignment="1">
      <alignment horizontal="center" vertical="center" wrapText="1"/>
    </xf>
    <xf numFmtId="43" fontId="2" fillId="0" borderId="1" xfId="0" applyNumberFormat="1" applyFont="1" applyFill="1" applyBorder="1" applyAlignment="1">
      <alignment horizontal="center" vertical="center"/>
    </xf>
    <xf numFmtId="43" fontId="0" fillId="0" borderId="1" xfId="3" applyNumberFormat="1" applyFont="1" applyBorder="1" applyAlignment="1">
      <alignment horizontal="center" vertical="center"/>
    </xf>
    <xf numFmtId="0" fontId="0" fillId="0" borderId="0" xfId="0" pivotButton="1"/>
    <xf numFmtId="0" fontId="0" fillId="0" borderId="0" xfId="0" applyAlignment="1">
      <alignment horizontal="left"/>
    </xf>
    <xf numFmtId="0" fontId="0" fillId="0" borderId="0" xfId="0" applyNumberFormat="1"/>
    <xf numFmtId="43" fontId="0" fillId="0" borderId="0" xfId="3" pivotButton="1" applyFont="1"/>
    <xf numFmtId="43" fontId="0" fillId="0" borderId="0" xfId="3" applyFont="1"/>
    <xf numFmtId="43" fontId="0" fillId="0" borderId="0" xfId="3" applyFont="1" applyAlignment="1">
      <alignment horizontal="left"/>
    </xf>
    <xf numFmtId="0" fontId="17" fillId="0" borderId="0" xfId="4" applyFont="1" applyFill="1" applyAlignment="1">
      <alignment horizontal="center" vertical="center"/>
    </xf>
    <xf numFmtId="0" fontId="18" fillId="0" borderId="0" xfId="4" applyFont="1" applyAlignment="1">
      <alignment horizontal="left"/>
    </xf>
    <xf numFmtId="49" fontId="18" fillId="0" borderId="0" xfId="4" applyNumberFormat="1" applyFont="1" applyBorder="1" applyAlignment="1">
      <alignment horizontal="center"/>
    </xf>
    <xf numFmtId="49" fontId="18" fillId="0" borderId="0" xfId="4" quotePrefix="1" applyNumberFormat="1" applyFont="1" applyBorder="1" applyAlignment="1">
      <alignment horizontal="right"/>
    </xf>
    <xf numFmtId="0" fontId="18" fillId="0" borderId="0" xfId="4" applyFont="1" applyAlignment="1"/>
    <xf numFmtId="41" fontId="19" fillId="0" borderId="0" xfId="4" applyNumberFormat="1" applyFont="1" applyAlignment="1"/>
    <xf numFmtId="0" fontId="20" fillId="0" borderId="0" xfId="4" applyFont="1" applyFill="1" applyAlignment="1">
      <alignment horizontal="center" wrapText="1"/>
    </xf>
    <xf numFmtId="0" fontId="18" fillId="2" borderId="1" xfId="4" applyFont="1" applyFill="1" applyBorder="1" applyAlignment="1">
      <alignment horizontal="center" vertical="center" wrapText="1"/>
    </xf>
    <xf numFmtId="3" fontId="19" fillId="0" borderId="1" xfId="4" applyNumberFormat="1" applyFont="1" applyFill="1" applyBorder="1" applyAlignment="1">
      <alignment horizontal="right" vertical="center" wrapText="1"/>
    </xf>
    <xf numFmtId="3" fontId="18" fillId="0" borderId="1" xfId="4" applyNumberFormat="1" applyFont="1" applyFill="1" applyBorder="1" applyAlignment="1">
      <alignment horizontal="right" vertical="center" wrapText="1"/>
    </xf>
    <xf numFmtId="0" fontId="6" fillId="0" borderId="0" xfId="0" applyFont="1" applyAlignment="1">
      <alignment horizontal="left" vertical="center" wrapText="1"/>
    </xf>
    <xf numFmtId="4" fontId="0" fillId="0" borderId="0" xfId="0" applyNumberFormat="1" applyFont="1" applyAlignment="1">
      <alignment horizontal="right"/>
    </xf>
    <xf numFmtId="0" fontId="6" fillId="0" borderId="0" xfId="0" applyFont="1" applyAlignment="1">
      <alignment horizontal="center" vertical="center" wrapText="1"/>
    </xf>
    <xf numFmtId="0" fontId="0" fillId="0" borderId="1" xfId="0" applyFill="1" applyBorder="1" applyAlignment="1">
      <alignment horizontal="center" vertical="center"/>
    </xf>
    <xf numFmtId="0" fontId="0" fillId="0" borderId="1" xfId="0" applyNumberFormat="1" applyFill="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0" fillId="0" borderId="1" xfId="0" quotePrefix="1" applyFill="1" applyBorder="1" applyAlignment="1">
      <alignment horizontal="center" vertical="center"/>
    </xf>
    <xf numFmtId="4" fontId="0" fillId="0" borderId="0" xfId="0" applyNumberFormat="1" applyAlignment="1">
      <alignment wrapText="1"/>
    </xf>
    <xf numFmtId="3" fontId="0" fillId="0" borderId="0" xfId="0" applyNumberFormat="1"/>
    <xf numFmtId="0" fontId="21" fillId="0" borderId="0" xfId="0" applyFont="1" applyAlignment="1">
      <alignment horizontal="center" vertical="center"/>
    </xf>
    <xf numFmtId="0" fontId="14" fillId="5" borderId="1" xfId="0" applyFont="1" applyFill="1" applyBorder="1" applyAlignment="1">
      <alignment horizontal="center" vertical="center"/>
    </xf>
    <xf numFmtId="0" fontId="0" fillId="0" borderId="2"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2" xfId="0"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22" fillId="0" borderId="0" xfId="0" applyFont="1" applyAlignment="1">
      <alignment horizontal="center"/>
    </xf>
    <xf numFmtId="0" fontId="13" fillId="0" borderId="1" xfId="0" applyFont="1" applyBorder="1" applyAlignment="1">
      <alignment horizontal="center" vertical="center"/>
    </xf>
    <xf numFmtId="1" fontId="7" fillId="0" borderId="0" xfId="0" applyNumberFormat="1" applyFont="1" applyFill="1" applyBorder="1" applyAlignment="1">
      <alignment horizontal="center"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1" fontId="7" fillId="0" borderId="3" xfId="0" applyNumberFormat="1" applyFont="1" applyFill="1" applyBorder="1" applyAlignment="1">
      <alignment horizontal="left" vertical="center" wrapText="1"/>
    </xf>
    <xf numFmtId="1" fontId="7" fillId="0" borderId="4" xfId="0" applyNumberFormat="1" applyFont="1" applyFill="1" applyBorder="1" applyAlignment="1">
      <alignment horizontal="left" vertical="center" wrapText="1"/>
    </xf>
    <xf numFmtId="1" fontId="7" fillId="0" borderId="5" xfId="0" applyNumberFormat="1" applyFont="1" applyFill="1" applyBorder="1" applyAlignment="1">
      <alignment horizontal="left" vertical="center" wrapText="1"/>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8" fillId="0" borderId="1" xfId="4" applyFont="1" applyFill="1" applyBorder="1" applyAlignment="1">
      <alignment horizontal="center" vertical="center" wrapText="1"/>
    </xf>
    <xf numFmtId="0" fontId="7" fillId="0" borderId="0" xfId="4" applyFont="1" applyFill="1" applyAlignment="1">
      <alignment horizontal="center"/>
    </xf>
    <xf numFmtId="0" fontId="18" fillId="2" borderId="3" xfId="4" applyFont="1" applyFill="1" applyBorder="1" applyAlignment="1">
      <alignment horizontal="center" vertical="center" wrapText="1"/>
    </xf>
    <xf numFmtId="0" fontId="18" fillId="2" borderId="5" xfId="4" applyFont="1" applyFill="1" applyBorder="1" applyAlignment="1">
      <alignment horizontal="center" vertical="center" wrapText="1"/>
    </xf>
    <xf numFmtId="0" fontId="19" fillId="0" borderId="1" xfId="4" applyFont="1" applyFill="1" applyBorder="1" applyAlignment="1">
      <alignment horizontal="center" vertical="center" wrapText="1"/>
    </xf>
    <xf numFmtId="41" fontId="0" fillId="0" borderId="1" xfId="3" applyNumberFormat="1" applyFont="1" applyBorder="1" applyAlignment="1">
      <alignment vertical="center"/>
    </xf>
    <xf numFmtId="41" fontId="14" fillId="5" borderId="1" xfId="0" applyNumberFormat="1" applyFont="1" applyFill="1" applyBorder="1" applyAlignment="1">
      <alignment vertical="center"/>
    </xf>
    <xf numFmtId="3" fontId="10" fillId="3" borderId="1" xfId="3" applyNumberFormat="1" applyFont="1" applyFill="1" applyBorder="1" applyAlignment="1">
      <alignment horizontal="center" vertical="center" wrapText="1"/>
    </xf>
    <xf numFmtId="3" fontId="0" fillId="0" borderId="0" xfId="0" applyNumberFormat="1" applyAlignment="1">
      <alignment horizontal="right"/>
    </xf>
    <xf numFmtId="3" fontId="10" fillId="0" borderId="1" xfId="3" applyNumberFormat="1" applyFont="1" applyFill="1" applyBorder="1" applyAlignment="1">
      <alignment horizontal="right" vertical="center" wrapText="1"/>
    </xf>
    <xf numFmtId="3" fontId="2" fillId="0" borderId="1" xfId="0" applyNumberFormat="1" applyFont="1" applyFill="1" applyBorder="1" applyAlignment="1">
      <alignment horizontal="right" vertical="center"/>
    </xf>
    <xf numFmtId="3" fontId="4" fillId="0" borderId="1" xfId="3" applyNumberFormat="1" applyFont="1" applyBorder="1" applyAlignment="1">
      <alignment horizontal="right" vertical="center"/>
    </xf>
    <xf numFmtId="3" fontId="0" fillId="0" borderId="1" xfId="3" applyNumberFormat="1" applyFont="1" applyBorder="1" applyAlignment="1">
      <alignment horizontal="right" vertical="center"/>
    </xf>
    <xf numFmtId="3" fontId="0" fillId="0" borderId="1" xfId="3" applyNumberFormat="1" applyFont="1" applyFill="1" applyBorder="1" applyAlignment="1">
      <alignment horizontal="right" vertical="center"/>
    </xf>
    <xf numFmtId="3" fontId="14" fillId="0" borderId="1" xfId="0" applyNumberFormat="1" applyFont="1" applyBorder="1" applyAlignment="1">
      <alignment horizontal="right" vertical="center"/>
    </xf>
  </cellXfs>
  <cellStyles count="5">
    <cellStyle name="Millares" xfId="3" builtinId="3"/>
    <cellStyle name="Normal" xfId="0" builtinId="0"/>
    <cellStyle name="Normal 2 2" xfId="4"/>
    <cellStyle name="Normal 2 5 2 2" xfId="1"/>
    <cellStyle name="Normal 6 2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spinoza\AppData\Local\Microsoft\Windows\INetCache\Content.Outlook\6FI6HAO1\ANALSIIS%20CONTINUIDAD_VF%20(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aldave\AppData\Local\Microsoft\Windows\INetCache\Content.Outlook\D5GFWKDI\Copia%20de%20Copia%20de%20Observaciones%20MEF%20-%20victor%2025.11.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9"/>
      <sheetName val="Hoja10"/>
      <sheetName val="TD"/>
      <sheetName val="Análisis"/>
      <sheetName val="BD"/>
      <sheetName val="Hoja13"/>
      <sheetName val="CONTINUIDAD 1"/>
      <sheetName val="CONTINUIDAD VF"/>
      <sheetName val="Hoja7"/>
      <sheetName val="Hoja14"/>
      <sheetName val="Hoja12"/>
      <sheetName val="Hoja1"/>
      <sheetName val="Orden ejecución"/>
      <sheetName val="Anexo FINAL"/>
      <sheetName val="Hoja11"/>
      <sheetName val="Hoja8"/>
      <sheetName val="Hoja5"/>
      <sheetName val="Hoja6"/>
      <sheetName val="Hoja2"/>
      <sheetName val="Hoja4"/>
      <sheetName val="Hoja3"/>
    </sheetNames>
    <sheetDataSet>
      <sheetData sheetId="0"/>
      <sheetData sheetId="1"/>
      <sheetData sheetId="2"/>
      <sheetData sheetId="3"/>
      <sheetData sheetId="4">
        <row r="3">
          <cell r="B3" t="str">
            <v>SNIP</v>
          </cell>
          <cell r="C3" t="str">
            <v>REGIÓN</v>
          </cell>
          <cell r="D3" t="str">
            <v>PLIEGO</v>
          </cell>
          <cell r="E3" t="str">
            <v>PROYECTO - INSTITUCION EDUCATIVA</v>
          </cell>
          <cell r="F3" t="str">
            <v>OBSERVADO</v>
          </cell>
          <cell r="G3" t="str">
            <v>COSTO DEL PIP</v>
          </cell>
          <cell r="H3" t="str">
            <v>DEVENGADO A LA FECHA</v>
          </cell>
          <cell r="I3" t="str">
            <v xml:space="preserve">% EJECUCIÓN </v>
          </cell>
        </row>
        <row r="4">
          <cell r="B4">
            <v>199138</v>
          </cell>
          <cell r="C4" t="str">
            <v>AYACUCHO</v>
          </cell>
          <cell r="D4" t="str">
            <v>MUNICIPALIDAD DISTRITAL DE ANCO</v>
          </cell>
          <cell r="E4" t="str">
            <v>MEJORAMIENTO DE SERVICIOS DE EDUCACION INICIAL EN 18 INSTITUCIONES EDUCATIVAS DEL DIST. DE ANCO, DISTRITO DE ANCO - LA MAR - AYACUCHO</v>
          </cell>
          <cell r="F4" t="str">
            <v/>
          </cell>
          <cell r="G4">
            <v>13267185.859999999</v>
          </cell>
          <cell r="H4">
            <v>12794706.960000001</v>
          </cell>
          <cell r="I4">
            <v>0.9643874062679334</v>
          </cell>
        </row>
        <row r="5">
          <cell r="B5">
            <v>267236</v>
          </cell>
          <cell r="C5" t="str">
            <v>JUNIN</v>
          </cell>
          <cell r="D5" t="str">
            <v>GOBIERNO REGIONAL DE JUNIN</v>
          </cell>
          <cell r="E5" t="str">
            <v>INSTALACION DEL SERVICIO EDUCATIVO DEL NIVEL INICIAL ESCOLARIZADO EN LA I.E. N1704 EN EL CENTRO POBLADO JERUSALÉN DE MIÑARO, DISTRITO DE PANGOA, PROVINCIA DE SATIPO ,REGION JUNIN</v>
          </cell>
          <cell r="F5" t="str">
            <v/>
          </cell>
          <cell r="G5">
            <v>2220003</v>
          </cell>
          <cell r="H5">
            <v>1695575.42</v>
          </cell>
          <cell r="I5">
            <v>0.76377167958782033</v>
          </cell>
        </row>
        <row r="6">
          <cell r="B6">
            <v>267141</v>
          </cell>
          <cell r="C6" t="str">
            <v>JUNIN</v>
          </cell>
          <cell r="D6" t="str">
            <v>GOBIERNO REGIONAL DE JUNIN</v>
          </cell>
          <cell r="E6" t="str">
            <v>INSTALACION DEL SERVICIO EDUCATIVO DEL NIVEL INICIAL ESCOLARIZADO EN LA I.E. INICIAL N 921 EN EL CENTRO POBLADO ALTO SAURENI, DISTRITO DE PANGOA, PROVINCIA DE SATIPO REGION JUNIN</v>
          </cell>
          <cell r="F6" t="str">
            <v/>
          </cell>
          <cell r="G6">
            <v>1714293</v>
          </cell>
          <cell r="H6">
            <v>1397387.69</v>
          </cell>
          <cell r="I6">
            <v>0.81513935482440858</v>
          </cell>
        </row>
        <row r="7">
          <cell r="B7">
            <v>266203</v>
          </cell>
          <cell r="C7" t="str">
            <v>JUNIN</v>
          </cell>
          <cell r="D7" t="str">
            <v>GOBIERNO REGIONAL DE JUNIN</v>
          </cell>
          <cell r="E7" t="str">
            <v>INSTALACION DEL SERVICIO EDUCATIVO INICIAL ESCOLARIZADO  EN LA I.E. N 1806 EN EL CENTRO POBLADO YANEC, DISTRITO DE SAN PEDRO DE CAJAS  PROVINCIA DE TARMA  REGIN JUNN</v>
          </cell>
          <cell r="F7" t="str">
            <v/>
          </cell>
          <cell r="G7">
            <v>1638663</v>
          </cell>
          <cell r="H7">
            <v>1184180.83</v>
          </cell>
          <cell r="I7">
            <v>0.72265061821741261</v>
          </cell>
        </row>
        <row r="8">
          <cell r="B8">
            <v>266145</v>
          </cell>
          <cell r="C8" t="str">
            <v>JUNIN</v>
          </cell>
          <cell r="D8" t="str">
            <v>GOBIERNO REGIONAL DE JUNIN</v>
          </cell>
          <cell r="E8" t="str">
            <v>INSTALACIÓN DEL SERVICIO EDUCATIVO  INICIAL  ESCOLARIZADO  EN LA  I.E. N 30390  EN EL CENTRO POBLADO NUEVA ESPERANZA DISTRITO DE  MAZAMARI PROVINCIA DE SATIPO REGION JUNIN</v>
          </cell>
          <cell r="F8" t="str">
            <v/>
          </cell>
          <cell r="G8">
            <v>1706876</v>
          </cell>
          <cell r="H8">
            <v>1188526.1499999999</v>
          </cell>
          <cell r="I8">
            <v>0.69631663342855599</v>
          </cell>
        </row>
        <row r="9">
          <cell r="B9">
            <v>266140</v>
          </cell>
          <cell r="C9" t="str">
            <v>JUNIN</v>
          </cell>
          <cell r="D9" t="str">
            <v>GOBIERNO REGIONAL DE JUNIN</v>
          </cell>
          <cell r="E9" t="str">
            <v>INSTALACIÓN DE LOS SERVICIOS DE EDUCACION INICIAL ESCOLARIZADA EN LA I.E.I. N 2204 EN LA COMUNIDAD NATIVA LOS ANGELES DE SHIMA, DISTRITO DE RIO TAMBO, PROVINCIA DE SATIPO, REGIÓN JUNÍN</v>
          </cell>
          <cell r="F9" t="str">
            <v/>
          </cell>
          <cell r="G9">
            <v>2027837</v>
          </cell>
          <cell r="H9">
            <v>1555994.92</v>
          </cell>
          <cell r="I9">
            <v>0.76731755067098584</v>
          </cell>
        </row>
        <row r="10">
          <cell r="B10">
            <v>266082</v>
          </cell>
          <cell r="C10" t="str">
            <v>JUNIN</v>
          </cell>
          <cell r="D10" t="str">
            <v>GOBIERNO REGIONAL DE JUNIN</v>
          </cell>
          <cell r="E10" t="str">
            <v>INSTALACION DEL SERVICIO EDUCATIVO INICIAL ESCOLARIZADO  EN LA I.E. N 2004 EN EL CENTRO POBLADO SECTOR CASANCHO- DISTRITO DE  PANGOA  PROVINCIA DE SATIPO  REGION JUNIN</v>
          </cell>
          <cell r="F10" t="str">
            <v/>
          </cell>
          <cell r="G10">
            <v>1451474</v>
          </cell>
          <cell r="H10">
            <v>1134725.1299999999</v>
          </cell>
          <cell r="I10">
            <v>0.78177434111806332</v>
          </cell>
        </row>
        <row r="11">
          <cell r="B11">
            <v>266028</v>
          </cell>
          <cell r="C11" t="str">
            <v>JUNIN</v>
          </cell>
          <cell r="D11" t="str">
            <v>GOBIERNO REGIONAL DE JUNIN</v>
          </cell>
          <cell r="E11" t="str">
            <v>INSTALACIÓN DEL SERVICIO EDUCATIVO INICIAL ESCOLARIZADO EN LA I.E.  N 2026 EN EL CENTRO POBLADO BOCA SONARO -  DISTRITO DE PANGOA - PROVINCIA DE SATIPO - REGION JUNIN</v>
          </cell>
          <cell r="F11" t="str">
            <v/>
          </cell>
          <cell r="G11">
            <v>1731325</v>
          </cell>
          <cell r="H11">
            <v>1345324.09</v>
          </cell>
          <cell r="I11">
            <v>0.7770488440933967</v>
          </cell>
        </row>
        <row r="12">
          <cell r="B12">
            <v>265872</v>
          </cell>
          <cell r="C12" t="str">
            <v>JUNIN</v>
          </cell>
          <cell r="D12" t="str">
            <v>GOBIERNO REGIONAL DE JUNIN</v>
          </cell>
          <cell r="E12" t="str">
            <v>INSTALACIÓN DEL SERVICIO DE EDUCACIÓN INICIAL ESCOLARIZADA EN LA I.E.I. N  30001 - 243 EN LA ASOCIACION DE VIVIENDA CORAZON DE JESUS, DISTRITO DE PERENE, PROVINCIA DE CHANCHAMAYO - REGIÓN JUNIN</v>
          </cell>
          <cell r="F12" t="str">
            <v/>
          </cell>
          <cell r="G12">
            <v>1849885</v>
          </cell>
          <cell r="H12">
            <v>1403669</v>
          </cell>
          <cell r="I12">
            <v>0.75878716785097455</v>
          </cell>
        </row>
        <row r="13">
          <cell r="B13">
            <v>265799</v>
          </cell>
          <cell r="C13" t="str">
            <v>JUNIN</v>
          </cell>
          <cell r="D13" t="str">
            <v>GOBIERNO REGIONAL DE JUNIN</v>
          </cell>
          <cell r="E13" t="str">
            <v>INSTALACION DEL SERVICIO DE EDUCACION INICIAL ESCOLARIZADA EN LA I.E. Nª 2214 EN EL CENTRO POBLADO SAN GERONIMO DE KEMPIRI, DISTRITO DE RIO TAMBO, PROVINCIA DE SATIPO - REGION JUNIN</v>
          </cell>
          <cell r="F13" t="str">
            <v/>
          </cell>
          <cell r="G13">
            <v>1686813</v>
          </cell>
          <cell r="H13">
            <v>1236076.5</v>
          </cell>
          <cell r="I13">
            <v>0.73278810395698868</v>
          </cell>
        </row>
        <row r="14">
          <cell r="B14">
            <v>267306</v>
          </cell>
          <cell r="C14" t="str">
            <v>JUNIN</v>
          </cell>
          <cell r="D14" t="str">
            <v>GOBIERNO REGIONAL DE JUNIN</v>
          </cell>
          <cell r="E14" t="str">
            <v>INSTALACION DEL SERVICIO DE EDUCACION INICIAL ESCOLARIZADA EN LA I.E N 938 GOLONDRINAS EN EL CENTRO POBLADO HUACAMAYO, DISTRITO DE PERENE, PROVINCIA DE CHANCHAMAYO - REGION JUNIN</v>
          </cell>
          <cell r="F14" t="str">
            <v>El archivo electronico del F16 no cuenta con la información que sustente las modificaciones en la fase de inversión. Formato SNIP 15 con deficiencias.</v>
          </cell>
          <cell r="G14">
            <v>1750515</v>
          </cell>
          <cell r="H14">
            <v>1501997.94</v>
          </cell>
          <cell r="I14">
            <v>0.85803203057385968</v>
          </cell>
        </row>
        <row r="15">
          <cell r="B15">
            <v>301163</v>
          </cell>
          <cell r="C15" t="str">
            <v>JUNIN</v>
          </cell>
          <cell r="D15" t="str">
            <v>GOBIERNO REGIONAL DE JUNIN</v>
          </cell>
          <cell r="E15" t="str">
            <v>INSTALACION DE LOS SERVICIOS DE EDUCACION INICIAL EN LA INSTITUCION EDUCATIVA N 1303 DEL CENTRO POBLADO DE QUICHA GRANDE, DISTRITO DE ACO, PROVINCIA DE CONCEPCION, REGION JUNIN</v>
          </cell>
          <cell r="F15" t="str">
            <v>El archivo electronico del F16 no cuenta con la información que sustente las modificaciones en la fase de inversión. Formato SNIP 15 con deficiencias.</v>
          </cell>
          <cell r="G15">
            <v>1395693</v>
          </cell>
          <cell r="H15">
            <v>1144155.28</v>
          </cell>
          <cell r="I15">
            <v>0.81977575297719485</v>
          </cell>
        </row>
        <row r="16">
          <cell r="B16">
            <v>182139</v>
          </cell>
          <cell r="C16" t="str">
            <v>CUSCO</v>
          </cell>
          <cell r="D16" t="str">
            <v>GOBIERNO REGIONAL DE CUSCO</v>
          </cell>
          <cell r="E16" t="str">
            <v>MEJORAMIENTO DE LA INFRAESTRUCTURA EDUCATIVA DE LA I.E. Nº 56115 DE CCOTAÑA , DISTRITO DE TUPAC AMARU, PROVINCIA DE CANAS - CUSCO</v>
          </cell>
          <cell r="F16" t="str">
            <v/>
          </cell>
          <cell r="G16">
            <v>2098887.61</v>
          </cell>
          <cell r="H16">
            <v>1220199.4700000002</v>
          </cell>
          <cell r="I16">
            <v>0.58135531611432989</v>
          </cell>
        </row>
        <row r="17">
          <cell r="B17">
            <v>213485</v>
          </cell>
          <cell r="C17" t="str">
            <v>CUSCO</v>
          </cell>
          <cell r="D17" t="str">
            <v>GOBIERNO REGIONAL DE CUSCO</v>
          </cell>
          <cell r="E17" t="str">
            <v>INSTALACION, MEJORAMIENTO Y AMPLIACIÓN DE SERV. EDUCATIVOS DEL NIVEL INICIAL ESCOLARIZADO CICLO II DE LAS I.E.I. CREADAS LOS AÑOS 2011-2012 DE LOS DISTRITOS DE LIVITACA,CHAMACA,VELILLE,CCAPACMARCA Y COLQUEMARCA DE LA PROVINCIA DE CHUMBIVILCAS - CUSCO</v>
          </cell>
          <cell r="F17" t="str">
            <v/>
          </cell>
          <cell r="G17">
            <v>46299020</v>
          </cell>
          <cell r="H17">
            <v>39653820.399999999</v>
          </cell>
          <cell r="I17">
            <v>0.85647213267149069</v>
          </cell>
        </row>
        <row r="18">
          <cell r="B18">
            <v>234235</v>
          </cell>
          <cell r="C18" t="str">
            <v>CUSCO</v>
          </cell>
          <cell r="D18" t="str">
            <v>GOBIERNO REGIONAL DE CUSCO</v>
          </cell>
          <cell r="E18" t="str">
            <v>INSTALACION MEJORAMIENTO Y AMPLIACIÓN DE SERVICIOS EDUCATIVOS DEL NIVEL INICIAL ESCOLARIZADO CICLO II DE LAS I.E.I. CREADAS EN EL AÑO 2012 DE LOS DISTRITOS DE SANTO TOMAS, LLUSCO Y QUIÑOTA DE LA PROVINCIA DE CHUMBIVILCAS - CUSCO</v>
          </cell>
          <cell r="F18" t="str">
            <v/>
          </cell>
          <cell r="G18">
            <v>42850995</v>
          </cell>
          <cell r="H18">
            <v>32493536.460000001</v>
          </cell>
          <cell r="I18">
            <v>0.75829129428616537</v>
          </cell>
        </row>
        <row r="19">
          <cell r="B19">
            <v>261902</v>
          </cell>
          <cell r="C19" t="str">
            <v>AMAZONAS</v>
          </cell>
          <cell r="D19" t="str">
            <v>MUNICIPALIDAD DISTRITAL DE YAMBRASBAMBA</v>
          </cell>
          <cell r="E19" t="str">
            <v>MEJORAMIENTO DE LOS SERVICIOS EDUCATIVOS DE LA I.E. NRO 18108 EL PROGRESO, DISTRITO DE YAMBRASBAMBA - BONGARA - AMAZONAS</v>
          </cell>
          <cell r="F19" t="str">
            <v xml:space="preserve">1. Licitación Pública (set 2015) MEJORAMIENTO DE LOS SERVICIOS EDUCATIVOS DE LA I.E. NRO 18108 EL PROGRESO, DISTRITO DE YAMBRASBAMBA - BONGARA - AMAZONAS por el valor de S/2´328,511.48. Además, contrato para supervisión de obra por S/ 186,280.92. Ambos contratos registrados en SOSEM representan el 100% del monto de inversión actualizado. 
Para la tipología de la IE que se intervieneno corresponde la "construcción de laboratorios de química, física y biología", "construcción de taller de educación para el trabajo" y "adquisición de equipos para laboratorios de química, física y biología", para los cuales se ha incluido un presupuesto de S/ 520,000 que no es pertinente por tratarse de una IE de nivel primario con 111 alumnos matriculados en el 2015  (LEP-U1) .
se observa el Formato SNIP 16 que data de mayo 2015 no cuenta con firma del entonces responsable de OPI (Feliz Victor Albinagorta Ordoñez).
2. No se ve el F-15, monto de inversión en registro de mayo 2016 es igual al monto del PIP viable en mayo 2013.  </v>
          </cell>
          <cell r="G19">
            <v>2514792</v>
          </cell>
          <cell r="H19">
            <v>1442110.39</v>
          </cell>
          <cell r="I19">
            <v>0.57345116017547371</v>
          </cell>
        </row>
        <row r="20">
          <cell r="B20">
            <v>151784</v>
          </cell>
          <cell r="C20" t="str">
            <v>AMAZONAS</v>
          </cell>
          <cell r="D20" t="str">
            <v>MUNICIPALIDAD PROVINCIAL DE CONDORCANQUI - NIEVA</v>
          </cell>
          <cell r="E20" t="str">
            <v>MEJORAMIENTO DEL SERVICIO EDUCATIVO DE LA I.E PRIMARIA 17800, CC.NN WASHU ENTSA, DISTRITO DE NIEVA, PROVINCIA DE CONDORCANQUI - AMAZONAS</v>
          </cell>
          <cell r="F20" t="str">
            <v>Formato SNIP 15 inadecuadamente llenado. La IE del nivel primario se encuentra en zona rural con 30 alumnos al 2015,  para la cual se proponen ambientes que no contempla la norma técnica para IE multigrados. De otro lado, se indica que las modificaciones son por actualización de precios unitarios, se sugiere sustentar incluyendo un presupuesto desagregado del  PIP viable y el PIP modificado</v>
          </cell>
          <cell r="G20">
            <v>1623146.03</v>
          </cell>
          <cell r="H20">
            <v>11400</v>
          </cell>
          <cell r="I20">
            <v>7.0233976421702491E-3</v>
          </cell>
        </row>
        <row r="21">
          <cell r="B21">
            <v>271726</v>
          </cell>
          <cell r="C21" t="str">
            <v>ANCASH</v>
          </cell>
          <cell r="D21" t="str">
            <v>MUNICIPALIDAD DISTRITAL DE COTAPARACO</v>
          </cell>
          <cell r="E21" t="str">
            <v>MEJORAMIENTO Y AMPLIACION DEL AREA PEDAGOGICA Y COMPLEMENTARIA DE LA I.E. N 86574 SAN PABLO DE COTAPARACO, DISTRITO DE COTAPARACO - RECUAY - ANCASH</v>
          </cell>
          <cell r="F21" t="str">
            <v/>
          </cell>
          <cell r="G21">
            <v>1987045.99</v>
          </cell>
          <cell r="H21">
            <v>1192078.1499999999</v>
          </cell>
          <cell r="I21">
            <v>0.59992479087008943</v>
          </cell>
        </row>
        <row r="22">
          <cell r="B22">
            <v>294558</v>
          </cell>
          <cell r="C22" t="str">
            <v>ANCASH</v>
          </cell>
          <cell r="D22" t="str">
            <v>MUNICIPALIDAD DISTRITAL DE SAN MIGUEL DE ACO</v>
          </cell>
          <cell r="E22" t="str">
            <v>MEJORAMIENTO DE LOS SERVICIOS EDUCATIVOS DE LA I.E.P. N 86894 FERMIN CARRION MATTOS DEL CASERIO DE PAMPAMACA, DISTRITO DE SAN MIGUEL DE ACO - CARHUAZ - ANCASH</v>
          </cell>
          <cell r="F22" t="str">
            <v>Tiene pendientes de regularizacion documentos de viabilidad</v>
          </cell>
          <cell r="G22">
            <v>6465800.5800000001</v>
          </cell>
          <cell r="H22">
            <v>0</v>
          </cell>
          <cell r="I22">
            <v>0</v>
          </cell>
        </row>
        <row r="23">
          <cell r="B23">
            <v>321288</v>
          </cell>
          <cell r="C23" t="str">
            <v>ANCASH</v>
          </cell>
          <cell r="D23" t="str">
            <v>MUNICIPALIDAD PROVINCIAL DE BOLOGNESI</v>
          </cell>
          <cell r="E23" t="str">
            <v>MEJORAMIENTO DE LOS SERVICIOS EDUCATIVOS DE LA INSTITUCION EDUCATIVA CORONEL BOLOGNESI, DISTRITO DE CHIQUIAN, PROVINCIA DE BOLOGNESI - ANCASH</v>
          </cell>
          <cell r="F23" t="str">
            <v/>
          </cell>
          <cell r="G23">
            <v>13411014</v>
          </cell>
          <cell r="H23">
            <v>0</v>
          </cell>
          <cell r="I23">
            <v>0</v>
          </cell>
        </row>
        <row r="24">
          <cell r="B24">
            <v>310439</v>
          </cell>
          <cell r="C24" t="str">
            <v>APURIMAC</v>
          </cell>
          <cell r="D24" t="str">
            <v>MUNICIPALIDAD DISTRITAL DE HUANCARAY</v>
          </cell>
          <cell r="E24" t="str">
            <v>MEJORAMIENTO DEL SERVICIO EDUCATIVO EN DOS INSTITUCIONES EDUCATIVAS DEL NIVEL SECUNDARIA DE LAS LOCALIDADES DE MOLLEPATA, OCCOCHO DISTRITO DE HUANCARAY, PROVINCIA DE ANDAHUAYLAS - APURIMAC</v>
          </cell>
          <cell r="F24" t="str">
            <v/>
          </cell>
          <cell r="G24">
            <v>6174184</v>
          </cell>
          <cell r="H24">
            <v>0</v>
          </cell>
          <cell r="I24">
            <v>0</v>
          </cell>
        </row>
        <row r="25">
          <cell r="B25">
            <v>297592</v>
          </cell>
          <cell r="C25" t="str">
            <v>AREQUIPA</v>
          </cell>
          <cell r="D25" t="str">
            <v>MUNICIPALIDAD DISTRITAL DE ALCA</v>
          </cell>
          <cell r="E25" t="str">
            <v>MEJORAMIENTO DE LA OFERTA DEL SERVICIO EDUCATIVO DE LA I.E. 40512 VIRGEN DE CHAPI DEL ANEXO DE AYAHUASI, DISTRITO DE ALCA - LA UNION - AREQUIPA</v>
          </cell>
          <cell r="F25" t="str">
            <v xml:space="preserve">En el planteamiento técnico de la alternativa de solución no se describe dimensiones de todos los ambientes y espacios proyectados.
En el registro de la fase de inversión no se sustenta la modificación del monto de inversión. </v>
          </cell>
          <cell r="G25">
            <v>1969513.24</v>
          </cell>
          <cell r="H25">
            <v>1277391.1200000001</v>
          </cell>
          <cell r="I25">
            <v>0.64858214408347925</v>
          </cell>
        </row>
        <row r="26">
          <cell r="B26">
            <v>131335</v>
          </cell>
          <cell r="C26" t="str">
            <v>AREQUIPA</v>
          </cell>
          <cell r="D26" t="str">
            <v>MUNICIPALIDAD PROVINCIAL DE CONDESUYOS</v>
          </cell>
          <cell r="E26" t="str">
            <v>MEJORAMIENTO DEL SERVICIO EDUCATIVO EN LA IE N 40425 SAN MARTIN DE PORRES, BELEN DISTRITO DE CHIQUIBAMBA, PROVINCIA CONDESUYOS, AREQUIPA</v>
          </cell>
          <cell r="F26" t="str">
            <v/>
          </cell>
          <cell r="G26">
            <v>1563709.01</v>
          </cell>
          <cell r="H26">
            <v>651977.01</v>
          </cell>
          <cell r="I26">
            <v>0.41694267017109532</v>
          </cell>
        </row>
        <row r="27">
          <cell r="B27">
            <v>239654</v>
          </cell>
          <cell r="C27" t="str">
            <v>AREQUIPA</v>
          </cell>
          <cell r="D27" t="str">
            <v>GOBIERNO REGIONAL DE AREQUIPA</v>
          </cell>
          <cell r="E27" t="str">
            <v>CREACION DE LA I.E.I. NIÑOS TRIUNFADORES  EN EL AA.HH. PEDRO VILCAPAZA, DISTRITO DE SACHACA - AREQUIPA - AREQUIPA</v>
          </cell>
          <cell r="F27" t="str">
            <v/>
          </cell>
          <cell r="G27">
            <v>2190801.71</v>
          </cell>
          <cell r="H27">
            <v>22800</v>
          </cell>
          <cell r="I27">
            <v>1.0407149079685537E-2</v>
          </cell>
        </row>
        <row r="28">
          <cell r="B28">
            <v>288974</v>
          </cell>
          <cell r="C28" t="str">
            <v>AREQUIPA</v>
          </cell>
          <cell r="D28" t="str">
            <v>MUNICIPALIDAD DISTRITAL DE MARIANO MELGAR</v>
          </cell>
          <cell r="E28" t="str">
            <v>MEJORAMIENTO DE LOS SERVICIOS EDUCATIVOS PRESTADOS EN EL NIVEL PRIMARIA Y SECUNDARIA DE LAS INSTITUCIONES EDUCATIVAS DEL PP.JJ. GENERALISIMO SAN MARTIN DEL, DISTRITO DE MARIANO MELGAR - AREQUIPA - AREQUIPA</v>
          </cell>
          <cell r="F28" t="str">
            <v/>
          </cell>
          <cell r="G28">
            <v>18430358.120000001</v>
          </cell>
          <cell r="H28">
            <v>165061</v>
          </cell>
          <cell r="I28">
            <v>8.955930152050675E-3</v>
          </cell>
        </row>
        <row r="29">
          <cell r="B29">
            <v>317506</v>
          </cell>
          <cell r="C29" t="str">
            <v>AREQUIPA</v>
          </cell>
          <cell r="D29" t="str">
            <v>MUNICIPALIDAD PROVINCIAL DE CONDESUYOS</v>
          </cell>
          <cell r="E29" t="str">
            <v>MEJORAMIENTO DEL SERVICIO EDUCATIVO SECUNDARIO EN LA I.E. CORAZÓN DE MARÍA - DISTRITO DE CHUQUIBAMBA, PROVINCIA DE CONDESUYOS - AREQUIPA</v>
          </cell>
          <cell r="F29" t="str">
            <v/>
          </cell>
          <cell r="G29">
            <v>6005869.6299999999</v>
          </cell>
          <cell r="H29">
            <v>45000</v>
          </cell>
          <cell r="I29">
            <v>7.4926701331011081E-3</v>
          </cell>
        </row>
        <row r="30">
          <cell r="B30">
            <v>184451</v>
          </cell>
          <cell r="C30" t="str">
            <v>AYACUCHO</v>
          </cell>
          <cell r="D30" t="str">
            <v>GOBIERNO REGIONAL DE AYACUCHO</v>
          </cell>
          <cell r="E30" t="str">
            <v>MEJORAMIENTO DE PRESTACION DE LOS SERVICIOS EDUCATIVOS EN LA I.E.I. N 22/MX-P DE NIÑO JESUS, DISTRITO DE CANGALLO, PROVINCIA DE CANGALLO - AYACUCHO</v>
          </cell>
          <cell r="F30" t="str">
            <v/>
          </cell>
          <cell r="G30">
            <v>4097408.11</v>
          </cell>
          <cell r="H30">
            <v>3881417.2</v>
          </cell>
          <cell r="I30">
            <v>0.94728596610309346</v>
          </cell>
        </row>
        <row r="31">
          <cell r="B31">
            <v>240902</v>
          </cell>
          <cell r="C31" t="str">
            <v>AYACUCHO</v>
          </cell>
          <cell r="D31" t="str">
            <v>GOBIERNO REGIONAL DE AYACUCHO</v>
          </cell>
          <cell r="E31" t="str">
            <v>INSTALACION DE SERVICIOS EDUCATIVOS EN OCHO INSTITUCIONES EDUCATIVAS DEL NIVEL INICIAL EN EL ÁMBITO DE LOS DISTRITOS DE CHUSCHI Y LOS MOROCHUCOS, PROVINCIA CANGALLO - AYACUCHO</v>
          </cell>
          <cell r="F31" t="str">
            <v/>
          </cell>
          <cell r="G31">
            <v>11914544.050000001</v>
          </cell>
          <cell r="H31">
            <v>9019765.9399999995</v>
          </cell>
          <cell r="I31">
            <v>0.7570382804535436</v>
          </cell>
        </row>
        <row r="32">
          <cell r="B32">
            <v>240758</v>
          </cell>
          <cell r="C32" t="str">
            <v>AYACUCHO</v>
          </cell>
          <cell r="D32" t="str">
            <v>MUNICIPALIDAD DISTRITAL DE HUAMANGUILLA</v>
          </cell>
          <cell r="E32" t="str">
            <v>MEJORAMIENTO DEL SERVICIO DE EDUCACIÓN INICIAL EN LAS INSTITUCIONES EDUCATIVAS PUBLICAS N 429-95/MX-U, EN LA COMUNIDAD CAMPESINA DE TENERIA Y 429-96/MX-U EN LA COMUNIDAD CAMPESINA DE LA VEGA, DISTRITO DE HUAMANGUILLA - HUANTA - AYACUCHO</v>
          </cell>
          <cell r="F32" t="str">
            <v>Monto actualizado del PIP asciende a S/ 3,059,730.00. En el registro de la fase de inversión que data del 05.02.2016 se observa que no se ha descrito la conformación del monto de inversión actualizado. No se precisa el impacto de las modificaciones en el nuevo monto de inversión. No se describe todos los bienes considerados en equipamiento, mobiliario, material pedagógico. Asimismo, no se precisó las metas consideradas en la denominada "capacitación docente".</v>
          </cell>
          <cell r="G32">
            <v>3059730</v>
          </cell>
          <cell r="H32">
            <v>30000</v>
          </cell>
          <cell r="I32">
            <v>9.8047866968654102E-3</v>
          </cell>
        </row>
        <row r="33">
          <cell r="B33">
            <v>272832</v>
          </cell>
          <cell r="C33" t="str">
            <v>AYACUCHO</v>
          </cell>
          <cell r="D33" t="str">
            <v>MUNICIPALIDAD DISTRITAL DE SOCOS</v>
          </cell>
          <cell r="E33" t="str">
            <v>MEJORAMIENTO Y AMPLIACIÓN DE LOS SERVICIOS EDUCATIVOS EN DIECISÉIS INSTITUCIONES EDUCATIVAS DEL NIVEL PRIMARIO, DISTRITO DE SOCOS - HUAMANGA - AYACUCHO</v>
          </cell>
          <cell r="F33" t="str">
            <v/>
          </cell>
          <cell r="G33">
            <v>27692381.739999998</v>
          </cell>
          <cell r="H33">
            <v>2677693.11</v>
          </cell>
          <cell r="I33">
            <v>9.6694214861708025E-2</v>
          </cell>
        </row>
        <row r="34">
          <cell r="B34">
            <v>273283</v>
          </cell>
          <cell r="C34" t="str">
            <v>AYACUCHO</v>
          </cell>
          <cell r="D34" t="str">
            <v>MUNICIPALIDAD DISTRITAL JESUS NAZARENO</v>
          </cell>
          <cell r="E34" t="str">
            <v>MEJORAMIENTO DEL SERVICIO EDUCATIVO EN LA IE N 38977 NIVEL PRIMARIA Y SECUNDARIA VILLA SAN CRISTOBAL Y DE LA IE N 38054 NIVEL PRIMARIA TOTORILLA, DISTRITO DE JESUS NAZARENO - HUAMANGA - AYACUCHO</v>
          </cell>
          <cell r="F34" t="str">
            <v/>
          </cell>
          <cell r="G34">
            <v>9383153.6799999997</v>
          </cell>
          <cell r="H34">
            <v>0</v>
          </cell>
          <cell r="I34">
            <v>0</v>
          </cell>
        </row>
        <row r="35">
          <cell r="B35">
            <v>297991</v>
          </cell>
          <cell r="C35" t="str">
            <v>AYACUCHO</v>
          </cell>
          <cell r="D35" t="str">
            <v>MUNICIPALIDAD DISTRITAL DE CARHUANCA</v>
          </cell>
          <cell r="E35" t="str">
            <v>MEJORAMIENTO DE LOS SERVICIOS DE EDUCACION PRIMARIA DE LA I.E. N 38550 EN LA LOCALIDAD DE SAN MIGUEL DE RAYME, DISTRITO DE CARHUANCA - VILCAS HUAMAN - AYACUCHO</v>
          </cell>
          <cell r="F35" t="str">
            <v/>
          </cell>
          <cell r="G35">
            <v>1865063</v>
          </cell>
          <cell r="H35">
            <v>0</v>
          </cell>
          <cell r="I35">
            <v>0</v>
          </cell>
        </row>
        <row r="36">
          <cell r="B36">
            <v>312326</v>
          </cell>
          <cell r="C36" t="str">
            <v>CAJAMARCA</v>
          </cell>
          <cell r="D36" t="str">
            <v>MUNICIPALIDAD PROVINCIAL DE SAN IGNACIO</v>
          </cell>
          <cell r="E36" t="str">
            <v>MEJORAMIENTO DEL SERVICIO DE EDUCACION PRIMARIA Y SECUNDARIA DE LA I.E. N 16458 EN EL CASERIO CHAMANAL DEL DISTRITO DE SAN IGNACIO, PROVINCIA DE SAN IGNACIO - CAJAMARCA</v>
          </cell>
          <cell r="F36" t="str">
            <v>No se ha subsanado, en el F15, en el item c) no se detalla cada una de las metas a ejecutarse en obras civiles. En el caso  de infraestructura educativa, indican 2501 m2. No se puede verificar si el programa arquitectonico cumple con la N.T.</v>
          </cell>
          <cell r="G36">
            <v>6158046.4500000002</v>
          </cell>
          <cell r="H36">
            <v>2292737.64</v>
          </cell>
          <cell r="I36">
            <v>0.37231574308764753</v>
          </cell>
        </row>
        <row r="37">
          <cell r="B37">
            <v>298143</v>
          </cell>
          <cell r="C37" t="str">
            <v>CAJAMARCA</v>
          </cell>
          <cell r="D37" t="str">
            <v>MUNICIPALIDAD DISTRITAL DE CHONTALI</v>
          </cell>
          <cell r="E37" t="str">
            <v>MEJORAMIENTO ,AMPLIACION DE LOS SERVICIOS EDUCATIVOS EN LA I.E.N 16113 SR. DE LOS MILAGROS EN EL CASERIO HUALATAN, DISTRITO DE CHONTALI - JAEN - CAJAMARCA</v>
          </cell>
          <cell r="F37" t="str">
            <v/>
          </cell>
          <cell r="G37">
            <v>4456763.71</v>
          </cell>
          <cell r="H37">
            <v>4349588.54</v>
          </cell>
          <cell r="I37">
            <v>0.97595224315807405</v>
          </cell>
        </row>
        <row r="38">
          <cell r="B38">
            <v>219335</v>
          </cell>
          <cell r="C38" t="str">
            <v>CAJAMARCA</v>
          </cell>
          <cell r="D38" t="str">
            <v>MUNICIPALIDAD DISTRITAL DE TABACONAS</v>
          </cell>
          <cell r="E38" t="str">
            <v>MEJORAMIENTO DEL SERVICIO EDUCATIVO DE LA I.E. P.S N16698 C.P.M LA BERMEJA, DISTRITO DE TABACONAS - SAN IGNACIO - CAJAMARCA</v>
          </cell>
          <cell r="F38" t="str">
            <v/>
          </cell>
          <cell r="G38">
            <v>5034080</v>
          </cell>
          <cell r="H38">
            <v>30000</v>
          </cell>
          <cell r="I38">
            <v>5.9593808600578455E-3</v>
          </cell>
        </row>
        <row r="39">
          <cell r="B39">
            <v>251114</v>
          </cell>
          <cell r="C39" t="str">
            <v>CAJAMARCA</v>
          </cell>
          <cell r="D39" t="str">
            <v>MUNICIPALIDAD DISTRITAL DE SAN JOSE DE LOURDES</v>
          </cell>
          <cell r="E39" t="str">
            <v>MEJORAMIENTO DEL SERVICIO EDUCATIVO EN LA I.E. PRIMARIA N 16518 DEL CASERIO GRAMALOTES, DISTRITO DE SAN JOSE DE LOURDES - SAN IGNACIO - CAJAMARCA</v>
          </cell>
          <cell r="F39" t="str">
            <v xml:space="preserve">Se observa monto actualizado del PIP. En F16 no se sustenta las modificaciones que han generado el incremento de 39.99% en el monto de inversión. En F15 se observa sobredimensionamiento en aulas (78.71 m2 c/u), "ambiente administrativo y biblioteca (247.62m2) y SSHH (55.10 m2). </v>
          </cell>
          <cell r="G39">
            <v>2844999.93</v>
          </cell>
          <cell r="H39">
            <v>0</v>
          </cell>
          <cell r="I39">
            <v>0</v>
          </cell>
        </row>
        <row r="40">
          <cell r="B40">
            <v>274064</v>
          </cell>
          <cell r="C40" t="str">
            <v>CAJAMARCA</v>
          </cell>
          <cell r="D40" t="str">
            <v>MUNICIPALIDAD DISTRITAL DE CALLAYUC</v>
          </cell>
          <cell r="E40" t="str">
            <v>MEJORAMIENTO DEL SERVICIO EDUCATIVO EN LAS I.E N16440 CASERÍO MICHIGO,N16441 CASERÍO DE SAN MARTIN,N16442 CASERÍO DE AMBATO,N16670 CASERÍO SAN LORENZO, N10811 CASERÍO PABELLÓN CHAMANA,N10741 CASERÍO DE SAN JOSÉ, N10302 CASERÍO SECTOR EL CAMPO, DE LA MANCO</v>
          </cell>
          <cell r="F40" t="str">
            <v/>
          </cell>
          <cell r="G40">
            <v>14870868.18</v>
          </cell>
          <cell r="H40">
            <v>0</v>
          </cell>
          <cell r="I40">
            <v>0</v>
          </cell>
        </row>
        <row r="41">
          <cell r="B41">
            <v>338469</v>
          </cell>
          <cell r="C41" t="str">
            <v>CUSCO</v>
          </cell>
          <cell r="D41" t="str">
            <v>MUNICIPALIDAD DISTRITAL DE CAICAY</v>
          </cell>
          <cell r="E41" t="str">
            <v>MEJORAMIENTO DE LOS SERVICIOS EDUCATIVOS DE LA INSTITUCION EDUCATIVA N. 50453 DE LA C.C. PITUCANCHA, DISTRITO DE CAICAY - PAUCARTAMBO - CUSCO</v>
          </cell>
          <cell r="F41" t="str">
            <v/>
          </cell>
          <cell r="G41">
            <v>6266607.8099999996</v>
          </cell>
          <cell r="H41">
            <v>0</v>
          </cell>
          <cell r="I41">
            <v>0</v>
          </cell>
        </row>
        <row r="42">
          <cell r="B42">
            <v>338675</v>
          </cell>
          <cell r="C42" t="str">
            <v>CUSCO</v>
          </cell>
          <cell r="D42" t="str">
            <v>MUNICIPALIDAD DISTRITAL DE OROPESA</v>
          </cell>
          <cell r="E42" t="str">
            <v>MEJORAMIENTO DE LOS SERVICIOS EDUCATIVOS DE LA I.E PRIMARIA N50500 SAN MARTIN DE PORRES DEL CENTRO POBLADO DE HUASAO, DISTRITO DE OROPESA - QUISPICANCHI - CUSCO</v>
          </cell>
          <cell r="F42" t="str">
            <v/>
          </cell>
          <cell r="G42">
            <v>5799533.1900000004</v>
          </cell>
          <cell r="H42">
            <v>30000</v>
          </cell>
          <cell r="I42">
            <v>5.1728301256605096E-3</v>
          </cell>
        </row>
        <row r="43">
          <cell r="B43">
            <v>189308</v>
          </cell>
          <cell r="C43" t="str">
            <v>HUANCAVELICA</v>
          </cell>
          <cell r="D43" t="str">
            <v>GOBIERNO REGIONAL DE HUANCAVELICA</v>
          </cell>
          <cell r="E43" t="str">
            <v>MEJORAMIENTO DE LA CALIDAD DEL SERVICIO EDUCATIVO DE LA INSTITUCION EDUCATIVA SAN ISIDRO DEL CENTRO POBLADO DE COCHA, DISTRITO DE CASTROVIRREYNA, PROVINCIA DE CASTROVIRREYNA -HUANCAVELICA</v>
          </cell>
          <cell r="F43" t="str">
            <v>1. El último registro tiene el formato de actualización de precios que no corresponde ya que debe utilizarse en los casos de actualización de precios por reajustes a las valorizaciones y no a nivel de precios unitarios. No se sustenta adecuadamente el registro de variaciones por actualización de precios.
2.  I.E. solo requiere 5 aulas y en PIP se plantean 6 aulas
El F-15 no detalla metas fisicas del PIP.
En ultimo F-16 registrado el 2016 el monto de inversion  actualizado del PIP es igual al del 2014</v>
          </cell>
          <cell r="G43">
            <v>3285891.92</v>
          </cell>
          <cell r="H43">
            <v>2447485.48</v>
          </cell>
          <cell r="I43">
            <v>0.74484661686620535</v>
          </cell>
        </row>
        <row r="44">
          <cell r="B44">
            <v>275253</v>
          </cell>
          <cell r="C44" t="str">
            <v>HUANCAVELICA</v>
          </cell>
          <cell r="D44" t="str">
            <v>GOBIERNO REGIONAL DE HUANCAVELICA</v>
          </cell>
          <cell r="E44" t="str">
            <v>MEJORAMIENTO DE LOS SERVICIOS EDUCATIVOS DE LA INSTITUCIÓN EDUCATIVA SAN JUAN DE PALTARUMI, DISTRITO DE DANIEL HERNÁNDEZ, TAYACAJA - HUANCAVELICA</v>
          </cell>
          <cell r="F44" t="str">
            <v xml:space="preserve">En el programa arquitectónico del PIP modificado no corresponde incluir secretaría, deposito de libros, depósito de laboratorio según la norma técnica del 2009; asimismo, la sala de profesores y el SUM, no cumple con el área requerida. No se explica el aumento de metrados y las partidas nuevas en el F16, asimismo, no se explica por qué ya no es necesario el muro de contención en el nuevo programa arquitectónico. </v>
          </cell>
          <cell r="G44">
            <v>2243770.06</v>
          </cell>
          <cell r="H44">
            <v>958248</v>
          </cell>
          <cell r="I44">
            <v>0.42707049937193653</v>
          </cell>
        </row>
        <row r="45">
          <cell r="B45">
            <v>274681</v>
          </cell>
          <cell r="C45" t="str">
            <v>HUANCAVELICA</v>
          </cell>
          <cell r="D45" t="str">
            <v>GOBIERNO REGIONAL DE HUANCAVELICA</v>
          </cell>
          <cell r="E45" t="str">
            <v>INSTALACION DE LOS SERVICIOS EDUCATIVOS DEL NIVEL INICIAL ESCOLARIZADOS EN LOS CENTROS POBLADOS Y SECTORES DE ANTACANCHA, PALMADERA GRANDE, PUEBLO NUEVO, ACOMAYO, CARMEN DE MINASCCASA, PUTJA Y S.A. DE TINCOCC ULLPACC DE LOS DISTRITOS DE PILPICHACA, QUITO</v>
          </cell>
          <cell r="F45" t="str">
            <v>Duplicidad con el PIP 299635(activo)</v>
          </cell>
          <cell r="G45">
            <v>8194050.6100000003</v>
          </cell>
          <cell r="H45">
            <v>5133545.24</v>
          </cell>
          <cell r="I45">
            <v>0.62649664791367454</v>
          </cell>
        </row>
        <row r="46">
          <cell r="B46">
            <v>235057</v>
          </cell>
          <cell r="C46" t="str">
            <v>HUANCAVELICA</v>
          </cell>
          <cell r="D46" t="str">
            <v>GOBIERNO REGIONAL DE HUANCAVELICA</v>
          </cell>
          <cell r="E46" t="str">
            <v>MEJORAMIENTO DE LOS SERVICIOS EDUCATIVOS SECUNDARIOS EN LA I.E AGROPECUARIO SILVA , DEL CP. DE SILVA , DISTRITO DE ACORIA - HUANCAVELICA - HUANCAVELICA</v>
          </cell>
          <cell r="F46" t="str">
            <v/>
          </cell>
          <cell r="G46">
            <v>2681560.41</v>
          </cell>
          <cell r="H46">
            <v>2603219.75</v>
          </cell>
          <cell r="I46">
            <v>0.97078542041870308</v>
          </cell>
        </row>
        <row r="47">
          <cell r="B47">
            <v>213104</v>
          </cell>
          <cell r="C47" t="str">
            <v>HUANCAVELICA</v>
          </cell>
          <cell r="D47" t="str">
            <v>GOBIERNO REGIONAL DE HUANCAVELICA</v>
          </cell>
          <cell r="E47" t="str">
            <v>MEJORAMIENTO DEL SERVICIO EDUCATIVO EN LA I.E. DANIEL ALCIDES CARRION, DE LA LOCALIDAD DE MARISCAL CACERES, DISTRITO DE MARISCAL CACERES - HUANCAVELICA - HUANCAVELICA</v>
          </cell>
          <cell r="F47" t="str">
            <v/>
          </cell>
          <cell r="G47">
            <v>2297705.2599999998</v>
          </cell>
          <cell r="H47">
            <v>2282505.2599999998</v>
          </cell>
          <cell r="I47">
            <v>0.99338470418090086</v>
          </cell>
        </row>
        <row r="48">
          <cell r="B48">
            <v>273555</v>
          </cell>
          <cell r="C48" t="str">
            <v>HUANCAVELICA</v>
          </cell>
          <cell r="D48" t="str">
            <v>GOBIERNO REGIONAL DE HUANCAVELICA</v>
          </cell>
          <cell r="E48" t="str">
            <v>INSTALACION DE LOS SERVICIOS EDUCATIVOS DEL NIVEL INICIAL ESCOLARIZADOS EN LOS CENTROS POBLADOS Y SECTORES DE RANTAY, ALTO COMUNCANCHA, ATALLA, CCELCCAYPATA, CCOLLPAPAMPA, CHALLHUAPUQUIO, COCHAPAMPA Y LOS ÁNGELES DE IPIPATA DE LOS DISTRITOS DE LIRCAY Y AN</v>
          </cell>
          <cell r="F48" t="str">
            <v/>
          </cell>
          <cell r="G48">
            <v>10050823.039999999</v>
          </cell>
          <cell r="H48">
            <v>2081326.86</v>
          </cell>
          <cell r="I48">
            <v>0.20708024126151567</v>
          </cell>
        </row>
        <row r="49">
          <cell r="B49">
            <v>19350</v>
          </cell>
          <cell r="C49" t="str">
            <v>HUANCAVELICA</v>
          </cell>
          <cell r="D49" t="str">
            <v>GOBIERNO REGIONAL DE HUANCAVELICA</v>
          </cell>
          <cell r="E49" t="str">
            <v>MEJORAMIENTO DE LOS SERVICIOS EDUCATIVOS DE NIVEL PRIMARIA EN LA I.E. N 36338 DE LA LOCALIDAD DE VISTA ALEGRE, DISTRITO DE HUANDO, PROVINCIA DE HUANCAVELICA, REGIÓN HUANCAVELICA</v>
          </cell>
          <cell r="F49" t="str">
            <v/>
          </cell>
          <cell r="G49">
            <v>2225053.73</v>
          </cell>
          <cell r="H49">
            <v>1229460.08</v>
          </cell>
          <cell r="I49">
            <v>0.55255298486657223</v>
          </cell>
        </row>
        <row r="50">
          <cell r="B50">
            <v>324986</v>
          </cell>
          <cell r="C50" t="str">
            <v>HUANUCO</v>
          </cell>
          <cell r="D50" t="str">
            <v>MUNICIPALIDAD DISTRITAL DE CHUQUIS</v>
          </cell>
          <cell r="E50" t="str">
            <v>MEJORAMIENTO DE LOS SERVICIOS EDUCATIVOS EN LA I.E.P. MANUEL SCORZA, DISTRITO DE CHUQUIS - DOS DE MAYO - HUANUCO</v>
          </cell>
          <cell r="F50" t="str">
            <v/>
          </cell>
          <cell r="G50">
            <v>4631901.3600000003</v>
          </cell>
          <cell r="H50">
            <v>106000</v>
          </cell>
          <cell r="I50">
            <v>2.288477058587448E-2</v>
          </cell>
        </row>
        <row r="51">
          <cell r="B51">
            <v>327186</v>
          </cell>
          <cell r="C51" t="str">
            <v>HUANUCO</v>
          </cell>
          <cell r="D51" t="str">
            <v>MUNICIPALIDAD DISTRITAL DE LUYANDO</v>
          </cell>
          <cell r="E51" t="str">
            <v>AMPLIACION Y MEJORAMIENTO DE LOS SERVICIOS DE EDUCACIÓN PRIMARIA DE LA I.E. N 32512, EN LA LOCALIDAD DE RICARDO PALMA, DISTRITO DE LUYANDO - LEONCIO PRADO - HUANUCO</v>
          </cell>
          <cell r="F51" t="str">
            <v/>
          </cell>
          <cell r="G51">
            <v>5381204.7300000004</v>
          </cell>
          <cell r="H51">
            <v>0</v>
          </cell>
          <cell r="I51">
            <v>0</v>
          </cell>
        </row>
        <row r="52">
          <cell r="B52">
            <v>332991</v>
          </cell>
          <cell r="C52" t="str">
            <v>HUANUCO</v>
          </cell>
          <cell r="D52" t="str">
            <v>MUNICIPALIDAD DISTRITAL DE RONDOS</v>
          </cell>
          <cell r="E52" t="str">
            <v>AMPLIACION Y MEJORAMIENTO DE LOS SERVICIOS EDUCATIVOS DE NIVEL INICIAL EN LAS LOCALIDADES DE SAN PEDRO, ISCOPAMPA, SECCHA, YANATAPTA Y COSMA, DISTRITO DE RONDOS - LAURICOCHA - HUANUCO</v>
          </cell>
          <cell r="F52" t="str">
            <v/>
          </cell>
          <cell r="G52">
            <v>7417175.3899999997</v>
          </cell>
          <cell r="H52">
            <v>0</v>
          </cell>
          <cell r="I52">
            <v>0</v>
          </cell>
        </row>
        <row r="53">
          <cell r="B53">
            <v>247044</v>
          </cell>
          <cell r="C53" t="str">
            <v>ICA</v>
          </cell>
          <cell r="D53" t="str">
            <v>MUNICIPALIDAD DISTRITAL DE TUPAC AMARU INCA</v>
          </cell>
          <cell r="E53" t="str">
            <v>MEJORAMIENTO DEL SERVICIO EDUCATIVO EN LA I.E. CAP. F.A.P.  JOSE ABELARDO QUIÑONES GONZALES, DISTRITO TUPAC AMARU INCA, PROVINCIA DE PISCO - ICA</v>
          </cell>
          <cell r="F53" t="str">
            <v/>
          </cell>
          <cell r="G53">
            <v>6112452.9100000001</v>
          </cell>
          <cell r="H53">
            <v>121196.7</v>
          </cell>
          <cell r="I53">
            <v>1.9827833732955498E-2</v>
          </cell>
        </row>
        <row r="54">
          <cell r="B54">
            <v>286289</v>
          </cell>
          <cell r="C54" t="str">
            <v>ICA</v>
          </cell>
          <cell r="D54" t="str">
            <v>MUNICIPALIDAD DISTRITAL DE TINGUIÑA</v>
          </cell>
          <cell r="E54" t="str">
            <v>MEJORAMIENTO DEL SERVICIO EDUCATIVO DE LA I.E PRIMARIA N 22309 DEL, DISTRITO DE LA TINGUINA - ICA - ICA</v>
          </cell>
          <cell r="F54" t="str">
            <v/>
          </cell>
          <cell r="G54">
            <v>6019108</v>
          </cell>
          <cell r="H54">
            <v>0</v>
          </cell>
          <cell r="I54">
            <v>0</v>
          </cell>
        </row>
        <row r="55">
          <cell r="B55">
            <v>286313</v>
          </cell>
          <cell r="C55" t="str">
            <v>ICA</v>
          </cell>
          <cell r="D55" t="str">
            <v>MUNICIPALIDAD DISTRITAL DE TINGUIÑA</v>
          </cell>
          <cell r="E55" t="str">
            <v>MEJORAMIENTO DEL SERVICIO EDUCATIVO DE LA I.E N 22491 MICAELA BASTIDAS PUYUCAWA DEL, DISTRITO DE LA TINGUINA - ICA - ICA</v>
          </cell>
          <cell r="F55" t="str">
            <v/>
          </cell>
          <cell r="G55">
            <v>6859829.6200000001</v>
          </cell>
          <cell r="H55">
            <v>0</v>
          </cell>
          <cell r="I55">
            <v>0</v>
          </cell>
        </row>
        <row r="56">
          <cell r="B56">
            <v>266060</v>
          </cell>
          <cell r="C56" t="str">
            <v>JUNIN</v>
          </cell>
          <cell r="D56" t="str">
            <v>GOBIERNO REGIONAL DE JUNIN</v>
          </cell>
          <cell r="E56" t="str">
            <v>INSTALACION DE LOS SERVICIOS DE EDUCACION INICIAL ESCOLARIZADA EN ILA I.E.I. N 242 -CC.PP SELVA DE ORO, DISTRITO DE RIO TAMBO, PROVINCIA DE SATIPO, REGION JUNIN</v>
          </cell>
          <cell r="F56" t="str">
            <v xml:space="preserve">F-15 no detalla metas fisicas en su unidad de medida y montos de inversión por meta.
Se hizo otro registro y no se resolvió observación
</v>
          </cell>
          <cell r="G56">
            <v>2532807.96</v>
          </cell>
          <cell r="H56">
            <v>536338</v>
          </cell>
          <cell r="I56">
            <v>0.21175628333069516</v>
          </cell>
        </row>
        <row r="57">
          <cell r="B57">
            <v>301950</v>
          </cell>
          <cell r="C57" t="str">
            <v>JUNIN</v>
          </cell>
          <cell r="D57" t="str">
            <v>GOBIERNO REGIONAL DE JUNIN</v>
          </cell>
          <cell r="E57" t="str">
            <v>INSTALACION DE LOS SERVICIOS DE EDUCACION INICIAL ESCOLARIZADA EN LA I.E. N 1737 DE LA COMUNIDAD NATIVA DE SOR MARIA, DISTRITO RIO TAMBO, PROVINCIA DE SATIPO -JUNIN</v>
          </cell>
          <cell r="F57" t="str">
            <v>F-15 no detalla metas fisicas del PIP en su unidad de medida y montos de inversión por meta
Se hizo otro registro y no se resolvió observación</v>
          </cell>
          <cell r="G57">
            <v>1924260.68</v>
          </cell>
          <cell r="H57">
            <v>1133356.4099999999</v>
          </cell>
          <cell r="I57">
            <v>0.58898278272775384</v>
          </cell>
        </row>
        <row r="58">
          <cell r="B58">
            <v>301500</v>
          </cell>
          <cell r="C58" t="str">
            <v>JUNIN</v>
          </cell>
          <cell r="D58" t="str">
            <v>GOBIERNO REGIONAL DE JUNIN</v>
          </cell>
          <cell r="E58" t="str">
            <v>INSTALACION DEL SERVICIO DE EDUCACION INICIAL ESCOLARIZADA EN LA I.E. N 1765 EN EL CENTRO POBLADO BAJO SHANKI, DISTRITO DE SATIPO, PROVINCIA DE SATIPO, REGION JUNIN</v>
          </cell>
          <cell r="F58" t="str">
            <v xml:space="preserve">En el  registro de F16 no incluye las modificaciones, asimismo, el documento que sustenta las modificaciones se encuentra en blanco. El F15 presenta deficiencias porque no se ha completado por componentes y metas. </v>
          </cell>
          <cell r="G58">
            <v>2222040.65</v>
          </cell>
          <cell r="H58">
            <v>1582224.48</v>
          </cell>
          <cell r="I58">
            <v>0.71205919657680428</v>
          </cell>
        </row>
        <row r="59">
          <cell r="B59">
            <v>266852</v>
          </cell>
          <cell r="C59" t="str">
            <v>JUNIN</v>
          </cell>
          <cell r="D59" t="str">
            <v>GOBIERNO REGIONAL DE JUNIN</v>
          </cell>
          <cell r="E59" t="str">
            <v>INSTALACION DEL SERVICIO DE EDUCACION INICIAL ESCOLARIZADA EN LA I.E. N 2205 EN LA COMUNIDAD NATIVA CHARAHUAJA, DISTRITO RIO TAMBO, PROVINCIA SATIPO, REGION JUNIN.</v>
          </cell>
          <cell r="F59" t="str">
            <v>En el  registro de F16 no incluye las modificaciones, asimismo, el documento que sustenta las modificaciones se encuentra en blanco. El F15 presenta deficiencias porque no se ha completado por componentes y metas.</v>
          </cell>
          <cell r="G59">
            <v>2066474.41</v>
          </cell>
          <cell r="H59">
            <v>1790013.23</v>
          </cell>
          <cell r="I59">
            <v>0.86621601571151319</v>
          </cell>
        </row>
        <row r="60">
          <cell r="B60">
            <v>267111</v>
          </cell>
          <cell r="C60" t="str">
            <v>JUNIN</v>
          </cell>
          <cell r="D60" t="str">
            <v>GOBIERNO REGIONAL DE JUNIN</v>
          </cell>
          <cell r="E60" t="str">
            <v>INSTALACION DE LOS SERVICIOS DE EDUCACION INICIAL ESCOLARIZADA N 1049 DEL CENTRO POBLADO MONTE SINAI - DISTRITO DE RIO TAMBO - PROVINCIA DE SATIPO -REGION JUNIN</v>
          </cell>
          <cell r="F60" t="str">
            <v>F-15 no detalla metas fisicas del PIP en su unidad de medida y montos de inversión por meta
Se hizo otro registro y no se resolvió observación</v>
          </cell>
          <cell r="G60">
            <v>2013433.03</v>
          </cell>
          <cell r="H60">
            <v>432353</v>
          </cell>
          <cell r="I60">
            <v>0.21473423429434849</v>
          </cell>
        </row>
        <row r="61">
          <cell r="B61">
            <v>266141</v>
          </cell>
          <cell r="C61" t="str">
            <v>JUNIN</v>
          </cell>
          <cell r="D61" t="str">
            <v>GOBIERNO REGIONAL DE JUNIN</v>
          </cell>
          <cell r="E61" t="str">
            <v>INSTALACION DE LOS SERVICIOS DE EDUCACION INICIAL ESCOLARIZADA EN LA I.E. N 1805 DEL CENTRO POBLADO DE CULEBRAYOC, DISTRITO DE PALCA, PROVINCIA DE TARMA, REGIN JUNIN</v>
          </cell>
          <cell r="F61" t="str">
            <v>El archivo electronico del F16 no cuenta con la información que sustente las modificaciones en la fase de inversión. Formato SNIP 15 con deficiencias.</v>
          </cell>
          <cell r="G61">
            <v>1505615.43</v>
          </cell>
          <cell r="H61">
            <v>1152661.97</v>
          </cell>
          <cell r="I61">
            <v>0.76557529036481786</v>
          </cell>
        </row>
        <row r="62">
          <cell r="B62">
            <v>301165</v>
          </cell>
          <cell r="C62" t="str">
            <v>JUNIN</v>
          </cell>
          <cell r="D62" t="str">
            <v>GOBIERNO REGIONAL DE JUNIN</v>
          </cell>
          <cell r="E62" t="str">
            <v>INSTALACION DE LOS SERVICIOS DE EDUCACION INICIAL ESCOLARIZADA EN LA I.E. N 1113 EN EL BARRIO LA LIBERTAD, DISTRITO DE SICAYA, PROVINCIA DE HUANCAYO, REGION JUNIN</v>
          </cell>
          <cell r="F62" t="str">
            <v>Para el código modular 1647809 corresponde el programa arquitectónico descrito para IE del ámbito rural (RSG N° 295-2014 -MINEDU). Se observa la dimensión propuesta para el aula (59m2) ya que corresponde 01 aula de 40 m2 . No se observa la inclusión del aula de psicomotricidad. No se ha precisado las dimensiones del cerco perimétrico. 
Se observa registro de fase de inversión que no sustenta el monto actualizado del PIP. En registro de la fase de inversión se reporta un incremento de la inversión de 39.26% de la inversión sin embargo las metas descritas para los escenarios de PIP viable y ET son idénticas, En Formato SNIP 16 no se ha cumplido con describir y justificar las modificaciones que han generado el incremento de la inversión.  En Informe N° 003-2015-ZKPH/EE (que forma parte del registro F15 se ha colocado un costo directo de infraestructura (S/ 956,274.42 ) que difiere el consignado en F15 (S/899,634.42)</v>
          </cell>
          <cell r="G62">
            <v>1445605.58</v>
          </cell>
          <cell r="H62">
            <v>1072581.28</v>
          </cell>
          <cell r="I62">
            <v>0.74195983665198639</v>
          </cell>
        </row>
        <row r="63">
          <cell r="B63">
            <v>301792</v>
          </cell>
          <cell r="C63" t="str">
            <v>JUNIN</v>
          </cell>
          <cell r="D63" t="str">
            <v>GOBIERNO REGIONAL DE JUNIN</v>
          </cell>
          <cell r="E63" t="str">
            <v>INSTALACION DEL SERVICIO EDUCATIVO EN LA I.E. INICIAL N° 1112 FORTALEZA EN EL CENTRO POBLADO FORTALEZA, DISTRITO DE CHILCA, PROVINCIA DE HUANCAYO, REGION JUNiN</v>
          </cell>
          <cell r="F63" t="str">
            <v>En F15 se observa el programa arquitectónico en el que no se ha considerado la sala de psicomotricidad. Se plantea la construcción de 02 aulas de 50 m2 c/u. Al respecto, para ámbito urbano corresponde 56m2 y para ámbito rural: 40m2. 
Existe inconsistencia en la localización de la IE que se interviene (de acuerdo al Formato SNIP 04 la IE 1112 se encuentra ubicada en el centro poblado Fortaleza, distrito de Chilca. De acuerdo a ESCALE la IE de nivel inicial N° 1112 con código modular N° 1647791 se encuentra ubicada en el distrito de Sapallanga.
Registro de contrato ADP 52-2015-GRJ/GGR para la INSTALACION DEL SERVICIO EDUCATIVO EN LA I.E. 1112 FORTALEZA EN EL CENTRO POBLADO FORTALEZA DISTRITO DE CHILCA - HUANCAYO - JUNIN por el monto de S/ 1´260,095.39. lo cual representa 90% del monto actualizado.</v>
          </cell>
          <cell r="G63">
            <v>1393061.16</v>
          </cell>
          <cell r="H63">
            <v>979440.16</v>
          </cell>
          <cell r="I63">
            <v>0.70308482364119607</v>
          </cell>
        </row>
        <row r="64">
          <cell r="B64">
            <v>301513</v>
          </cell>
          <cell r="C64" t="str">
            <v>JUNIN</v>
          </cell>
          <cell r="D64" t="str">
            <v>MUNICIPALIDAD DISTRITAL DE PICHANAQUI</v>
          </cell>
          <cell r="E64" t="str">
            <v>MEJORAMIENTO DE LOS SERVICIOS DE EDUCACIÓN INICIAL EN LA INSTITUCIÓN EDUCATIVA CUNA JARDÍN N 380, DISTRITO DE PICHANAQUI - CHANCHAMAYO - JUNIN</v>
          </cell>
          <cell r="F64" t="str">
            <v/>
          </cell>
          <cell r="G64">
            <v>2203089</v>
          </cell>
          <cell r="H64">
            <v>1320400.2</v>
          </cell>
          <cell r="I64">
            <v>0.59934038071090179</v>
          </cell>
        </row>
        <row r="65">
          <cell r="B65">
            <v>267575</v>
          </cell>
          <cell r="C65" t="str">
            <v>JUNIN</v>
          </cell>
          <cell r="D65" t="str">
            <v>MUNICIPALIDAD DISTRITAL DE SAPALLANGA</v>
          </cell>
          <cell r="E65" t="str">
            <v>MEJORAMIENTO Y AMPLIACION DE LOS SERVICIOS EDUCATIVOS DE LA I.E.N30028 C.P. COCHARCAS, DISTRITO DE SAPALLANGA - HUANCAYO - JUNIN</v>
          </cell>
          <cell r="F65" t="str">
            <v/>
          </cell>
          <cell r="G65">
            <v>1438668.18</v>
          </cell>
          <cell r="H65">
            <v>20000</v>
          </cell>
          <cell r="I65">
            <v>1.3901746266467088E-2</v>
          </cell>
        </row>
        <row r="66">
          <cell r="B66">
            <v>220858</v>
          </cell>
          <cell r="C66" t="str">
            <v>JUNIN</v>
          </cell>
          <cell r="D66" t="str">
            <v>MUNICIPALIDAD PROVINCIAL DE SATIPO</v>
          </cell>
          <cell r="E66" t="str">
            <v>MEJORAMIENTO DEL SERVICIO EDUCATIVO DE LA I.E. INICIAL N° 973 EN EL CC.PP. DE VILLA MARIA, DISTRITO DE PANGOA, PROVINCIA DE SATIPO - JUNIN</v>
          </cell>
          <cell r="F66" t="str">
            <v/>
          </cell>
          <cell r="G66">
            <v>365638.91</v>
          </cell>
          <cell r="H66">
            <v>26300</v>
          </cell>
          <cell r="I66">
            <v>7.1928887437061884E-2</v>
          </cell>
        </row>
        <row r="67">
          <cell r="B67">
            <v>264799</v>
          </cell>
          <cell r="C67" t="str">
            <v>LA LIBERTAD</v>
          </cell>
          <cell r="D67" t="str">
            <v>MUNICIPALIDAD DISTRITAL DE CHUGAY</v>
          </cell>
          <cell r="E67" t="str">
            <v>MEJORAMIENTO DE LOS SERVICIOS DE EDUCACION PRIMARIA DE LA IE 81673 DE LA COMUNIDAD DE SUCCHAPAMPA, DISTRITO DE CHUGAY - SANCHEZ CARRION - LA LIBERTAD</v>
          </cell>
          <cell r="F67" t="str">
            <v/>
          </cell>
          <cell r="G67">
            <v>5053033.51</v>
          </cell>
          <cell r="H67">
            <v>29155.360000000001</v>
          </cell>
          <cell r="I67">
            <v>5.7698726799062933E-3</v>
          </cell>
        </row>
        <row r="68">
          <cell r="B68">
            <v>272275</v>
          </cell>
          <cell r="C68" t="str">
            <v>LA LIBERTAD</v>
          </cell>
          <cell r="D68" t="str">
            <v>MUNICIPALIDAD DISTRITAL DE CHAO</v>
          </cell>
          <cell r="E68" t="str">
            <v>MEJORAMIENTO DEL SERVICIO EDUCATIVO EN TRES INSTITUCIONES EDUCATIVAS: MARÍA INMACULADA CONCEPCIÓN, ABRAHAM VALDELOMAR Y SAN JUAN BAUTISTA, DISTRITO DE CHAO - VIRU - LA LIBERTAD</v>
          </cell>
          <cell r="F68" t="str">
            <v/>
          </cell>
          <cell r="G68">
            <v>11982317.66</v>
          </cell>
          <cell r="H68">
            <v>190000</v>
          </cell>
          <cell r="I68">
            <v>1.585669862803487E-2</v>
          </cell>
        </row>
        <row r="69">
          <cell r="B69">
            <v>316841</v>
          </cell>
          <cell r="C69" t="str">
            <v>LA LIBERTAD</v>
          </cell>
          <cell r="D69" t="str">
            <v>MUNICIPALIDAD DISTRITAL DE SINSICAP</v>
          </cell>
          <cell r="E69" t="str">
            <v>MEJORAMIENTO DEL SERVICIO EDUCATIVO DE LAS INSTITUCIONES EDUCATIVAS NIVEL INICIAL DE LOS CASERIOS MIRAGON, CELAVIN, MEMBRILLAR, QUIRRIPE Y PARRAPOS, DISTRITO DE SINSICAP - OTUZCO - LA LIBERTAD</v>
          </cell>
          <cell r="F69" t="str">
            <v/>
          </cell>
          <cell r="G69">
            <v>11982317.66</v>
          </cell>
          <cell r="H69">
            <v>190000</v>
          </cell>
          <cell r="I69">
            <v>1.585669862803487E-2</v>
          </cell>
        </row>
        <row r="70">
          <cell r="B70">
            <v>217720</v>
          </cell>
          <cell r="C70" t="str">
            <v>LIMA</v>
          </cell>
          <cell r="D70" t="str">
            <v>MUNICIPALIDAD DISTRITAL DE SAN ANTONIO</v>
          </cell>
          <cell r="E70" t="str">
            <v>MEJORAMIENTO DE LOS SERVICIOS EDUCATIVOS DE LA INSTITUCION EDUCATIVA SAN ANTONIO DE JICAMARCA NIVEL SECUNDARIO DEL SECTOR EL CERCADO ANEXO 22, DISTRITO DE SAN ANTONIO - HUAROCHIRI - LIMA</v>
          </cell>
          <cell r="F70" t="str">
            <v/>
          </cell>
          <cell r="G70">
            <v>9821473</v>
          </cell>
          <cell r="H70">
            <v>164000</v>
          </cell>
          <cell r="I70">
            <v>1.6698106282021036E-2</v>
          </cell>
        </row>
        <row r="71">
          <cell r="B71">
            <v>233094</v>
          </cell>
          <cell r="C71" t="str">
            <v>LORETO</v>
          </cell>
          <cell r="D71" t="str">
            <v>MUNICIPALIDAD PROVINCIAL DEL ALTO AMAZONAS - YURIMAGUAS</v>
          </cell>
          <cell r="E71" t="str">
            <v>MEJORAMIENTO YAMPLIACION DE LOS SERVICIOS DE EDUCACION PRIMARIA DE LA INSTITUCION EDUCATIVA N 62011 DEL CENTRO POBLADO MENOR DE MUNICHIS, DISTRITO DE YURIMAGUAS, PROVINCIA DE ALTO AMAZONAS - LORETO</v>
          </cell>
          <cell r="F71" t="str">
            <v/>
          </cell>
          <cell r="G71">
            <v>7408594.1299999999</v>
          </cell>
          <cell r="H71">
            <v>6076957.46</v>
          </cell>
          <cell r="I71">
            <v>0.82025784560018811</v>
          </cell>
        </row>
        <row r="72">
          <cell r="B72">
            <v>182926</v>
          </cell>
          <cell r="C72" t="str">
            <v>LORETO</v>
          </cell>
          <cell r="D72" t="str">
            <v>MUNICIPALIDAD DISTRITAL DE INAHUAYA</v>
          </cell>
          <cell r="E72" t="str">
            <v>MEJORAMIENTO DE LA INFRAESTRUCTURA EDUCATIVA DE LA IEPM N 64253 INAHUAYA, DISTRITO DE INAHUAYA - UCAYALI - LORETO</v>
          </cell>
          <cell r="F72" t="str">
            <v/>
          </cell>
          <cell r="G72">
            <v>1927289.75</v>
          </cell>
          <cell r="H72">
            <v>1435185.71</v>
          </cell>
          <cell r="I72">
            <v>0.74466525336940126</v>
          </cell>
        </row>
        <row r="73">
          <cell r="B73">
            <v>238723</v>
          </cell>
          <cell r="C73" t="str">
            <v>LORETO</v>
          </cell>
          <cell r="D73" t="str">
            <v>MUNICIPALIDAD PROVINCIAL DE MARISCAL RAMON CASTILLA</v>
          </cell>
          <cell r="E73" t="str">
            <v>MEJORAMIENTO Y AMPLIACION DEL SERVICIO EDUCATIVO DE LA INSTITUCION EDUCATIVA PRIMARIA SECUNDARIA MIGUEL ACOSTA OYARCE DE LA LOCALIDAD DE CABALLO COCHA, DISTRITO DE RAMON CASTILLA, PROVINCIA DE MARISCAL RAMON CASTILLA - LORETO</v>
          </cell>
          <cell r="F73" t="str">
            <v>El nombre del PIP es incorrecto, la IE es un CEBA con los niveles de inicial, intermedio y avanzado  de educación de jovenes y adultos. No queda claro con referencias de código modular y código de local las IIEE a intervenir. La ficha de registro señala que el PIP pertenece al Grupo Funcional de EBA, en este caso la asistencia de los alumnos es semi presencial. En las referencias del documento del Proyecto señalan un monto de inversión mayor a lo indicado en la Ficha. Asimismo se hace referencia a la construcción de una infraestrcutura seminoble</v>
          </cell>
          <cell r="G73">
            <v>15379368.869999999</v>
          </cell>
          <cell r="H73">
            <v>488707.48</v>
          </cell>
          <cell r="I73">
            <v>3.1776822841755537E-2</v>
          </cell>
        </row>
        <row r="74">
          <cell r="B74">
            <v>337775</v>
          </cell>
          <cell r="C74" t="str">
            <v>LORETO</v>
          </cell>
          <cell r="D74" t="str">
            <v>MUNICIPALIDAD DISTRITAL DE SANTA CRUZ</v>
          </cell>
          <cell r="E74" t="str">
            <v>MEJORAMIENTO DE LOS SERVICIOS DE EDUCACION INICIAL, DE LAS INSTITUCIONES EDUCATIVAS DE LAS COMUNIDADES DE HUATAPI, SANTA GEMA, NUEVO TRIUNFO Y UNION CAMPESINA, DISTRITO DE SANTA CRUZ - ALTO AMAZONAS - LORETO</v>
          </cell>
          <cell r="F74" t="str">
            <v/>
          </cell>
          <cell r="G74">
            <v>8612666.1199999992</v>
          </cell>
          <cell r="H74">
            <v>1980460.6</v>
          </cell>
          <cell r="I74">
            <v>0.22994744860723804</v>
          </cell>
        </row>
        <row r="75">
          <cell r="B75">
            <v>337799</v>
          </cell>
          <cell r="C75" t="str">
            <v>LORETO</v>
          </cell>
          <cell r="D75" t="str">
            <v>MUNICIPALIDAD DISTRITAL DE SANTA CRUZ</v>
          </cell>
          <cell r="E75" t="str">
            <v>MEJORAMIENTO DE LOS SERVICIOS DE EDUCACIÓN PRIMARIA DE LAS INSTITUCIONES EDUCATIVAS DE LAS COMUNIDADES DE NUEVO IQUITOS, ULLPA CAÑO, SANTA ANITA Y ANGAMOS, DISTRITO DE SANTA CRUZ - ALTO AMAZONAS - LORETO</v>
          </cell>
          <cell r="F75" t="str">
            <v/>
          </cell>
          <cell r="G75">
            <v>4335006.6900000004</v>
          </cell>
          <cell r="H75">
            <v>1178460.6000000001</v>
          </cell>
          <cell r="I75">
            <v>0.27184746974404322</v>
          </cell>
        </row>
        <row r="76">
          <cell r="B76">
            <v>292494</v>
          </cell>
          <cell r="C76" t="str">
            <v>MOQUEGUA</v>
          </cell>
          <cell r="D76" t="str">
            <v>MUNICIPALIDAD PROVINCIAL DE MARISCAL NIETO</v>
          </cell>
          <cell r="E76" t="str">
            <v>INSTALACION DEL SERVICIO DE EDUCACIÓN INICIAL N 353 EN LA JUNTA VECINAL UNION PUEBLO LIBRE DEL CENTRO POBLADO DE CHEN CHEN, DEL DISTRITO DE MOQUEGUA, PROVINCIA DE MARISCAL NIETO - MOQUEGUA</v>
          </cell>
          <cell r="F76" t="str">
            <v/>
          </cell>
          <cell r="G76">
            <v>4771556.93</v>
          </cell>
          <cell r="H76">
            <v>1343999.93</v>
          </cell>
          <cell r="I76">
            <v>0.28166905471669601</v>
          </cell>
        </row>
        <row r="77">
          <cell r="B77">
            <v>302039</v>
          </cell>
          <cell r="C77" t="str">
            <v>MOQUEGUA</v>
          </cell>
          <cell r="D77" t="str">
            <v>MUNICIPALIDAD PROVINCIAL DE MARISCAL NIETO</v>
          </cell>
          <cell r="E77" t="str">
            <v>MEJORAMIENTO DE LOS SERVICIOS DE EDUCACIÓN INICIAL DE LA I.E.I N 351 EN LA ASOCIACION DE VIVIENDA FRANCISCO FAHLMAN DEL CENTRO POBLADO DE SAN FRANCISCO DEL DISTRITO DE MOQUEGUA, PROVINCIA DE MARISCAL NIETO - MOQUEGUA</v>
          </cell>
          <cell r="F77" t="str">
            <v/>
          </cell>
          <cell r="G77">
            <v>3750590.91</v>
          </cell>
          <cell r="H77">
            <v>1055203.32</v>
          </cell>
          <cell r="I77">
            <v>0.28134321906091325</v>
          </cell>
        </row>
        <row r="78">
          <cell r="B78">
            <v>250856</v>
          </cell>
          <cell r="C78" t="str">
            <v>PIURA</v>
          </cell>
          <cell r="D78" t="str">
            <v>MUNICIPALIDAD DISTRITAL DE CHALACO</v>
          </cell>
          <cell r="E78" t="str">
            <v>MEJORAMIENTO DEL SERVICIO EDUCATIVO DE LA I.E N 14680 SANTA ROSA DE LIMA EN EL CASERIO DE HUACHARI, DISTRITO DE CHALACO, PROVINCIA DE MORROPON - PIURA</v>
          </cell>
          <cell r="F78" t="str">
            <v/>
          </cell>
          <cell r="G78">
            <v>2377460.6800000002</v>
          </cell>
          <cell r="H78">
            <v>54831</v>
          </cell>
          <cell r="I78">
            <v>2.3062841989883086E-2</v>
          </cell>
        </row>
        <row r="79">
          <cell r="B79">
            <v>241826</v>
          </cell>
          <cell r="C79" t="str">
            <v>PIURA</v>
          </cell>
          <cell r="D79" t="str">
            <v>MUNICIPALIDAD DISTRITAL DE SONDORILLO</v>
          </cell>
          <cell r="E79" t="str">
            <v>MEJORAMIENTO DEL SERVICIO DE EDUCACION INICIAL, PRIMARIA Y SECUNDARIA EN EL CASERIO HUAYLAS, DISTRITO DE SONDORILLO, PROVINCIA DE HUANCABAMBA - PIURA</v>
          </cell>
          <cell r="F79" t="str">
            <v>No registra el Formato SNIP 15, se recomienda  regularizar con un registro de Formato SNIP 16, la informacion detallada de las metas físicas y financieras por componentes e IIEE en el Formato SNIP 15, no presentar los costos de inversion por especialidades</v>
          </cell>
          <cell r="G79">
            <v>7712454.5</v>
          </cell>
          <cell r="H79">
            <v>120000</v>
          </cell>
          <cell r="I79">
            <v>1.5559249004321516E-2</v>
          </cell>
        </row>
        <row r="80">
          <cell r="B80">
            <v>289697</v>
          </cell>
          <cell r="C80" t="str">
            <v>PIURA</v>
          </cell>
          <cell r="D80" t="str">
            <v>MUNICIPALIDAD PROVINCIAL DE AYABACA</v>
          </cell>
          <cell r="E80" t="str">
            <v>AMPLIACION A LOS SERVICIOS DE EDUCACION SECUNDARIA DE LA IE N 14203 EN EL SECTOR CULCAPAMPA CENTRO, PREDIO CULCAPAMPA, DISTRITO DE AYABACA, PROVINCIA DE AYABACA - PIURA</v>
          </cell>
          <cell r="F80" t="str">
            <v/>
          </cell>
          <cell r="G80">
            <v>2166718.64</v>
          </cell>
          <cell r="H80">
            <v>14960</v>
          </cell>
          <cell r="I80">
            <v>6.9044497627989204E-3</v>
          </cell>
        </row>
        <row r="81">
          <cell r="B81">
            <v>214650</v>
          </cell>
          <cell r="C81" t="str">
            <v>SAN MARTIN</v>
          </cell>
          <cell r="D81" t="str">
            <v>MUNICIPALIDAD PROVINCIAL DE MOYOBAMBA</v>
          </cell>
          <cell r="E81" t="str">
            <v>MEJORAMIENTO DEL SERVICIO EDUCATIVO EN LA INSTITUCIÓN EDUCATIVA N 00495 QUILLOALLPA - DISTRITO DE MOYOBAMBA, PROVINCIA DE MOYOBAMBA - SAN MARTIN</v>
          </cell>
          <cell r="F81" t="str">
            <v/>
          </cell>
          <cell r="G81">
            <v>3973863.32</v>
          </cell>
          <cell r="H81">
            <v>3174344.81</v>
          </cell>
          <cell r="I81">
            <v>0.79880573496926421</v>
          </cell>
        </row>
        <row r="82">
          <cell r="B82">
            <v>241317</v>
          </cell>
          <cell r="C82" t="str">
            <v>SAN MARTIN</v>
          </cell>
          <cell r="D82" t="str">
            <v>MUNICIPALIDAD PROVINCIAL DE RIOJA</v>
          </cell>
          <cell r="E82" t="str">
            <v>MEJORAMIENTO DEL SERVICIO EDUCATIVO EN LA II. EE. AUGUSTO SALAZAR BONDY DE LA LOCALIDAD DE SAN JUAN DE RIO SORITOR, DISTRITO DE NUEVA CAJAMARCA, PROVINCIA DE RIOJA - SAN MARTIN</v>
          </cell>
          <cell r="F82" t="str">
            <v/>
          </cell>
          <cell r="G82">
            <v>6599653.5999999996</v>
          </cell>
          <cell r="H82">
            <v>41000</v>
          </cell>
          <cell r="I82">
            <v>6.2124472714749756E-3</v>
          </cell>
        </row>
        <row r="83">
          <cell r="B83">
            <v>170019</v>
          </cell>
          <cell r="C83" t="str">
            <v>UCAYALI</v>
          </cell>
          <cell r="D83" t="str">
            <v>GOBIERNO REGIONAL DE UCAYALI</v>
          </cell>
          <cell r="E83" t="str">
            <v>MEJORAMIENTO, AMPLIACION DE LA INFRAESTRUCTURA EDUCATIVA EN LA I.E.P.P. N 64043 DE MONTE ALEGRE, DISTRITO DE IRAZOLA - PADRE ABAD - UCAYALI</v>
          </cell>
          <cell r="F83" t="str">
            <v/>
          </cell>
          <cell r="G83">
            <v>7123352.2599999998</v>
          </cell>
          <cell r="H83">
            <v>57240.5</v>
          </cell>
          <cell r="I83">
            <v>8.035612715859149E-3</v>
          </cell>
        </row>
        <row r="84">
          <cell r="B84">
            <v>174849</v>
          </cell>
          <cell r="C84" t="str">
            <v>UCAYALI</v>
          </cell>
          <cell r="D84" t="str">
            <v>GOBIERNO REGIONAL DE UCAYALI</v>
          </cell>
          <cell r="E84" t="str">
            <v>MEJORAMIENTO DE LOS SERVICIOS EDUCATIVOS EN LA I.E. N 64008 EL ORIENTE - JR. MASISEA - DISTRITO DE CALLERIA - PROVINCIA DE CORONEL PORTILLO - DEPARTAMENTO DE UCAYALI</v>
          </cell>
          <cell r="F84" t="str">
            <v/>
          </cell>
          <cell r="G84">
            <v>3460889.21</v>
          </cell>
          <cell r="H84">
            <v>88685.7</v>
          </cell>
          <cell r="I84">
            <v>2.5625119620630677E-2</v>
          </cell>
        </row>
        <row r="85">
          <cell r="B85">
            <v>219985</v>
          </cell>
          <cell r="C85" t="str">
            <v>UCAYALI</v>
          </cell>
          <cell r="D85" t="str">
            <v>GOBIERNO REGIONAL DE UCAYALI</v>
          </cell>
          <cell r="E85" t="str">
            <v>MEJORAMIENTO DE LA INFRAESTRUCTURA EDUCATIVA BASICA Y COMPLEMENTARIA DE LA I.E. WALDEMAR SORIA RODRIGUEZ - CASERIO PUEBLO LIBRE - DISTRITO DE CURIMANA - PROVINCIA DE PADRE ABAD - DEPARTAMENTO DE UCAYALI</v>
          </cell>
          <cell r="F85" t="str">
            <v/>
          </cell>
          <cell r="G85">
            <v>4559358.9800000004</v>
          </cell>
          <cell r="H85">
            <v>117332.2</v>
          </cell>
          <cell r="I85">
            <v>2.573436321085645E-2</v>
          </cell>
        </row>
      </sheetData>
      <sheetData sheetId="5">
        <row r="3">
          <cell r="C3" t="str">
            <v>Código SNIP</v>
          </cell>
          <cell r="D3" t="str">
            <v>Arrastre FINAL 2017</v>
          </cell>
        </row>
        <row r="4">
          <cell r="C4">
            <v>151784</v>
          </cell>
          <cell r="D4">
            <v>159932</v>
          </cell>
        </row>
        <row r="5">
          <cell r="C5">
            <v>321288</v>
          </cell>
          <cell r="D5">
            <v>11243536</v>
          </cell>
        </row>
        <row r="6">
          <cell r="C6">
            <v>294558</v>
          </cell>
          <cell r="D6">
            <v>6379467</v>
          </cell>
        </row>
        <row r="7">
          <cell r="C7">
            <v>310439</v>
          </cell>
          <cell r="D7">
            <v>4174184</v>
          </cell>
        </row>
        <row r="8">
          <cell r="C8">
            <v>311677</v>
          </cell>
          <cell r="D8">
            <v>6287846</v>
          </cell>
        </row>
        <row r="9">
          <cell r="C9">
            <v>131335</v>
          </cell>
          <cell r="D9">
            <v>503559</v>
          </cell>
        </row>
        <row r="10">
          <cell r="C10">
            <v>273283</v>
          </cell>
          <cell r="D10">
            <v>6383154</v>
          </cell>
        </row>
        <row r="11">
          <cell r="C11">
            <v>272832</v>
          </cell>
          <cell r="D11">
            <v>22692382</v>
          </cell>
        </row>
        <row r="12">
          <cell r="C12">
            <v>297991</v>
          </cell>
          <cell r="D12">
            <v>70365</v>
          </cell>
        </row>
        <row r="13">
          <cell r="C13">
            <v>240758</v>
          </cell>
          <cell r="D13">
            <v>786106</v>
          </cell>
        </row>
        <row r="14">
          <cell r="C14">
            <v>274064</v>
          </cell>
          <cell r="D14">
            <v>10870869</v>
          </cell>
        </row>
        <row r="15">
          <cell r="C15">
            <v>330397</v>
          </cell>
          <cell r="D15">
            <v>4668941</v>
          </cell>
        </row>
        <row r="16">
          <cell r="C16">
            <v>237885</v>
          </cell>
          <cell r="D16">
            <v>146506</v>
          </cell>
        </row>
        <row r="17">
          <cell r="C17">
            <v>219335</v>
          </cell>
          <cell r="D17">
            <v>3004080</v>
          </cell>
        </row>
        <row r="18">
          <cell r="C18">
            <v>251114</v>
          </cell>
          <cell r="D18">
            <v>359428</v>
          </cell>
        </row>
        <row r="19">
          <cell r="C19">
            <v>338469</v>
          </cell>
          <cell r="D19">
            <v>2466608</v>
          </cell>
        </row>
        <row r="20">
          <cell r="C20">
            <v>252665</v>
          </cell>
          <cell r="D20">
            <v>2550804</v>
          </cell>
        </row>
        <row r="21">
          <cell r="C21">
            <v>305751</v>
          </cell>
          <cell r="D21">
            <v>1540668</v>
          </cell>
        </row>
        <row r="22">
          <cell r="C22">
            <v>332991</v>
          </cell>
          <cell r="D22">
            <v>4417176</v>
          </cell>
        </row>
        <row r="23">
          <cell r="C23">
            <v>327186</v>
          </cell>
          <cell r="D23">
            <v>3381205</v>
          </cell>
        </row>
        <row r="24">
          <cell r="C24">
            <v>324986</v>
          </cell>
          <cell r="D24">
            <v>43575</v>
          </cell>
        </row>
        <row r="25">
          <cell r="C25">
            <v>286289</v>
          </cell>
          <cell r="D25">
            <v>4019108</v>
          </cell>
        </row>
        <row r="26">
          <cell r="C26">
            <v>286313</v>
          </cell>
          <cell r="D26">
            <v>184370</v>
          </cell>
        </row>
        <row r="27">
          <cell r="C27">
            <v>267575</v>
          </cell>
          <cell r="D27">
            <v>253677</v>
          </cell>
        </row>
        <row r="28">
          <cell r="C28">
            <v>313277</v>
          </cell>
          <cell r="D28">
            <v>669533</v>
          </cell>
        </row>
        <row r="29">
          <cell r="C29">
            <v>264799</v>
          </cell>
          <cell r="D29">
            <v>2023879</v>
          </cell>
        </row>
        <row r="30">
          <cell r="C30">
            <v>316841</v>
          </cell>
          <cell r="D30">
            <v>1802876</v>
          </cell>
        </row>
        <row r="31">
          <cell r="C31">
            <v>272275</v>
          </cell>
          <cell r="D31">
            <v>7792318</v>
          </cell>
        </row>
        <row r="32">
          <cell r="C32">
            <v>225045</v>
          </cell>
          <cell r="D32">
            <v>8381670</v>
          </cell>
        </row>
        <row r="33">
          <cell r="C33">
            <v>217720</v>
          </cell>
          <cell r="D33">
            <v>9657372</v>
          </cell>
        </row>
        <row r="34">
          <cell r="C34">
            <v>234914</v>
          </cell>
          <cell r="D34">
            <v>146107</v>
          </cell>
        </row>
        <row r="35">
          <cell r="C35">
            <v>238723</v>
          </cell>
          <cell r="D35">
            <v>12592865</v>
          </cell>
        </row>
        <row r="36">
          <cell r="C36">
            <v>337775</v>
          </cell>
          <cell r="D36">
            <v>6612667</v>
          </cell>
        </row>
        <row r="37">
          <cell r="C37">
            <v>337799</v>
          </cell>
          <cell r="D37">
            <v>1335007</v>
          </cell>
        </row>
        <row r="38">
          <cell r="C38">
            <v>250856</v>
          </cell>
          <cell r="D38">
            <v>384449</v>
          </cell>
        </row>
        <row r="39">
          <cell r="C39">
            <v>289697</v>
          </cell>
          <cell r="D39">
            <v>508518</v>
          </cell>
        </row>
        <row r="40">
          <cell r="C40">
            <v>241826</v>
          </cell>
          <cell r="D40">
            <v>4270110</v>
          </cell>
        </row>
        <row r="41">
          <cell r="C41">
            <v>278758</v>
          </cell>
          <cell r="D41">
            <v>8072958</v>
          </cell>
        </row>
        <row r="42">
          <cell r="C42">
            <v>249579</v>
          </cell>
          <cell r="D42">
            <v>2362621</v>
          </cell>
        </row>
        <row r="43">
          <cell r="C43">
            <v>247044</v>
          </cell>
          <cell r="D43">
            <v>1065384</v>
          </cell>
        </row>
        <row r="44">
          <cell r="C44">
            <v>220858</v>
          </cell>
          <cell r="D44">
            <v>102361</v>
          </cell>
        </row>
        <row r="45">
          <cell r="C45">
            <v>147629</v>
          </cell>
          <cell r="D45">
            <v>553360</v>
          </cell>
        </row>
        <row r="46">
          <cell r="C46">
            <v>294493</v>
          </cell>
          <cell r="D46">
            <v>136693</v>
          </cell>
        </row>
        <row r="47">
          <cell r="C47">
            <v>279821</v>
          </cell>
          <cell r="D47">
            <v>87425</v>
          </cell>
        </row>
        <row r="48">
          <cell r="C48">
            <v>266060</v>
          </cell>
          <cell r="D48">
            <v>123519</v>
          </cell>
        </row>
        <row r="49">
          <cell r="C49">
            <v>266051</v>
          </cell>
          <cell r="D49">
            <v>290364</v>
          </cell>
        </row>
        <row r="50">
          <cell r="C50">
            <v>316050</v>
          </cell>
          <cell r="D50">
            <v>285</v>
          </cell>
        </row>
        <row r="51">
          <cell r="C51">
            <v>315046</v>
          </cell>
          <cell r="D51">
            <v>574</v>
          </cell>
        </row>
        <row r="52">
          <cell r="C52">
            <v>313967</v>
          </cell>
          <cell r="D52">
            <v>40</v>
          </cell>
        </row>
        <row r="53">
          <cell r="C53">
            <v>302809</v>
          </cell>
          <cell r="D53">
            <v>46291</v>
          </cell>
        </row>
        <row r="54">
          <cell r="C54">
            <v>252442</v>
          </cell>
          <cell r="D54">
            <v>1135705</v>
          </cell>
        </row>
      </sheetData>
      <sheetData sheetId="6"/>
      <sheetData sheetId="7"/>
      <sheetData sheetId="8"/>
      <sheetData sheetId="9"/>
      <sheetData sheetId="10"/>
      <sheetData sheetId="11"/>
      <sheetData sheetId="12"/>
      <sheetData sheetId="13"/>
      <sheetData sheetId="14">
        <row r="3">
          <cell r="D3" t="str">
            <v>SNIP</v>
          </cell>
          <cell r="E3" t="str">
            <v>DECRETO SUPREMO</v>
          </cell>
          <cell r="F3" t="str">
            <v>MONTO TOTAL TRANSFERIDO
(S/.)</v>
          </cell>
          <cell r="G3" t="str">
            <v>MONTO INICIAL TRANSFERIDO (S/.)</v>
          </cell>
        </row>
        <row r="4">
          <cell r="D4">
            <v>133668</v>
          </cell>
          <cell r="E4" t="str">
            <v>DS N° 191-2011-EF</v>
          </cell>
          <cell r="F4">
            <v>3261681</v>
          </cell>
          <cell r="G4">
            <v>3261681</v>
          </cell>
        </row>
        <row r="5">
          <cell r="D5">
            <v>65999</v>
          </cell>
          <cell r="E5" t="str">
            <v>DS N° 109-2011-EF</v>
          </cell>
          <cell r="F5">
            <v>1082885</v>
          </cell>
          <cell r="G5">
            <v>1082885</v>
          </cell>
        </row>
        <row r="6">
          <cell r="D6">
            <v>76299</v>
          </cell>
          <cell r="E6" t="str">
            <v>DS N° 109-2011-EF</v>
          </cell>
          <cell r="F6">
            <v>287787</v>
          </cell>
          <cell r="G6">
            <v>287787</v>
          </cell>
        </row>
        <row r="7">
          <cell r="D7">
            <v>114665</v>
          </cell>
          <cell r="E7" t="str">
            <v>DS N° 109-2011-EF</v>
          </cell>
          <cell r="F7">
            <v>1474112</v>
          </cell>
          <cell r="G7">
            <v>1474112</v>
          </cell>
        </row>
        <row r="8">
          <cell r="D8">
            <v>62260</v>
          </cell>
          <cell r="E8" t="str">
            <v>DS N° 191-2011-EF</v>
          </cell>
          <cell r="F8">
            <v>1452234</v>
          </cell>
          <cell r="G8">
            <v>1452234</v>
          </cell>
        </row>
        <row r="9">
          <cell r="D9">
            <v>123081</v>
          </cell>
          <cell r="E9" t="str">
            <v>DS N° 191-2011-EF</v>
          </cell>
          <cell r="F9">
            <v>2011318</v>
          </cell>
          <cell r="G9">
            <v>2011318</v>
          </cell>
        </row>
        <row r="10">
          <cell r="D10">
            <v>51497</v>
          </cell>
          <cell r="E10" t="str">
            <v>DS N° 191-2011-EF</v>
          </cell>
          <cell r="F10">
            <v>1697203</v>
          </cell>
          <cell r="G10">
            <v>1697203</v>
          </cell>
        </row>
        <row r="11">
          <cell r="D11">
            <v>62273</v>
          </cell>
          <cell r="E11" t="str">
            <v>DS N° 191-2011-EF</v>
          </cell>
          <cell r="F11">
            <v>975924</v>
          </cell>
          <cell r="G11">
            <v>975924</v>
          </cell>
        </row>
        <row r="12">
          <cell r="D12">
            <v>80310</v>
          </cell>
          <cell r="E12" t="str">
            <v>DS N° 109-2011-EF</v>
          </cell>
          <cell r="F12">
            <v>1908329</v>
          </cell>
          <cell r="G12">
            <v>1908329</v>
          </cell>
        </row>
        <row r="13">
          <cell r="D13">
            <v>80307</v>
          </cell>
          <cell r="E13" t="str">
            <v>DS N° 109-2011-EF</v>
          </cell>
          <cell r="F13">
            <v>2616796</v>
          </cell>
          <cell r="G13">
            <v>2616796</v>
          </cell>
        </row>
        <row r="14">
          <cell r="D14">
            <v>151524</v>
          </cell>
          <cell r="E14" t="str">
            <v>DS N° 109-2011-EF</v>
          </cell>
          <cell r="F14">
            <v>798402</v>
          </cell>
          <cell r="G14">
            <v>798402</v>
          </cell>
        </row>
        <row r="15">
          <cell r="D15">
            <v>52523</v>
          </cell>
          <cell r="E15" t="str">
            <v>DS N° 109-2011-EF</v>
          </cell>
          <cell r="F15">
            <v>850335</v>
          </cell>
          <cell r="G15">
            <v>850335</v>
          </cell>
        </row>
        <row r="16">
          <cell r="D16">
            <v>169992</v>
          </cell>
          <cell r="E16" t="str">
            <v>DS N° 109-2011-EF</v>
          </cell>
          <cell r="F16">
            <v>1902672</v>
          </cell>
          <cell r="G16">
            <v>1902672</v>
          </cell>
        </row>
        <row r="17">
          <cell r="D17">
            <v>140410</v>
          </cell>
          <cell r="E17" t="str">
            <v>DS N° 109-2011-EF</v>
          </cell>
          <cell r="F17">
            <v>1137934</v>
          </cell>
          <cell r="G17">
            <v>1137934</v>
          </cell>
        </row>
        <row r="18">
          <cell r="D18">
            <v>123750</v>
          </cell>
          <cell r="E18" t="str">
            <v>DS N° 109-2011-EF</v>
          </cell>
          <cell r="F18">
            <v>2307711</v>
          </cell>
          <cell r="G18">
            <v>2307711</v>
          </cell>
        </row>
        <row r="19">
          <cell r="D19">
            <v>145776</v>
          </cell>
          <cell r="E19" t="str">
            <v>DS N° 109-2011-EF</v>
          </cell>
          <cell r="F19">
            <v>924240</v>
          </cell>
          <cell r="G19">
            <v>924240</v>
          </cell>
        </row>
        <row r="20">
          <cell r="D20">
            <v>156963</v>
          </cell>
          <cell r="E20" t="str">
            <v>DS N° 109-2011-EF</v>
          </cell>
          <cell r="F20">
            <v>1046644</v>
          </cell>
          <cell r="G20">
            <v>1046644</v>
          </cell>
        </row>
        <row r="21">
          <cell r="D21">
            <v>48329</v>
          </cell>
          <cell r="E21" t="str">
            <v>DS N° 109-2011-EF</v>
          </cell>
          <cell r="F21">
            <v>1365914</v>
          </cell>
          <cell r="G21">
            <v>1365914</v>
          </cell>
        </row>
        <row r="22">
          <cell r="D22">
            <v>153009</v>
          </cell>
          <cell r="E22" t="str">
            <v>DS N° 109-2011-EF</v>
          </cell>
          <cell r="F22">
            <v>663799</v>
          </cell>
          <cell r="G22">
            <v>663799</v>
          </cell>
        </row>
        <row r="23">
          <cell r="D23">
            <v>139349</v>
          </cell>
          <cell r="E23" t="str">
            <v>DS N° 109-2011-EF</v>
          </cell>
          <cell r="F23">
            <v>1140665</v>
          </cell>
          <cell r="G23">
            <v>1140665</v>
          </cell>
        </row>
        <row r="24">
          <cell r="D24">
            <v>168778</v>
          </cell>
          <cell r="E24" t="str">
            <v>DS N° 109-2011-EF</v>
          </cell>
          <cell r="F24">
            <v>1715014</v>
          </cell>
          <cell r="G24">
            <v>1715014</v>
          </cell>
        </row>
        <row r="25">
          <cell r="D25">
            <v>178435</v>
          </cell>
          <cell r="E25" t="str">
            <v>DS N° 191-2011-EF</v>
          </cell>
          <cell r="F25">
            <v>1776025</v>
          </cell>
          <cell r="G25">
            <v>1776025</v>
          </cell>
        </row>
        <row r="26">
          <cell r="D26">
            <v>177761</v>
          </cell>
          <cell r="E26" t="str">
            <v>DS N° 191-2011-EF</v>
          </cell>
          <cell r="F26">
            <v>5966513</v>
          </cell>
          <cell r="G26">
            <v>5966513</v>
          </cell>
        </row>
        <row r="27">
          <cell r="D27">
            <v>168741</v>
          </cell>
          <cell r="E27" t="str">
            <v>DS N° 191-2011-EF</v>
          </cell>
          <cell r="F27">
            <v>340013</v>
          </cell>
          <cell r="G27">
            <v>340013</v>
          </cell>
        </row>
        <row r="28">
          <cell r="D28">
            <v>156041</v>
          </cell>
          <cell r="E28" t="str">
            <v>DS N° 191-2011-EF</v>
          </cell>
          <cell r="F28">
            <v>460321</v>
          </cell>
          <cell r="G28">
            <v>460321</v>
          </cell>
        </row>
        <row r="29">
          <cell r="D29">
            <v>172020</v>
          </cell>
          <cell r="E29" t="str">
            <v>DS N° 191-2011-EF</v>
          </cell>
          <cell r="F29">
            <v>1256064</v>
          </cell>
          <cell r="G29">
            <v>1256064</v>
          </cell>
        </row>
        <row r="30">
          <cell r="D30">
            <v>131076</v>
          </cell>
          <cell r="E30" t="str">
            <v>DS N° 109-2011-EF</v>
          </cell>
          <cell r="F30">
            <v>2145240</v>
          </cell>
          <cell r="G30">
            <v>2145240</v>
          </cell>
        </row>
        <row r="31">
          <cell r="D31">
            <v>72764</v>
          </cell>
          <cell r="E31" t="str">
            <v>DS N° 191-2011-EF</v>
          </cell>
          <cell r="F31">
            <v>2867391</v>
          </cell>
          <cell r="G31">
            <v>2867391</v>
          </cell>
        </row>
        <row r="32">
          <cell r="D32">
            <v>166608</v>
          </cell>
          <cell r="E32" t="str">
            <v>DS N° 191-2011-EF</v>
          </cell>
          <cell r="F32">
            <v>1586720</v>
          </cell>
          <cell r="G32">
            <v>1586720</v>
          </cell>
        </row>
        <row r="33">
          <cell r="D33">
            <v>86936</v>
          </cell>
          <cell r="E33" t="str">
            <v>DS N° 191-2011-EF</v>
          </cell>
          <cell r="F33">
            <v>2928377</v>
          </cell>
          <cell r="G33">
            <v>2928377</v>
          </cell>
        </row>
        <row r="34">
          <cell r="D34">
            <v>147706</v>
          </cell>
          <cell r="E34" t="str">
            <v>DS N° 109-2011-EF</v>
          </cell>
          <cell r="F34">
            <v>4820372</v>
          </cell>
          <cell r="G34">
            <v>2718045</v>
          </cell>
        </row>
        <row r="35">
          <cell r="D35">
            <v>116721</v>
          </cell>
          <cell r="E35" t="str">
            <v>DS N° 109-2011-EF</v>
          </cell>
          <cell r="F35">
            <v>3689601</v>
          </cell>
          <cell r="G35">
            <v>2279445</v>
          </cell>
        </row>
        <row r="36">
          <cell r="D36">
            <v>70357</v>
          </cell>
          <cell r="E36" t="str">
            <v>DS N° 109-2011-EF</v>
          </cell>
          <cell r="F36">
            <v>850015</v>
          </cell>
          <cell r="G36">
            <v>850015</v>
          </cell>
        </row>
        <row r="37">
          <cell r="D37">
            <v>78806</v>
          </cell>
          <cell r="E37" t="str">
            <v>DS N° 191-2011-EF</v>
          </cell>
          <cell r="F37">
            <v>3148539</v>
          </cell>
          <cell r="G37">
            <v>2664515</v>
          </cell>
        </row>
        <row r="38">
          <cell r="D38">
            <v>80280</v>
          </cell>
          <cell r="E38" t="str">
            <v>DS N° 109-2011-EF</v>
          </cell>
          <cell r="F38">
            <v>1591271</v>
          </cell>
          <cell r="G38">
            <v>1591271</v>
          </cell>
        </row>
        <row r="39">
          <cell r="D39">
            <v>88781</v>
          </cell>
          <cell r="E39" t="str">
            <v>DS N° 109-2011-EF</v>
          </cell>
          <cell r="F39">
            <v>1596735</v>
          </cell>
          <cell r="G39">
            <v>1596735</v>
          </cell>
        </row>
        <row r="40">
          <cell r="D40">
            <v>90971</v>
          </cell>
          <cell r="E40" t="str">
            <v>DS N° 109-2011-EF</v>
          </cell>
          <cell r="F40">
            <v>3086337</v>
          </cell>
          <cell r="G40">
            <v>3086337</v>
          </cell>
        </row>
        <row r="41">
          <cell r="D41">
            <v>67652</v>
          </cell>
          <cell r="E41" t="str">
            <v>DS N° 109-2011-EF</v>
          </cell>
          <cell r="F41">
            <v>1226634</v>
          </cell>
          <cell r="G41">
            <v>1226634</v>
          </cell>
        </row>
        <row r="42">
          <cell r="D42">
            <v>86127</v>
          </cell>
          <cell r="E42" t="str">
            <v>DS N° 109-2011-EF</v>
          </cell>
          <cell r="F42">
            <v>997377</v>
          </cell>
          <cell r="G42">
            <v>997377</v>
          </cell>
        </row>
        <row r="43">
          <cell r="D43">
            <v>91166</v>
          </cell>
          <cell r="E43" t="str">
            <v>DS N° 109-2011-EF</v>
          </cell>
          <cell r="F43">
            <v>1836330</v>
          </cell>
          <cell r="G43">
            <v>1836330</v>
          </cell>
        </row>
        <row r="44">
          <cell r="D44">
            <v>103103</v>
          </cell>
          <cell r="E44" t="str">
            <v>DS N° 191-2011-EF</v>
          </cell>
          <cell r="F44">
            <v>1718172</v>
          </cell>
          <cell r="G44">
            <v>1718172</v>
          </cell>
        </row>
        <row r="45">
          <cell r="D45">
            <v>117545</v>
          </cell>
          <cell r="E45" t="str">
            <v>DS N° 109-2011-EF</v>
          </cell>
          <cell r="F45">
            <v>991162</v>
          </cell>
          <cell r="G45">
            <v>991162</v>
          </cell>
        </row>
        <row r="46">
          <cell r="D46">
            <v>112139</v>
          </cell>
          <cell r="E46" t="str">
            <v>DS N° 109-2011-EF</v>
          </cell>
          <cell r="F46">
            <v>2569021</v>
          </cell>
          <cell r="G46">
            <v>2569021</v>
          </cell>
        </row>
        <row r="47">
          <cell r="D47">
            <v>162886</v>
          </cell>
          <cell r="E47" t="str">
            <v>DS N° 191-2011-EF</v>
          </cell>
          <cell r="F47">
            <v>3036962</v>
          </cell>
          <cell r="G47">
            <v>3036962</v>
          </cell>
        </row>
        <row r="48">
          <cell r="D48">
            <v>128158</v>
          </cell>
          <cell r="E48" t="str">
            <v>DS N° 191-2011-EF</v>
          </cell>
          <cell r="F48">
            <v>2158260</v>
          </cell>
          <cell r="G48">
            <v>2158260</v>
          </cell>
        </row>
        <row r="49">
          <cell r="D49">
            <v>98264</v>
          </cell>
          <cell r="E49" t="str">
            <v>DS N° 109-2011-EF</v>
          </cell>
          <cell r="F49">
            <v>1619008</v>
          </cell>
          <cell r="G49">
            <v>1619008</v>
          </cell>
        </row>
        <row r="50">
          <cell r="D50">
            <v>82321</v>
          </cell>
          <cell r="E50" t="str">
            <v>DS N° 191-2011-EF</v>
          </cell>
          <cell r="F50">
            <v>2520609</v>
          </cell>
          <cell r="G50">
            <v>2520609</v>
          </cell>
        </row>
        <row r="51">
          <cell r="D51">
            <v>130689</v>
          </cell>
          <cell r="E51" t="str">
            <v>DS N° 109-2011-EF</v>
          </cell>
          <cell r="F51">
            <v>2921852</v>
          </cell>
          <cell r="G51">
            <v>2921852</v>
          </cell>
        </row>
        <row r="52">
          <cell r="D52">
            <v>180128</v>
          </cell>
          <cell r="E52" t="str">
            <v>DS N° 191-2011-EF</v>
          </cell>
          <cell r="F52">
            <v>3998938</v>
          </cell>
          <cell r="G52">
            <v>3998938</v>
          </cell>
        </row>
        <row r="53">
          <cell r="D53">
            <v>79426</v>
          </cell>
          <cell r="E53" t="str">
            <v>DS N° 109-2011-EF</v>
          </cell>
          <cell r="F53">
            <v>1143132</v>
          </cell>
          <cell r="G53">
            <v>1143132</v>
          </cell>
        </row>
        <row r="54">
          <cell r="D54">
            <v>112260</v>
          </cell>
          <cell r="E54" t="str">
            <v>DS N° 109-2011-EF</v>
          </cell>
          <cell r="F54">
            <v>1749439</v>
          </cell>
          <cell r="G54">
            <v>1749439</v>
          </cell>
        </row>
        <row r="55">
          <cell r="D55">
            <v>80333</v>
          </cell>
          <cell r="E55" t="str">
            <v>DS N° 191-2011-EF</v>
          </cell>
          <cell r="F55">
            <v>2375347</v>
          </cell>
          <cell r="G55">
            <v>2375347</v>
          </cell>
        </row>
        <row r="56">
          <cell r="D56">
            <v>104371</v>
          </cell>
          <cell r="E56" t="str">
            <v>DS N° 191-2011-EF</v>
          </cell>
          <cell r="F56">
            <v>505553</v>
          </cell>
          <cell r="G56">
            <v>505553</v>
          </cell>
        </row>
        <row r="57">
          <cell r="D57">
            <v>118546</v>
          </cell>
          <cell r="E57" t="str">
            <v>DS N° 109-2011-EF</v>
          </cell>
          <cell r="F57">
            <v>4129520</v>
          </cell>
          <cell r="G57">
            <v>4129520</v>
          </cell>
        </row>
        <row r="58">
          <cell r="D58">
            <v>113277</v>
          </cell>
          <cell r="E58" t="str">
            <v>DS N° 191-2011-EF</v>
          </cell>
          <cell r="F58">
            <v>932779</v>
          </cell>
          <cell r="G58">
            <v>932779</v>
          </cell>
        </row>
        <row r="59">
          <cell r="D59">
            <v>113276</v>
          </cell>
          <cell r="E59" t="str">
            <v>DS N° 191-2011-EF</v>
          </cell>
          <cell r="F59">
            <v>630953</v>
          </cell>
          <cell r="G59">
            <v>630953</v>
          </cell>
        </row>
        <row r="60">
          <cell r="D60">
            <v>51811</v>
          </cell>
          <cell r="E60" t="str">
            <v>DS N° 109-2011-EF</v>
          </cell>
          <cell r="F60">
            <v>1129079</v>
          </cell>
          <cell r="G60">
            <v>1129079</v>
          </cell>
        </row>
        <row r="61">
          <cell r="D61">
            <v>104045</v>
          </cell>
          <cell r="E61" t="str">
            <v>DS N° 109-2011-EF</v>
          </cell>
          <cell r="F61">
            <v>977771</v>
          </cell>
          <cell r="G61">
            <v>977771</v>
          </cell>
        </row>
        <row r="62">
          <cell r="D62">
            <v>76413</v>
          </cell>
          <cell r="E62" t="str">
            <v>DS N° 109-2011-EF</v>
          </cell>
          <cell r="F62">
            <v>1816468</v>
          </cell>
          <cell r="G62">
            <v>1816468</v>
          </cell>
        </row>
        <row r="63">
          <cell r="D63">
            <v>97184</v>
          </cell>
          <cell r="E63" t="str">
            <v>DS N° 109-2011-EF</v>
          </cell>
          <cell r="F63">
            <v>291016</v>
          </cell>
          <cell r="G63">
            <v>291016</v>
          </cell>
        </row>
        <row r="64">
          <cell r="D64">
            <v>74537</v>
          </cell>
          <cell r="E64" t="str">
            <v>DS N° 109-2011-EF</v>
          </cell>
          <cell r="F64">
            <v>1914002</v>
          </cell>
          <cell r="G64">
            <v>1914002</v>
          </cell>
        </row>
        <row r="65">
          <cell r="D65">
            <v>103908</v>
          </cell>
          <cell r="E65" t="str">
            <v>DS N° 191-2011-EF</v>
          </cell>
          <cell r="F65">
            <v>321223</v>
          </cell>
          <cell r="G65">
            <v>321223</v>
          </cell>
        </row>
        <row r="66">
          <cell r="D66">
            <v>183538</v>
          </cell>
          <cell r="E66" t="str">
            <v>DS N° 191-2011-EF</v>
          </cell>
          <cell r="F66">
            <v>432386</v>
          </cell>
          <cell r="G66">
            <v>432386</v>
          </cell>
        </row>
        <row r="67">
          <cell r="D67">
            <v>139346</v>
          </cell>
          <cell r="E67" t="str">
            <v>DS N° 109-2011-EF</v>
          </cell>
          <cell r="F67">
            <v>3272665</v>
          </cell>
          <cell r="G67">
            <v>3272665</v>
          </cell>
        </row>
        <row r="68">
          <cell r="D68">
            <v>101615</v>
          </cell>
          <cell r="E68" t="str">
            <v>DS N° 191-2011-EF</v>
          </cell>
          <cell r="F68">
            <v>4167065</v>
          </cell>
          <cell r="G68">
            <v>4167065</v>
          </cell>
        </row>
        <row r="69">
          <cell r="D69">
            <v>145139</v>
          </cell>
          <cell r="E69" t="str">
            <v>DS N° 191-2011-EF</v>
          </cell>
          <cell r="F69">
            <v>6150791</v>
          </cell>
          <cell r="G69">
            <v>6150791</v>
          </cell>
        </row>
        <row r="70">
          <cell r="D70">
            <v>104673</v>
          </cell>
          <cell r="E70" t="str">
            <v>DS N° 109-2011-EF</v>
          </cell>
          <cell r="F70">
            <v>938738</v>
          </cell>
          <cell r="G70">
            <v>938738</v>
          </cell>
        </row>
        <row r="71">
          <cell r="D71">
            <v>105742</v>
          </cell>
          <cell r="E71" t="str">
            <v>DS N° 109-2011-EF</v>
          </cell>
          <cell r="F71">
            <v>4676818</v>
          </cell>
          <cell r="G71">
            <v>4676818</v>
          </cell>
        </row>
        <row r="72">
          <cell r="D72">
            <v>136569</v>
          </cell>
          <cell r="E72" t="str">
            <v>DS N° 109-2011-EF</v>
          </cell>
          <cell r="F72">
            <v>2386564</v>
          </cell>
          <cell r="G72">
            <v>2386564</v>
          </cell>
        </row>
        <row r="73">
          <cell r="D73">
            <v>148075</v>
          </cell>
          <cell r="E73" t="str">
            <v>DS N° 191-2011-EF</v>
          </cell>
          <cell r="F73">
            <v>5112326</v>
          </cell>
          <cell r="G73">
            <v>5112326</v>
          </cell>
        </row>
        <row r="74">
          <cell r="D74">
            <v>128197</v>
          </cell>
          <cell r="E74" t="str">
            <v>DS N° 191-2011-EF</v>
          </cell>
          <cell r="F74">
            <v>537209</v>
          </cell>
          <cell r="G74">
            <v>537209</v>
          </cell>
        </row>
        <row r="75">
          <cell r="D75">
            <v>140485</v>
          </cell>
          <cell r="E75" t="str">
            <v>DS N° 191-2011-EF</v>
          </cell>
          <cell r="F75">
            <v>6131940</v>
          </cell>
          <cell r="G75">
            <v>6131940</v>
          </cell>
        </row>
        <row r="76">
          <cell r="D76">
            <v>89965</v>
          </cell>
          <cell r="E76" t="str">
            <v>DS N° 109-2011-EF</v>
          </cell>
          <cell r="F76">
            <v>382870</v>
          </cell>
          <cell r="G76">
            <v>382870</v>
          </cell>
        </row>
        <row r="77">
          <cell r="D77">
            <v>93087</v>
          </cell>
          <cell r="E77" t="str">
            <v>DS N° 109-2011-EF</v>
          </cell>
          <cell r="F77">
            <v>637058</v>
          </cell>
          <cell r="G77">
            <v>637058</v>
          </cell>
        </row>
        <row r="78">
          <cell r="D78">
            <v>93105</v>
          </cell>
          <cell r="E78" t="str">
            <v>DS N° 109-2011-EF</v>
          </cell>
          <cell r="F78">
            <v>409966</v>
          </cell>
          <cell r="G78">
            <v>409966</v>
          </cell>
        </row>
        <row r="79">
          <cell r="D79">
            <v>93084</v>
          </cell>
          <cell r="E79" t="str">
            <v>DS N° 109-2011-EF</v>
          </cell>
          <cell r="F79">
            <v>339483</v>
          </cell>
          <cell r="G79">
            <v>339483</v>
          </cell>
        </row>
        <row r="80">
          <cell r="D80">
            <v>90011</v>
          </cell>
          <cell r="E80" t="str">
            <v>DS N° 109-2011-EF</v>
          </cell>
          <cell r="F80">
            <v>466824</v>
          </cell>
          <cell r="G80">
            <v>466824</v>
          </cell>
        </row>
        <row r="81">
          <cell r="D81">
            <v>93102</v>
          </cell>
          <cell r="E81" t="str">
            <v>DS N° 109-2011-EF</v>
          </cell>
          <cell r="F81">
            <v>402451</v>
          </cell>
          <cell r="G81">
            <v>402451</v>
          </cell>
        </row>
        <row r="82">
          <cell r="D82">
            <v>100010</v>
          </cell>
          <cell r="E82" t="str">
            <v>DS N° 109-2011-EF</v>
          </cell>
          <cell r="F82">
            <v>627592</v>
          </cell>
          <cell r="G82">
            <v>627592</v>
          </cell>
        </row>
        <row r="83">
          <cell r="D83">
            <v>102465</v>
          </cell>
          <cell r="E83" t="str">
            <v>DS N° 109-2011-EF</v>
          </cell>
          <cell r="F83">
            <v>1361523</v>
          </cell>
          <cell r="G83">
            <v>1361523</v>
          </cell>
        </row>
        <row r="84">
          <cell r="D84">
            <v>103480</v>
          </cell>
          <cell r="E84" t="str">
            <v>DS N° 109-2011-EF</v>
          </cell>
          <cell r="F84">
            <v>873886</v>
          </cell>
          <cell r="G84">
            <v>873886</v>
          </cell>
        </row>
        <row r="85">
          <cell r="D85">
            <v>102453</v>
          </cell>
          <cell r="E85" t="str">
            <v>DS N° 109-2011-EF</v>
          </cell>
          <cell r="F85">
            <v>953625</v>
          </cell>
          <cell r="G85">
            <v>953625</v>
          </cell>
        </row>
        <row r="86">
          <cell r="D86">
            <v>99804</v>
          </cell>
          <cell r="E86" t="str">
            <v>DS N° 109-2011-EF</v>
          </cell>
          <cell r="F86">
            <v>813698</v>
          </cell>
          <cell r="G86">
            <v>813698</v>
          </cell>
        </row>
        <row r="87">
          <cell r="D87">
            <v>55718</v>
          </cell>
          <cell r="E87" t="str">
            <v>DS N° 191-2011-EF</v>
          </cell>
          <cell r="F87">
            <v>1658664</v>
          </cell>
          <cell r="G87">
            <v>1658664</v>
          </cell>
        </row>
        <row r="88">
          <cell r="D88">
            <v>123960</v>
          </cell>
          <cell r="E88" t="str">
            <v>DS N° 191-2011-EF</v>
          </cell>
          <cell r="F88">
            <v>925235</v>
          </cell>
          <cell r="G88">
            <v>925235</v>
          </cell>
        </row>
        <row r="89">
          <cell r="D89">
            <v>73022</v>
          </cell>
          <cell r="E89" t="str">
            <v>DS N° 191-2011-EF</v>
          </cell>
          <cell r="F89">
            <v>1192205</v>
          </cell>
          <cell r="G89">
            <v>1192205</v>
          </cell>
        </row>
        <row r="90">
          <cell r="D90">
            <v>99589</v>
          </cell>
          <cell r="E90" t="str">
            <v>DS N° 191-2011-EF</v>
          </cell>
          <cell r="F90">
            <v>841008</v>
          </cell>
          <cell r="G90">
            <v>841008</v>
          </cell>
        </row>
        <row r="91">
          <cell r="D91">
            <v>99689</v>
          </cell>
          <cell r="E91" t="str">
            <v>DS N° 191-2011-EF</v>
          </cell>
          <cell r="F91">
            <v>857112</v>
          </cell>
          <cell r="G91">
            <v>857112</v>
          </cell>
        </row>
        <row r="92">
          <cell r="D92">
            <v>99971</v>
          </cell>
          <cell r="E92" t="str">
            <v>DS N° 191-2011-EF</v>
          </cell>
          <cell r="F92">
            <v>666645</v>
          </cell>
          <cell r="G92">
            <v>666645</v>
          </cell>
        </row>
        <row r="93">
          <cell r="D93">
            <v>99529</v>
          </cell>
          <cell r="E93" t="str">
            <v>DS N° 191-2011-EF</v>
          </cell>
          <cell r="F93">
            <v>1014859</v>
          </cell>
          <cell r="G93">
            <v>1014859</v>
          </cell>
        </row>
        <row r="94">
          <cell r="D94">
            <v>119001</v>
          </cell>
          <cell r="E94" t="str">
            <v>DS N° 109-2011-EF</v>
          </cell>
          <cell r="F94">
            <v>8739471</v>
          </cell>
          <cell r="G94">
            <v>8739471</v>
          </cell>
        </row>
        <row r="95">
          <cell r="D95">
            <v>34917</v>
          </cell>
          <cell r="E95" t="str">
            <v>DS N° 109-2011-EF</v>
          </cell>
          <cell r="F95">
            <v>1802006</v>
          </cell>
          <cell r="G95">
            <v>1802006</v>
          </cell>
        </row>
        <row r="96">
          <cell r="D96">
            <v>129811</v>
          </cell>
          <cell r="E96" t="str">
            <v>DS N° 109-2011-EF</v>
          </cell>
          <cell r="F96">
            <v>1948459</v>
          </cell>
          <cell r="G96">
            <v>1948459</v>
          </cell>
        </row>
        <row r="97">
          <cell r="D97">
            <v>129648</v>
          </cell>
          <cell r="E97" t="str">
            <v>DS N° 109-2011-EF</v>
          </cell>
          <cell r="F97">
            <v>4088980</v>
          </cell>
          <cell r="G97">
            <v>4088980</v>
          </cell>
        </row>
        <row r="98">
          <cell r="D98">
            <v>67481</v>
          </cell>
          <cell r="E98" t="str">
            <v>DS N° 109-2011-EF</v>
          </cell>
          <cell r="F98">
            <v>3100493</v>
          </cell>
          <cell r="G98">
            <v>3100493</v>
          </cell>
        </row>
        <row r="99">
          <cell r="D99">
            <v>99938</v>
          </cell>
          <cell r="E99" t="str">
            <v>DS N° 109-2011-EF</v>
          </cell>
          <cell r="F99">
            <v>3504568</v>
          </cell>
          <cell r="G99">
            <v>3504568</v>
          </cell>
        </row>
        <row r="100">
          <cell r="D100">
            <v>62299</v>
          </cell>
          <cell r="E100" t="str">
            <v>DS N° 109-2011-EF</v>
          </cell>
          <cell r="F100">
            <v>3428618</v>
          </cell>
          <cell r="G100">
            <v>3428618</v>
          </cell>
        </row>
        <row r="101">
          <cell r="D101">
            <v>45419</v>
          </cell>
          <cell r="E101" t="str">
            <v>DS N° 109-2011-EF</v>
          </cell>
          <cell r="F101">
            <v>2341703</v>
          </cell>
          <cell r="G101">
            <v>2341703</v>
          </cell>
        </row>
        <row r="102">
          <cell r="D102">
            <v>74100</v>
          </cell>
          <cell r="E102" t="str">
            <v>DS N° 109-2011-EF</v>
          </cell>
          <cell r="F102">
            <v>2414093</v>
          </cell>
          <cell r="G102">
            <v>2414093</v>
          </cell>
        </row>
        <row r="103">
          <cell r="D103">
            <v>102871</v>
          </cell>
          <cell r="E103" t="str">
            <v>DS N° 109-2011-EF</v>
          </cell>
          <cell r="F103">
            <v>648009</v>
          </cell>
          <cell r="G103">
            <v>648009</v>
          </cell>
        </row>
        <row r="104">
          <cell r="D104">
            <v>107115</v>
          </cell>
          <cell r="E104" t="str">
            <v>DS N° 109-2011-EF</v>
          </cell>
          <cell r="F104">
            <v>722663</v>
          </cell>
          <cell r="G104">
            <v>722663</v>
          </cell>
        </row>
        <row r="105">
          <cell r="D105">
            <v>107398</v>
          </cell>
          <cell r="E105" t="str">
            <v>DS N° 109-2011-EF</v>
          </cell>
          <cell r="F105">
            <v>763528</v>
          </cell>
          <cell r="G105">
            <v>763528</v>
          </cell>
        </row>
        <row r="106">
          <cell r="D106">
            <v>162607</v>
          </cell>
          <cell r="E106" t="str">
            <v>DS N° 109-2011-EF</v>
          </cell>
          <cell r="F106">
            <v>592936</v>
          </cell>
          <cell r="G106">
            <v>592936</v>
          </cell>
        </row>
        <row r="107">
          <cell r="D107">
            <v>67502</v>
          </cell>
          <cell r="E107" t="str">
            <v>DS N° 109-2011-EF</v>
          </cell>
          <cell r="F107">
            <v>2496390</v>
          </cell>
          <cell r="G107">
            <v>2496390</v>
          </cell>
        </row>
        <row r="108">
          <cell r="D108">
            <v>18869</v>
          </cell>
          <cell r="E108" t="str">
            <v>DS N° 109-2011-EF</v>
          </cell>
          <cell r="F108">
            <v>895061</v>
          </cell>
          <cell r="G108">
            <v>895061</v>
          </cell>
        </row>
        <row r="109">
          <cell r="D109">
            <v>74245</v>
          </cell>
          <cell r="E109" t="str">
            <v>DS N° 109-2011-EF</v>
          </cell>
          <cell r="F109">
            <v>1404737</v>
          </cell>
          <cell r="G109">
            <v>1404737</v>
          </cell>
        </row>
        <row r="110">
          <cell r="D110">
            <v>95814</v>
          </cell>
          <cell r="E110" t="str">
            <v>DS N° 109-2011-EF</v>
          </cell>
          <cell r="F110">
            <v>1599211</v>
          </cell>
          <cell r="G110">
            <v>1599211</v>
          </cell>
        </row>
        <row r="111">
          <cell r="D111">
            <v>142942</v>
          </cell>
          <cell r="E111" t="str">
            <v>DS N° 109-2011-EF</v>
          </cell>
          <cell r="F111">
            <v>1362445</v>
          </cell>
          <cell r="G111">
            <v>1362445</v>
          </cell>
        </row>
        <row r="112">
          <cell r="D112">
            <v>138121</v>
          </cell>
          <cell r="E112" t="str">
            <v>DS N° 109-2011-EF</v>
          </cell>
          <cell r="F112">
            <v>2671032</v>
          </cell>
          <cell r="G112">
            <v>2671032</v>
          </cell>
        </row>
        <row r="113">
          <cell r="D113">
            <v>87735</v>
          </cell>
          <cell r="E113" t="str">
            <v>DS N° 109-2011-EF</v>
          </cell>
          <cell r="F113">
            <v>319070</v>
          </cell>
          <cell r="G113">
            <v>319070</v>
          </cell>
        </row>
        <row r="114">
          <cell r="D114">
            <v>82029</v>
          </cell>
          <cell r="E114" t="str">
            <v>DS N° 191-2011-EF</v>
          </cell>
          <cell r="F114">
            <v>3787622</v>
          </cell>
          <cell r="G114">
            <v>3787622</v>
          </cell>
        </row>
        <row r="115">
          <cell r="D115">
            <v>92469</v>
          </cell>
          <cell r="E115" t="str">
            <v>DS N° 109-2011-EF</v>
          </cell>
          <cell r="F115">
            <v>733082</v>
          </cell>
          <cell r="G115">
            <v>733082</v>
          </cell>
        </row>
        <row r="116">
          <cell r="D116">
            <v>95586</v>
          </cell>
          <cell r="E116" t="str">
            <v>DS N° 191-2011-EF</v>
          </cell>
          <cell r="F116">
            <v>1614356</v>
          </cell>
          <cell r="G116">
            <v>1614356</v>
          </cell>
        </row>
        <row r="117">
          <cell r="D117">
            <v>95805</v>
          </cell>
          <cell r="E117" t="str">
            <v>DS N° 191-2011-EF</v>
          </cell>
          <cell r="F117">
            <v>1400303</v>
          </cell>
          <cell r="G117">
            <v>1400303</v>
          </cell>
        </row>
        <row r="118">
          <cell r="D118">
            <v>181571</v>
          </cell>
          <cell r="E118" t="str">
            <v>DS N° 191-2011-EF</v>
          </cell>
          <cell r="F118">
            <v>315900</v>
          </cell>
          <cell r="G118">
            <v>315900</v>
          </cell>
        </row>
        <row r="119">
          <cell r="D119">
            <v>99979</v>
          </cell>
          <cell r="E119" t="str">
            <v>DS N° 109-2011-EF</v>
          </cell>
          <cell r="F119">
            <v>694553</v>
          </cell>
          <cell r="G119">
            <v>694553</v>
          </cell>
        </row>
        <row r="120">
          <cell r="D120">
            <v>78423</v>
          </cell>
          <cell r="E120" t="str">
            <v>DS N° 109-2011-EF</v>
          </cell>
          <cell r="F120">
            <v>5277188</v>
          </cell>
          <cell r="G120">
            <v>5277188</v>
          </cell>
        </row>
        <row r="121">
          <cell r="D121">
            <v>151100</v>
          </cell>
          <cell r="E121" t="str">
            <v>DS N° 109-2011-EF</v>
          </cell>
          <cell r="F121">
            <v>732264</v>
          </cell>
          <cell r="G121">
            <v>732264</v>
          </cell>
        </row>
        <row r="122">
          <cell r="D122">
            <v>144741</v>
          </cell>
          <cell r="E122" t="str">
            <v>DS N° 191-2011-EF</v>
          </cell>
          <cell r="F122">
            <v>2681512</v>
          </cell>
          <cell r="G122">
            <v>2681512</v>
          </cell>
        </row>
        <row r="123">
          <cell r="D123">
            <v>110393</v>
          </cell>
          <cell r="E123" t="str">
            <v>DS N° 191-2011-EF</v>
          </cell>
          <cell r="F123">
            <v>1667024</v>
          </cell>
          <cell r="G123">
            <v>1667024</v>
          </cell>
        </row>
        <row r="124">
          <cell r="D124">
            <v>103717</v>
          </cell>
          <cell r="E124" t="str">
            <v>DS N° 191-2011-EF</v>
          </cell>
          <cell r="F124">
            <v>1186106</v>
          </cell>
          <cell r="G124">
            <v>1186106</v>
          </cell>
        </row>
        <row r="125">
          <cell r="D125">
            <v>77694</v>
          </cell>
          <cell r="E125" t="str">
            <v>DS N° 054-2012-EF</v>
          </cell>
          <cell r="F125">
            <v>544579</v>
          </cell>
          <cell r="G125">
            <v>544579</v>
          </cell>
        </row>
        <row r="126">
          <cell r="D126">
            <v>106327</v>
          </cell>
          <cell r="E126" t="str">
            <v>DS N° 102-2012-EF</v>
          </cell>
          <cell r="F126">
            <v>364977</v>
          </cell>
          <cell r="G126">
            <v>364977</v>
          </cell>
        </row>
        <row r="127">
          <cell r="D127">
            <v>126824</v>
          </cell>
          <cell r="E127" t="str">
            <v>DS N° 102-2012-EF</v>
          </cell>
          <cell r="F127">
            <v>428338</v>
          </cell>
          <cell r="G127">
            <v>428338</v>
          </cell>
        </row>
        <row r="128">
          <cell r="D128">
            <v>128298</v>
          </cell>
          <cell r="E128" t="str">
            <v>DS N° 142-2012-EF</v>
          </cell>
          <cell r="F128">
            <v>613377</v>
          </cell>
          <cell r="G128">
            <v>613377</v>
          </cell>
        </row>
        <row r="129">
          <cell r="D129">
            <v>124238</v>
          </cell>
          <cell r="E129" t="str">
            <v>DS N° 142-2012-EF</v>
          </cell>
          <cell r="F129">
            <v>1224871</v>
          </cell>
          <cell r="G129">
            <v>1224871</v>
          </cell>
        </row>
        <row r="130">
          <cell r="D130">
            <v>113989</v>
          </cell>
          <cell r="E130" t="str">
            <v>DS N° 142-2012-EF</v>
          </cell>
          <cell r="F130">
            <v>364115</v>
          </cell>
          <cell r="G130">
            <v>364115</v>
          </cell>
        </row>
        <row r="131">
          <cell r="D131">
            <v>141281</v>
          </cell>
          <cell r="E131" t="str">
            <v>DS N° 142-2012-EF</v>
          </cell>
          <cell r="F131">
            <v>1180700</v>
          </cell>
          <cell r="G131">
            <v>1180700</v>
          </cell>
        </row>
        <row r="132">
          <cell r="D132">
            <v>176113</v>
          </cell>
          <cell r="E132" t="str">
            <v>DS N° 142-2012-EF</v>
          </cell>
          <cell r="F132">
            <v>1963675</v>
          </cell>
          <cell r="G132">
            <v>1963675</v>
          </cell>
        </row>
        <row r="133">
          <cell r="D133">
            <v>180573</v>
          </cell>
          <cell r="E133" t="str">
            <v>DS N° 142-2012-EF</v>
          </cell>
          <cell r="F133">
            <v>4157370</v>
          </cell>
          <cell r="G133">
            <v>4157370</v>
          </cell>
        </row>
        <row r="134">
          <cell r="D134">
            <v>133784</v>
          </cell>
          <cell r="E134" t="str">
            <v>DS N° 142-2012-EF</v>
          </cell>
          <cell r="F134">
            <v>346607</v>
          </cell>
          <cell r="G134">
            <v>346607</v>
          </cell>
        </row>
        <row r="135">
          <cell r="D135">
            <v>203370</v>
          </cell>
          <cell r="E135" t="str">
            <v>DS N° 142-2012-EF</v>
          </cell>
          <cell r="F135">
            <v>5695781</v>
          </cell>
          <cell r="G135">
            <v>5695781</v>
          </cell>
        </row>
        <row r="136">
          <cell r="D136">
            <v>203367</v>
          </cell>
          <cell r="E136" t="str">
            <v>DS N° 142-2012-EF</v>
          </cell>
          <cell r="F136">
            <v>4027904</v>
          </cell>
          <cell r="G136">
            <v>4027904</v>
          </cell>
        </row>
        <row r="137">
          <cell r="D137">
            <v>189079</v>
          </cell>
          <cell r="E137" t="str">
            <v>DS N° 142-2012-EF</v>
          </cell>
          <cell r="F137">
            <v>936954</v>
          </cell>
          <cell r="G137">
            <v>936954</v>
          </cell>
        </row>
        <row r="138">
          <cell r="D138">
            <v>192930</v>
          </cell>
          <cell r="E138" t="str">
            <v>DS N° 169-2012-EF</v>
          </cell>
          <cell r="F138">
            <v>3374719</v>
          </cell>
          <cell r="G138">
            <v>3374719</v>
          </cell>
        </row>
        <row r="139">
          <cell r="D139">
            <v>184425</v>
          </cell>
          <cell r="E139" t="str">
            <v>DS N° 169-2012-EF</v>
          </cell>
          <cell r="F139">
            <v>177218</v>
          </cell>
          <cell r="G139">
            <v>177218</v>
          </cell>
        </row>
        <row r="140">
          <cell r="D140">
            <v>141923</v>
          </cell>
          <cell r="E140" t="str">
            <v>DS N° 169-2012-EF</v>
          </cell>
          <cell r="F140">
            <v>1236681</v>
          </cell>
          <cell r="G140">
            <v>1236681</v>
          </cell>
        </row>
        <row r="141">
          <cell r="D141">
            <v>124988</v>
          </cell>
          <cell r="E141" t="str">
            <v>DS N° 102-2012-EF</v>
          </cell>
          <cell r="F141">
            <v>1533236</v>
          </cell>
          <cell r="G141">
            <v>1533236</v>
          </cell>
        </row>
        <row r="142">
          <cell r="D142">
            <v>125171</v>
          </cell>
          <cell r="E142" t="str">
            <v>DS N° 102-2012-EF</v>
          </cell>
          <cell r="F142">
            <v>2767478</v>
          </cell>
          <cell r="G142">
            <v>2767478</v>
          </cell>
        </row>
        <row r="143">
          <cell r="D143">
            <v>186027</v>
          </cell>
          <cell r="E143" t="str">
            <v>DS N° 102-2012-EF</v>
          </cell>
          <cell r="F143">
            <v>2597715</v>
          </cell>
          <cell r="G143">
            <v>2597715</v>
          </cell>
        </row>
        <row r="144">
          <cell r="D144">
            <v>121122</v>
          </cell>
          <cell r="E144" t="str">
            <v>DS N° 142-2012-EF</v>
          </cell>
          <cell r="F144">
            <v>4102262</v>
          </cell>
          <cell r="G144">
            <v>4102262</v>
          </cell>
        </row>
        <row r="145">
          <cell r="D145">
            <v>166437</v>
          </cell>
          <cell r="E145" t="str">
            <v>DS N° 142-2012-EF</v>
          </cell>
          <cell r="F145">
            <v>1566004</v>
          </cell>
          <cell r="G145">
            <v>1566004</v>
          </cell>
        </row>
        <row r="146">
          <cell r="D146">
            <v>146917</v>
          </cell>
          <cell r="E146" t="str">
            <v>DS N° 169-2012-EF</v>
          </cell>
          <cell r="F146">
            <v>3085201</v>
          </cell>
          <cell r="G146">
            <v>3085201</v>
          </cell>
        </row>
        <row r="147">
          <cell r="D147">
            <v>182920</v>
          </cell>
          <cell r="E147" t="str">
            <v>DS N° 169-2012-EF</v>
          </cell>
          <cell r="F147">
            <v>502442</v>
          </cell>
          <cell r="G147">
            <v>502442</v>
          </cell>
        </row>
        <row r="148">
          <cell r="D148">
            <v>129998</v>
          </cell>
          <cell r="E148" t="str">
            <v>DS N° 169-2012-EF</v>
          </cell>
          <cell r="F148">
            <v>744374</v>
          </cell>
          <cell r="G148">
            <v>744374</v>
          </cell>
        </row>
        <row r="149">
          <cell r="D149">
            <v>160323</v>
          </cell>
          <cell r="E149" t="str">
            <v>DS N° 169-2012-EF</v>
          </cell>
          <cell r="F149">
            <v>979051</v>
          </cell>
          <cell r="G149">
            <v>979051</v>
          </cell>
        </row>
        <row r="150">
          <cell r="D150">
            <v>187985</v>
          </cell>
          <cell r="E150" t="str">
            <v>DS N° 169-2012-EF</v>
          </cell>
          <cell r="F150">
            <v>1239308</v>
          </cell>
          <cell r="G150">
            <v>1239308</v>
          </cell>
        </row>
        <row r="151">
          <cell r="D151">
            <v>90299</v>
          </cell>
          <cell r="E151" t="str">
            <v>DS N° 102-2012-EF</v>
          </cell>
          <cell r="F151">
            <v>1281055</v>
          </cell>
          <cell r="G151">
            <v>1281055</v>
          </cell>
        </row>
        <row r="152">
          <cell r="D152">
            <v>102771</v>
          </cell>
          <cell r="E152" t="str">
            <v>DS N° 102-2012-EF</v>
          </cell>
          <cell r="F152">
            <v>3297302</v>
          </cell>
          <cell r="G152">
            <v>3297302</v>
          </cell>
        </row>
        <row r="153">
          <cell r="D153">
            <v>134260</v>
          </cell>
          <cell r="E153" t="str">
            <v>DS N° 102-2012-EF</v>
          </cell>
          <cell r="F153">
            <v>3056695</v>
          </cell>
          <cell r="G153">
            <v>3056695</v>
          </cell>
        </row>
        <row r="154">
          <cell r="D154">
            <v>134638</v>
          </cell>
          <cell r="E154" t="str">
            <v>DS N° 102-2012-EF</v>
          </cell>
          <cell r="F154">
            <v>607433</v>
          </cell>
          <cell r="G154">
            <v>607433</v>
          </cell>
        </row>
        <row r="155">
          <cell r="D155">
            <v>198766</v>
          </cell>
          <cell r="E155" t="str">
            <v>DS N° 142-2012-EF</v>
          </cell>
          <cell r="F155">
            <v>2812381</v>
          </cell>
          <cell r="G155">
            <v>2812381</v>
          </cell>
        </row>
        <row r="156">
          <cell r="D156">
            <v>187191</v>
          </cell>
          <cell r="E156" t="str">
            <v>DS N° 142-2012-EF</v>
          </cell>
          <cell r="F156">
            <v>3126781</v>
          </cell>
          <cell r="G156">
            <v>3126781</v>
          </cell>
        </row>
        <row r="157">
          <cell r="D157">
            <v>188919</v>
          </cell>
          <cell r="E157" t="str">
            <v>DS N° 142-2012-EF</v>
          </cell>
          <cell r="F157">
            <v>2311006</v>
          </cell>
          <cell r="G157">
            <v>2311006</v>
          </cell>
        </row>
        <row r="158">
          <cell r="D158">
            <v>143455</v>
          </cell>
          <cell r="E158" t="str">
            <v>DS N° 142-2012-EF</v>
          </cell>
          <cell r="F158">
            <v>1959433</v>
          </cell>
          <cell r="G158">
            <v>1959433</v>
          </cell>
        </row>
        <row r="159">
          <cell r="D159">
            <v>199219</v>
          </cell>
          <cell r="E159" t="str">
            <v>DS N° 142-2012-EF</v>
          </cell>
          <cell r="F159">
            <v>2884818</v>
          </cell>
          <cell r="G159">
            <v>2884818</v>
          </cell>
        </row>
        <row r="160">
          <cell r="D160">
            <v>197365</v>
          </cell>
          <cell r="E160" t="str">
            <v>DS N° 169-2012-EF</v>
          </cell>
          <cell r="F160">
            <v>1197048</v>
          </cell>
          <cell r="G160">
            <v>1197048</v>
          </cell>
        </row>
        <row r="161">
          <cell r="D161">
            <v>218479</v>
          </cell>
          <cell r="E161" t="str">
            <v>DS N° 169-2012-EF</v>
          </cell>
          <cell r="F161">
            <v>883544</v>
          </cell>
          <cell r="G161">
            <v>883544</v>
          </cell>
        </row>
        <row r="162">
          <cell r="D162">
            <v>198852</v>
          </cell>
          <cell r="E162" t="str">
            <v>DS N° 169-2012-EF</v>
          </cell>
          <cell r="F162">
            <v>951988</v>
          </cell>
          <cell r="G162">
            <v>951988</v>
          </cell>
        </row>
        <row r="163">
          <cell r="D163">
            <v>196213</v>
          </cell>
          <cell r="E163" t="str">
            <v>DS N° 169-2012-EF</v>
          </cell>
          <cell r="F163">
            <v>781428</v>
          </cell>
          <cell r="G163">
            <v>781428</v>
          </cell>
        </row>
        <row r="164">
          <cell r="D164">
            <v>198481</v>
          </cell>
          <cell r="E164" t="str">
            <v>DS N° 169-2012-EF</v>
          </cell>
          <cell r="F164">
            <v>3450463</v>
          </cell>
          <cell r="G164">
            <v>3450463</v>
          </cell>
        </row>
        <row r="165">
          <cell r="D165">
            <v>215880</v>
          </cell>
          <cell r="E165" t="str">
            <v>DS N° 169-2012-EF</v>
          </cell>
          <cell r="F165">
            <v>1183384</v>
          </cell>
          <cell r="G165">
            <v>1183384</v>
          </cell>
        </row>
        <row r="166">
          <cell r="D166">
            <v>221578</v>
          </cell>
          <cell r="E166" t="str">
            <v>DS N° 169-2012-EF</v>
          </cell>
          <cell r="F166">
            <v>658859</v>
          </cell>
          <cell r="G166">
            <v>658859</v>
          </cell>
        </row>
        <row r="167">
          <cell r="D167">
            <v>119513</v>
          </cell>
          <cell r="E167" t="str">
            <v>DS N° 102-2012-EF</v>
          </cell>
          <cell r="F167">
            <v>1138722</v>
          </cell>
          <cell r="G167">
            <v>1138722</v>
          </cell>
        </row>
        <row r="168">
          <cell r="D168">
            <v>89667</v>
          </cell>
          <cell r="E168" t="str">
            <v>DS N° 102-2012-EF</v>
          </cell>
          <cell r="F168">
            <v>755626</v>
          </cell>
          <cell r="G168">
            <v>755626</v>
          </cell>
        </row>
        <row r="169">
          <cell r="D169">
            <v>133502</v>
          </cell>
          <cell r="E169" t="str">
            <v>DS N° 102-2012-EF</v>
          </cell>
          <cell r="F169">
            <v>488123</v>
          </cell>
          <cell r="G169">
            <v>488123</v>
          </cell>
        </row>
        <row r="170">
          <cell r="D170">
            <v>146882</v>
          </cell>
          <cell r="E170" t="str">
            <v>DS N° 102-2012-EF</v>
          </cell>
          <cell r="F170">
            <v>191033</v>
          </cell>
          <cell r="G170">
            <v>191033</v>
          </cell>
        </row>
        <row r="171">
          <cell r="D171">
            <v>162616</v>
          </cell>
          <cell r="E171" t="str">
            <v>DS N° 102-2012-EF</v>
          </cell>
          <cell r="F171">
            <v>538355</v>
          </cell>
          <cell r="G171">
            <v>538355</v>
          </cell>
        </row>
        <row r="172">
          <cell r="D172">
            <v>115525</v>
          </cell>
          <cell r="E172" t="str">
            <v>DS N° 102-2012-EF</v>
          </cell>
          <cell r="F172">
            <v>311179</v>
          </cell>
          <cell r="G172">
            <v>311179</v>
          </cell>
        </row>
        <row r="173">
          <cell r="D173">
            <v>166106</v>
          </cell>
          <cell r="E173" t="str">
            <v>DS N° 102-2012-EF</v>
          </cell>
          <cell r="F173">
            <v>1293916</v>
          </cell>
          <cell r="G173">
            <v>1293916</v>
          </cell>
        </row>
        <row r="174">
          <cell r="D174">
            <v>117114</v>
          </cell>
          <cell r="E174" t="str">
            <v>DS N° 102-2012-EF</v>
          </cell>
          <cell r="F174">
            <v>235462</v>
          </cell>
          <cell r="G174">
            <v>235462</v>
          </cell>
        </row>
        <row r="175">
          <cell r="D175">
            <v>166070</v>
          </cell>
          <cell r="E175" t="str">
            <v>DS N° 102-2012-EF</v>
          </cell>
          <cell r="F175">
            <v>656537</v>
          </cell>
          <cell r="G175">
            <v>656537</v>
          </cell>
        </row>
        <row r="176">
          <cell r="D176">
            <v>126148</v>
          </cell>
          <cell r="E176" t="str">
            <v>DS N° 102-2012-EF</v>
          </cell>
          <cell r="F176">
            <v>872432</v>
          </cell>
          <cell r="G176">
            <v>872432</v>
          </cell>
        </row>
        <row r="177">
          <cell r="D177">
            <v>219897</v>
          </cell>
          <cell r="E177" t="str">
            <v>DS N° 142-2012-EF</v>
          </cell>
          <cell r="F177">
            <v>2944451</v>
          </cell>
          <cell r="G177">
            <v>2944451</v>
          </cell>
        </row>
        <row r="178">
          <cell r="D178">
            <v>219843</v>
          </cell>
          <cell r="E178" t="str">
            <v>DS N° 142-2012-EF</v>
          </cell>
          <cell r="F178">
            <v>1228467</v>
          </cell>
          <cell r="G178">
            <v>1228467</v>
          </cell>
        </row>
        <row r="179">
          <cell r="D179">
            <v>219997</v>
          </cell>
          <cell r="E179" t="str">
            <v>DS N° 142-2012-EF</v>
          </cell>
          <cell r="F179">
            <v>1215820</v>
          </cell>
          <cell r="G179">
            <v>1215820</v>
          </cell>
        </row>
        <row r="180">
          <cell r="D180">
            <v>221813</v>
          </cell>
          <cell r="E180" t="str">
            <v>DS N° 142-2012-EF</v>
          </cell>
          <cell r="F180">
            <v>1194376</v>
          </cell>
          <cell r="G180">
            <v>1194376</v>
          </cell>
        </row>
        <row r="181">
          <cell r="D181">
            <v>220061</v>
          </cell>
          <cell r="E181" t="str">
            <v>DS N° 142-2012-EF</v>
          </cell>
          <cell r="F181">
            <v>1278933</v>
          </cell>
          <cell r="G181">
            <v>1278933</v>
          </cell>
        </row>
        <row r="182">
          <cell r="D182">
            <v>219977</v>
          </cell>
          <cell r="E182" t="str">
            <v>DS N° 142-2012-EF</v>
          </cell>
          <cell r="F182">
            <v>1691754</v>
          </cell>
          <cell r="G182">
            <v>1691754</v>
          </cell>
        </row>
        <row r="183">
          <cell r="D183">
            <v>219962</v>
          </cell>
          <cell r="E183" t="str">
            <v>DS N° 142-2012-EF</v>
          </cell>
          <cell r="F183">
            <v>1589216</v>
          </cell>
          <cell r="G183">
            <v>1589216</v>
          </cell>
        </row>
        <row r="184">
          <cell r="D184">
            <v>219964</v>
          </cell>
          <cell r="E184" t="str">
            <v>DS N° 142-2012-EF</v>
          </cell>
          <cell r="F184">
            <v>1504270</v>
          </cell>
          <cell r="G184">
            <v>1504270</v>
          </cell>
        </row>
        <row r="185">
          <cell r="D185">
            <v>220052</v>
          </cell>
          <cell r="E185" t="str">
            <v>DS N° 142-2012-EF</v>
          </cell>
          <cell r="F185">
            <v>1023329</v>
          </cell>
          <cell r="G185">
            <v>1023329</v>
          </cell>
        </row>
        <row r="186">
          <cell r="D186">
            <v>220044</v>
          </cell>
          <cell r="E186" t="str">
            <v>DS N° 142-2012-EF</v>
          </cell>
          <cell r="F186">
            <v>1044929</v>
          </cell>
          <cell r="G186">
            <v>1044929</v>
          </cell>
        </row>
        <row r="187">
          <cell r="D187">
            <v>219921</v>
          </cell>
          <cell r="E187" t="str">
            <v>DS N° 142-2012-EF</v>
          </cell>
          <cell r="F187">
            <v>1276136</v>
          </cell>
          <cell r="G187">
            <v>1276136</v>
          </cell>
        </row>
        <row r="188">
          <cell r="D188">
            <v>220043</v>
          </cell>
          <cell r="E188" t="str">
            <v>DS N° 142-2012-EF</v>
          </cell>
          <cell r="F188">
            <v>1697514</v>
          </cell>
          <cell r="G188">
            <v>1697514</v>
          </cell>
        </row>
        <row r="189">
          <cell r="D189">
            <v>220058</v>
          </cell>
          <cell r="E189" t="str">
            <v>DS N° 142-2012-EF</v>
          </cell>
          <cell r="F189">
            <v>1841800</v>
          </cell>
          <cell r="G189">
            <v>1841800</v>
          </cell>
        </row>
        <row r="190">
          <cell r="D190">
            <v>194142</v>
          </cell>
          <cell r="E190" t="str">
            <v>DS N° 142-2012-EF</v>
          </cell>
          <cell r="F190">
            <v>1387850</v>
          </cell>
          <cell r="G190">
            <v>1387850</v>
          </cell>
        </row>
        <row r="191">
          <cell r="D191">
            <v>220054</v>
          </cell>
          <cell r="E191" t="str">
            <v>DS N° 142-2012-EF</v>
          </cell>
          <cell r="F191">
            <v>1650612</v>
          </cell>
          <cell r="G191">
            <v>1650612</v>
          </cell>
        </row>
        <row r="192">
          <cell r="D192">
            <v>220089</v>
          </cell>
          <cell r="E192" t="str">
            <v>DS N° 142-2012-EF</v>
          </cell>
          <cell r="F192">
            <v>1339387</v>
          </cell>
          <cell r="G192">
            <v>1339387</v>
          </cell>
        </row>
        <row r="193">
          <cell r="D193">
            <v>219953</v>
          </cell>
          <cell r="E193" t="str">
            <v>DS N° 142-2012-EF</v>
          </cell>
          <cell r="F193">
            <v>1529553</v>
          </cell>
          <cell r="G193">
            <v>1529553</v>
          </cell>
        </row>
        <row r="194">
          <cell r="D194">
            <v>220086</v>
          </cell>
          <cell r="E194" t="str">
            <v>DS N° 142-2012-EF</v>
          </cell>
          <cell r="F194">
            <v>1133963</v>
          </cell>
          <cell r="G194">
            <v>1133963</v>
          </cell>
        </row>
        <row r="195">
          <cell r="D195">
            <v>162647</v>
          </cell>
          <cell r="E195" t="str">
            <v>DS N° 054-2012-EF</v>
          </cell>
          <cell r="F195">
            <v>3595256</v>
          </cell>
          <cell r="G195">
            <v>3595256</v>
          </cell>
        </row>
        <row r="196">
          <cell r="D196">
            <v>177965</v>
          </cell>
          <cell r="E196" t="str">
            <v>DS N° 102-2012-EF</v>
          </cell>
          <cell r="F196">
            <v>289753</v>
          </cell>
          <cell r="G196">
            <v>289753</v>
          </cell>
        </row>
        <row r="197">
          <cell r="D197">
            <v>134851</v>
          </cell>
          <cell r="E197" t="str">
            <v>DS N° 102-2012-EF</v>
          </cell>
          <cell r="F197">
            <v>405035</v>
          </cell>
          <cell r="G197">
            <v>405035</v>
          </cell>
        </row>
        <row r="198">
          <cell r="D198">
            <v>107069</v>
          </cell>
          <cell r="E198" t="str">
            <v>DS N° 102-2012-EF</v>
          </cell>
          <cell r="F198">
            <v>296126</v>
          </cell>
          <cell r="G198">
            <v>296126</v>
          </cell>
        </row>
        <row r="199">
          <cell r="D199">
            <v>120824</v>
          </cell>
          <cell r="E199" t="str">
            <v>DS N° 102-2012-EF</v>
          </cell>
          <cell r="F199">
            <v>1671321</v>
          </cell>
          <cell r="G199">
            <v>1671321</v>
          </cell>
        </row>
        <row r="200">
          <cell r="D200">
            <v>62071</v>
          </cell>
          <cell r="E200" t="str">
            <v>DS N° 102-2012-EF</v>
          </cell>
          <cell r="F200">
            <v>317315</v>
          </cell>
          <cell r="G200">
            <v>317315</v>
          </cell>
        </row>
        <row r="201">
          <cell r="D201">
            <v>110328</v>
          </cell>
          <cell r="E201" t="str">
            <v>DS N° 102-2012-EF</v>
          </cell>
          <cell r="F201">
            <v>988288</v>
          </cell>
          <cell r="G201">
            <v>988288</v>
          </cell>
        </row>
        <row r="202">
          <cell r="D202">
            <v>75618</v>
          </cell>
          <cell r="E202" t="str">
            <v>DS N° 102-2012-EF</v>
          </cell>
          <cell r="F202">
            <v>733368</v>
          </cell>
          <cell r="G202">
            <v>733368</v>
          </cell>
        </row>
        <row r="203">
          <cell r="D203">
            <v>79978</v>
          </cell>
          <cell r="E203" t="str">
            <v>DS N° 102-2012-EF</v>
          </cell>
          <cell r="F203">
            <v>2277919</v>
          </cell>
          <cell r="G203">
            <v>2277919</v>
          </cell>
        </row>
        <row r="204">
          <cell r="D204">
            <v>84808</v>
          </cell>
          <cell r="E204" t="str">
            <v>DS N° 102-2012-EF</v>
          </cell>
          <cell r="F204">
            <v>1364309</v>
          </cell>
          <cell r="G204">
            <v>1364309</v>
          </cell>
        </row>
        <row r="205">
          <cell r="D205">
            <v>85995</v>
          </cell>
          <cell r="E205" t="str">
            <v>DS N° 102-2012-EF</v>
          </cell>
          <cell r="F205">
            <v>3074727</v>
          </cell>
          <cell r="G205">
            <v>3074727</v>
          </cell>
        </row>
        <row r="206">
          <cell r="D206">
            <v>90896</v>
          </cell>
          <cell r="E206" t="str">
            <v>DS N° 102-2012-EF</v>
          </cell>
          <cell r="F206">
            <v>284851</v>
          </cell>
          <cell r="G206">
            <v>284851</v>
          </cell>
        </row>
        <row r="207">
          <cell r="D207">
            <v>110476</v>
          </cell>
          <cell r="E207" t="str">
            <v>DS N° 102-2012-EF</v>
          </cell>
          <cell r="F207">
            <v>241276</v>
          </cell>
          <cell r="G207">
            <v>241276</v>
          </cell>
        </row>
        <row r="208">
          <cell r="D208">
            <v>120625</v>
          </cell>
          <cell r="E208" t="str">
            <v>DS N° 102-2012-EF</v>
          </cell>
          <cell r="F208">
            <v>581611</v>
          </cell>
          <cell r="G208">
            <v>581611</v>
          </cell>
        </row>
        <row r="209">
          <cell r="D209">
            <v>133298</v>
          </cell>
          <cell r="E209" t="str">
            <v>DS N° 102-2012-EF</v>
          </cell>
          <cell r="F209">
            <v>1227897</v>
          </cell>
          <cell r="G209">
            <v>1227897</v>
          </cell>
        </row>
        <row r="210">
          <cell r="D210">
            <v>148111</v>
          </cell>
          <cell r="E210" t="str">
            <v>DS N° 102-2012-EF</v>
          </cell>
          <cell r="F210">
            <v>1174618</v>
          </cell>
          <cell r="G210">
            <v>1174618</v>
          </cell>
        </row>
        <row r="211">
          <cell r="D211">
            <v>151481</v>
          </cell>
          <cell r="E211" t="str">
            <v>DS N° 102-2012-EF</v>
          </cell>
          <cell r="F211">
            <v>389871</v>
          </cell>
          <cell r="G211">
            <v>389871</v>
          </cell>
        </row>
        <row r="212">
          <cell r="D212">
            <v>151714</v>
          </cell>
          <cell r="E212" t="str">
            <v>DS N° 102-2012-EF</v>
          </cell>
          <cell r="F212">
            <v>301444</v>
          </cell>
          <cell r="G212">
            <v>301444</v>
          </cell>
        </row>
        <row r="213">
          <cell r="D213">
            <v>124272</v>
          </cell>
          <cell r="E213" t="str">
            <v>DS N° 102-2012-EF</v>
          </cell>
          <cell r="F213">
            <v>1379662</v>
          </cell>
          <cell r="G213">
            <v>1379662</v>
          </cell>
        </row>
        <row r="214">
          <cell r="D214">
            <v>172883</v>
          </cell>
          <cell r="E214" t="str">
            <v>DS N° 102-2012-EF</v>
          </cell>
          <cell r="F214">
            <v>296853</v>
          </cell>
          <cell r="G214">
            <v>296853</v>
          </cell>
        </row>
        <row r="215">
          <cell r="D215">
            <v>180595</v>
          </cell>
          <cell r="E215" t="str">
            <v>DS N° 102-2012-EF</v>
          </cell>
          <cell r="F215">
            <v>9993059</v>
          </cell>
          <cell r="G215">
            <v>9993059</v>
          </cell>
        </row>
        <row r="216">
          <cell r="D216">
            <v>183782</v>
          </cell>
          <cell r="E216" t="str">
            <v>DS N° 102-2012-EF</v>
          </cell>
          <cell r="F216">
            <v>3515541</v>
          </cell>
          <cell r="G216">
            <v>3515541</v>
          </cell>
        </row>
        <row r="217">
          <cell r="D217">
            <v>184451</v>
          </cell>
          <cell r="E217" t="str">
            <v>DS N° 102-2012-EF</v>
          </cell>
          <cell r="F217">
            <v>2343629</v>
          </cell>
          <cell r="G217">
            <v>2343629</v>
          </cell>
        </row>
        <row r="218">
          <cell r="D218">
            <v>185247</v>
          </cell>
          <cell r="E218" t="str">
            <v>DS N° 102-2012-EF</v>
          </cell>
          <cell r="F218">
            <v>1546810</v>
          </cell>
          <cell r="G218">
            <v>1546810</v>
          </cell>
        </row>
        <row r="219">
          <cell r="D219">
            <v>186885</v>
          </cell>
          <cell r="E219" t="str">
            <v>DS N° 102-2012-EF</v>
          </cell>
          <cell r="F219">
            <v>8630069</v>
          </cell>
          <cell r="G219">
            <v>8630069</v>
          </cell>
        </row>
        <row r="220">
          <cell r="D220">
            <v>75620</v>
          </cell>
          <cell r="E220" t="str">
            <v>DS N° 102-2012-EF</v>
          </cell>
          <cell r="F220">
            <v>604627</v>
          </cell>
          <cell r="G220">
            <v>604627</v>
          </cell>
        </row>
        <row r="221">
          <cell r="D221">
            <v>205730</v>
          </cell>
          <cell r="E221" t="str">
            <v>DS N° 102-2012-EF</v>
          </cell>
          <cell r="F221">
            <v>8400498</v>
          </cell>
          <cell r="G221">
            <v>8400498</v>
          </cell>
        </row>
        <row r="222">
          <cell r="D222">
            <v>202174</v>
          </cell>
          <cell r="E222" t="str">
            <v>DS N° 102-2012-EF</v>
          </cell>
          <cell r="F222">
            <v>5387863</v>
          </cell>
          <cell r="G222">
            <v>5387863</v>
          </cell>
        </row>
        <row r="223">
          <cell r="D223">
            <v>209458</v>
          </cell>
          <cell r="E223" t="str">
            <v>DS N° 102-2012-EF</v>
          </cell>
          <cell r="F223">
            <v>2051380</v>
          </cell>
          <cell r="G223">
            <v>2051380</v>
          </cell>
        </row>
        <row r="224">
          <cell r="D224">
            <v>198178</v>
          </cell>
          <cell r="E224" t="str">
            <v>DS N° 142-2012-EF</v>
          </cell>
          <cell r="F224">
            <v>2127570</v>
          </cell>
          <cell r="G224">
            <v>2127570</v>
          </cell>
        </row>
        <row r="225">
          <cell r="D225">
            <v>208589</v>
          </cell>
          <cell r="E225" t="str">
            <v>DS N° 142-2012-EF</v>
          </cell>
          <cell r="F225">
            <v>7639959</v>
          </cell>
          <cell r="G225">
            <v>7639959</v>
          </cell>
        </row>
        <row r="226">
          <cell r="D226">
            <v>182582</v>
          </cell>
          <cell r="E226" t="str">
            <v>DS N° 142-2012-EF</v>
          </cell>
          <cell r="F226">
            <v>5549918</v>
          </cell>
          <cell r="G226">
            <v>5549918</v>
          </cell>
        </row>
        <row r="227">
          <cell r="D227">
            <v>199138</v>
          </cell>
          <cell r="E227" t="str">
            <v>DS N° 142-2012-EF</v>
          </cell>
          <cell r="F227">
            <v>9612446</v>
          </cell>
          <cell r="G227">
            <v>9612446</v>
          </cell>
        </row>
        <row r="228">
          <cell r="D228">
            <v>155850</v>
          </cell>
          <cell r="E228" t="str">
            <v>DS N° 142-2012-EF</v>
          </cell>
          <cell r="F228">
            <v>1293321</v>
          </cell>
          <cell r="G228">
            <v>1293321</v>
          </cell>
        </row>
        <row r="229">
          <cell r="D229">
            <v>202908</v>
          </cell>
          <cell r="E229" t="str">
            <v>DS N° 142-2012-EF</v>
          </cell>
          <cell r="F229">
            <v>7734925</v>
          </cell>
          <cell r="G229">
            <v>7734925</v>
          </cell>
        </row>
        <row r="230">
          <cell r="D230">
            <v>195897</v>
          </cell>
          <cell r="E230" t="str">
            <v>DS N° 142-2012-EF</v>
          </cell>
          <cell r="F230">
            <v>1079396</v>
          </cell>
          <cell r="G230">
            <v>1079396</v>
          </cell>
        </row>
        <row r="231">
          <cell r="D231">
            <v>212638</v>
          </cell>
          <cell r="E231" t="str">
            <v>DS N° 142-2012-EF</v>
          </cell>
          <cell r="F231">
            <v>1241587</v>
          </cell>
          <cell r="G231">
            <v>1241587</v>
          </cell>
        </row>
        <row r="232">
          <cell r="D232">
            <v>175554</v>
          </cell>
          <cell r="E232" t="str">
            <v>DS N° 142-2012-EF</v>
          </cell>
          <cell r="F232">
            <v>7688738</v>
          </cell>
          <cell r="G232">
            <v>7688738</v>
          </cell>
        </row>
        <row r="233">
          <cell r="D233">
            <v>171951</v>
          </cell>
          <cell r="E233" t="str">
            <v>DS N° 169-2012-EF</v>
          </cell>
          <cell r="F233">
            <v>1842479</v>
          </cell>
          <cell r="G233">
            <v>1842479</v>
          </cell>
        </row>
        <row r="234">
          <cell r="D234">
            <v>165735</v>
          </cell>
          <cell r="E234" t="str">
            <v>DS N° 169-2012-EF</v>
          </cell>
          <cell r="F234">
            <v>490787</v>
          </cell>
          <cell r="G234">
            <v>490787</v>
          </cell>
        </row>
        <row r="235">
          <cell r="D235">
            <v>119220</v>
          </cell>
          <cell r="E235" t="str">
            <v>DS N° 169-2012-EF</v>
          </cell>
          <cell r="F235">
            <v>1262066</v>
          </cell>
          <cell r="G235">
            <v>1262066</v>
          </cell>
        </row>
        <row r="236">
          <cell r="D236">
            <v>205192</v>
          </cell>
          <cell r="E236" t="str">
            <v>DS N° 169-2012-EF</v>
          </cell>
          <cell r="F236">
            <v>10618692</v>
          </cell>
          <cell r="G236">
            <v>10618692</v>
          </cell>
        </row>
        <row r="237">
          <cell r="D237">
            <v>228634</v>
          </cell>
          <cell r="E237" t="str">
            <v>DS N° 169-2012-EF</v>
          </cell>
          <cell r="F237">
            <v>5765596</v>
          </cell>
          <cell r="G237">
            <v>5765596</v>
          </cell>
        </row>
        <row r="238">
          <cell r="D238">
            <v>224908</v>
          </cell>
          <cell r="E238" t="str">
            <v>DS N° 169-2012-EF</v>
          </cell>
          <cell r="F238">
            <v>5365371</v>
          </cell>
          <cell r="G238">
            <v>5365371</v>
          </cell>
        </row>
        <row r="239">
          <cell r="D239">
            <v>175521</v>
          </cell>
          <cell r="E239" t="str">
            <v>DS N° 169-2012-EF</v>
          </cell>
          <cell r="F239">
            <v>7840599</v>
          </cell>
          <cell r="G239">
            <v>7840599</v>
          </cell>
        </row>
        <row r="240">
          <cell r="D240">
            <v>228787</v>
          </cell>
          <cell r="E240" t="str">
            <v>DS N° 169-2012-EF</v>
          </cell>
          <cell r="F240">
            <v>3122553</v>
          </cell>
          <cell r="G240">
            <v>3122553</v>
          </cell>
        </row>
        <row r="241">
          <cell r="D241">
            <v>224959</v>
          </cell>
          <cell r="E241" t="str">
            <v>DS N° 169-2012-EF</v>
          </cell>
          <cell r="F241">
            <v>8703501</v>
          </cell>
          <cell r="G241">
            <v>8703501</v>
          </cell>
        </row>
        <row r="242">
          <cell r="D242">
            <v>163538</v>
          </cell>
          <cell r="E242" t="str">
            <v>DS N° 169-2012-EF</v>
          </cell>
          <cell r="F242">
            <v>2644980</v>
          </cell>
          <cell r="G242">
            <v>2644980</v>
          </cell>
        </row>
        <row r="243">
          <cell r="D243">
            <v>126785</v>
          </cell>
          <cell r="E243" t="str">
            <v>DS N° 054-2012-EF</v>
          </cell>
          <cell r="F243">
            <v>729071</v>
          </cell>
          <cell r="G243">
            <v>729071</v>
          </cell>
        </row>
        <row r="244">
          <cell r="D244">
            <v>78597</v>
          </cell>
          <cell r="E244" t="str">
            <v>DS N° 054-2012-EF</v>
          </cell>
          <cell r="F244">
            <v>173879</v>
          </cell>
          <cell r="G244">
            <v>173879</v>
          </cell>
        </row>
        <row r="245">
          <cell r="D245">
            <v>192791</v>
          </cell>
          <cell r="E245" t="str">
            <v>DS N° 054-2012-EF</v>
          </cell>
          <cell r="F245">
            <v>3559456</v>
          </cell>
          <cell r="G245">
            <v>3559456</v>
          </cell>
        </row>
        <row r="246">
          <cell r="D246">
            <v>182787</v>
          </cell>
          <cell r="E246" t="str">
            <v>DS N° 054-2012-EF</v>
          </cell>
          <cell r="F246">
            <v>325760</v>
          </cell>
          <cell r="G246">
            <v>325760</v>
          </cell>
        </row>
        <row r="247">
          <cell r="D247">
            <v>183198</v>
          </cell>
          <cell r="E247" t="str">
            <v>DS N° 054-2012-EF</v>
          </cell>
          <cell r="F247">
            <v>835094</v>
          </cell>
          <cell r="G247">
            <v>835094</v>
          </cell>
        </row>
        <row r="248">
          <cell r="D248">
            <v>191424</v>
          </cell>
          <cell r="E248" t="str">
            <v>DS N° 054-2012-EF</v>
          </cell>
          <cell r="F248">
            <v>792405</v>
          </cell>
          <cell r="G248">
            <v>792405</v>
          </cell>
        </row>
        <row r="249">
          <cell r="D249">
            <v>187422</v>
          </cell>
          <cell r="E249" t="str">
            <v>DS N° 054-2012-EF</v>
          </cell>
          <cell r="F249">
            <v>1856929</v>
          </cell>
          <cell r="G249">
            <v>1856929</v>
          </cell>
        </row>
        <row r="250">
          <cell r="D250">
            <v>187410</v>
          </cell>
          <cell r="E250" t="str">
            <v>DS N° 054-2012-EF</v>
          </cell>
          <cell r="F250">
            <v>1796912</v>
          </cell>
          <cell r="G250">
            <v>1796912</v>
          </cell>
        </row>
        <row r="251">
          <cell r="D251">
            <v>187380</v>
          </cell>
          <cell r="E251" t="str">
            <v>DS N° 054-2012-EF</v>
          </cell>
          <cell r="F251">
            <v>1436298</v>
          </cell>
          <cell r="G251">
            <v>1436298</v>
          </cell>
        </row>
        <row r="252">
          <cell r="D252">
            <v>143583</v>
          </cell>
          <cell r="E252" t="str">
            <v>DS N° 054-2012-EF</v>
          </cell>
          <cell r="F252">
            <v>564384</v>
          </cell>
          <cell r="G252">
            <v>564384</v>
          </cell>
        </row>
        <row r="253">
          <cell r="D253">
            <v>191410</v>
          </cell>
          <cell r="E253" t="str">
            <v>DS N° 054-2012-EF</v>
          </cell>
          <cell r="F253">
            <v>2053683</v>
          </cell>
          <cell r="G253">
            <v>2053683</v>
          </cell>
        </row>
        <row r="254">
          <cell r="D254">
            <v>190827</v>
          </cell>
          <cell r="E254" t="str">
            <v>DS N° 054-2012-EF</v>
          </cell>
          <cell r="F254">
            <v>2992566</v>
          </cell>
          <cell r="G254">
            <v>2992566</v>
          </cell>
        </row>
        <row r="255">
          <cell r="D255">
            <v>143331</v>
          </cell>
          <cell r="E255" t="str">
            <v>DS N° 075-2012-EF</v>
          </cell>
          <cell r="F255">
            <v>342663</v>
          </cell>
          <cell r="G255">
            <v>342663</v>
          </cell>
        </row>
        <row r="256">
          <cell r="D256">
            <v>170735</v>
          </cell>
          <cell r="E256" t="str">
            <v>DS N° 102-2012-EF</v>
          </cell>
          <cell r="F256">
            <v>1154412</v>
          </cell>
          <cell r="G256">
            <v>1154412</v>
          </cell>
        </row>
        <row r="257">
          <cell r="D257">
            <v>172158</v>
          </cell>
          <cell r="E257" t="str">
            <v>DS N° 102-2012-EF</v>
          </cell>
          <cell r="F257">
            <v>2600951</v>
          </cell>
          <cell r="G257">
            <v>2600951</v>
          </cell>
        </row>
        <row r="258">
          <cell r="D258">
            <v>188888</v>
          </cell>
          <cell r="E258" t="str">
            <v>DS N° 102-2012-EF</v>
          </cell>
          <cell r="F258">
            <v>1473672</v>
          </cell>
          <cell r="G258">
            <v>1473672</v>
          </cell>
        </row>
        <row r="259">
          <cell r="D259">
            <v>194562</v>
          </cell>
          <cell r="E259" t="str">
            <v>DS N° 102-2012-EF</v>
          </cell>
          <cell r="F259">
            <v>2494505</v>
          </cell>
          <cell r="G259">
            <v>2494505</v>
          </cell>
        </row>
        <row r="260">
          <cell r="D260">
            <v>185558</v>
          </cell>
          <cell r="E260" t="str">
            <v>DS N° 102-2012-EF</v>
          </cell>
          <cell r="F260">
            <v>1199948</v>
          </cell>
          <cell r="G260">
            <v>1199948</v>
          </cell>
        </row>
        <row r="261">
          <cell r="D261">
            <v>163599</v>
          </cell>
          <cell r="E261" t="str">
            <v>DS N° 102-2012-EF</v>
          </cell>
          <cell r="F261">
            <v>1013083</v>
          </cell>
          <cell r="G261">
            <v>1013083</v>
          </cell>
        </row>
        <row r="262">
          <cell r="D262">
            <v>182138</v>
          </cell>
          <cell r="E262" t="str">
            <v>DS N° 102-2012-EF</v>
          </cell>
          <cell r="F262">
            <v>1207386</v>
          </cell>
          <cell r="G262">
            <v>1207386</v>
          </cell>
        </row>
        <row r="263">
          <cell r="D263">
            <v>172031</v>
          </cell>
          <cell r="E263" t="str">
            <v>DS N° 102-2012-EF</v>
          </cell>
          <cell r="F263">
            <v>1223833</v>
          </cell>
          <cell r="G263">
            <v>1223833</v>
          </cell>
        </row>
        <row r="264">
          <cell r="D264">
            <v>171962</v>
          </cell>
          <cell r="E264" t="str">
            <v>DS N° 102-2012-EF</v>
          </cell>
          <cell r="F264">
            <v>1426845</v>
          </cell>
          <cell r="G264">
            <v>1426845</v>
          </cell>
        </row>
        <row r="265">
          <cell r="D265">
            <v>187504</v>
          </cell>
          <cell r="E265" t="str">
            <v>DS N° 102-2012-EF</v>
          </cell>
          <cell r="F265">
            <v>2521237</v>
          </cell>
          <cell r="G265">
            <v>2521237</v>
          </cell>
        </row>
        <row r="266">
          <cell r="D266">
            <v>186490</v>
          </cell>
          <cell r="E266" t="str">
            <v>DS N° 102-2012-EF</v>
          </cell>
          <cell r="F266">
            <v>2465239</v>
          </cell>
          <cell r="G266">
            <v>2465239</v>
          </cell>
        </row>
        <row r="267">
          <cell r="D267">
            <v>135031</v>
          </cell>
          <cell r="E267" t="str">
            <v>DS N° 102-2012-EF</v>
          </cell>
          <cell r="F267">
            <v>1056632</v>
          </cell>
          <cell r="G267">
            <v>1056632</v>
          </cell>
        </row>
        <row r="268">
          <cell r="D268">
            <v>190770</v>
          </cell>
          <cell r="E268" t="str">
            <v>DS N° 102-2012-EF</v>
          </cell>
          <cell r="F268">
            <v>4152328</v>
          </cell>
          <cell r="G268">
            <v>4152328</v>
          </cell>
        </row>
        <row r="269">
          <cell r="D269">
            <v>88846</v>
          </cell>
          <cell r="E269" t="str">
            <v>DS N° 169-2012-EF</v>
          </cell>
          <cell r="F269">
            <v>4928589</v>
          </cell>
          <cell r="G269">
            <v>4928589</v>
          </cell>
        </row>
        <row r="270">
          <cell r="D270">
            <v>214239</v>
          </cell>
          <cell r="E270" t="str">
            <v>DS N° 169-2012-EF</v>
          </cell>
          <cell r="F270">
            <v>688831</v>
          </cell>
          <cell r="G270">
            <v>688831</v>
          </cell>
        </row>
        <row r="271">
          <cell r="D271">
            <v>214750</v>
          </cell>
          <cell r="E271" t="str">
            <v>DS N° 169-2012-EF</v>
          </cell>
          <cell r="F271">
            <v>648205</v>
          </cell>
          <cell r="G271">
            <v>648205</v>
          </cell>
        </row>
        <row r="272">
          <cell r="D272">
            <v>183827</v>
          </cell>
          <cell r="E272" t="str">
            <v>DS N° 169-2012-EF</v>
          </cell>
          <cell r="F272">
            <v>2935008</v>
          </cell>
          <cell r="G272">
            <v>2935008</v>
          </cell>
        </row>
        <row r="273">
          <cell r="D273">
            <v>86920</v>
          </cell>
          <cell r="E273" t="str">
            <v>DS N° 102-2012-EF</v>
          </cell>
          <cell r="F273">
            <v>9646845</v>
          </cell>
          <cell r="G273">
            <v>9646845</v>
          </cell>
        </row>
        <row r="274">
          <cell r="D274">
            <v>181203</v>
          </cell>
          <cell r="E274" t="str">
            <v>DS N° 102-2012-EF</v>
          </cell>
          <cell r="F274">
            <v>2947628</v>
          </cell>
          <cell r="G274">
            <v>2947628</v>
          </cell>
        </row>
        <row r="275">
          <cell r="D275">
            <v>196420</v>
          </cell>
          <cell r="E275" t="str">
            <v>DS N° 142-2012-EF</v>
          </cell>
          <cell r="F275">
            <v>7602737</v>
          </cell>
          <cell r="G275">
            <v>7602737</v>
          </cell>
        </row>
        <row r="276">
          <cell r="D276">
            <v>204017</v>
          </cell>
          <cell r="E276" t="str">
            <v>DS N° 142-2012-EF</v>
          </cell>
          <cell r="F276">
            <v>2689929</v>
          </cell>
          <cell r="G276">
            <v>2689929</v>
          </cell>
        </row>
        <row r="277">
          <cell r="D277">
            <v>187806</v>
          </cell>
          <cell r="E277" t="str">
            <v>DS N° 142-2012-EF</v>
          </cell>
          <cell r="F277">
            <v>1576806</v>
          </cell>
          <cell r="G277">
            <v>1576806</v>
          </cell>
        </row>
        <row r="278">
          <cell r="D278">
            <v>183904</v>
          </cell>
          <cell r="E278" t="str">
            <v>DS N° 169-2012-EF</v>
          </cell>
          <cell r="F278">
            <v>1701755</v>
          </cell>
          <cell r="G278">
            <v>1701755</v>
          </cell>
        </row>
        <row r="279">
          <cell r="D279">
            <v>150789</v>
          </cell>
          <cell r="E279" t="str">
            <v>DS N° 169-2012-EF</v>
          </cell>
          <cell r="F279">
            <v>606576</v>
          </cell>
          <cell r="G279">
            <v>606576</v>
          </cell>
        </row>
        <row r="280">
          <cell r="D280">
            <v>198897</v>
          </cell>
          <cell r="E280" t="str">
            <v>DS N° 169-2012-EF</v>
          </cell>
          <cell r="F280">
            <v>2362558</v>
          </cell>
          <cell r="G280">
            <v>2362558</v>
          </cell>
        </row>
        <row r="281">
          <cell r="D281">
            <v>199344</v>
          </cell>
          <cell r="E281" t="str">
            <v>DS N° 169-2012-EF</v>
          </cell>
          <cell r="F281">
            <v>1170056</v>
          </cell>
          <cell r="G281">
            <v>1170056</v>
          </cell>
        </row>
        <row r="282">
          <cell r="D282">
            <v>207179</v>
          </cell>
          <cell r="E282" t="str">
            <v>DS N° 169-2012-EF</v>
          </cell>
          <cell r="F282">
            <v>2125712</v>
          </cell>
          <cell r="G282">
            <v>2125712</v>
          </cell>
        </row>
        <row r="283">
          <cell r="D283">
            <v>206360</v>
          </cell>
          <cell r="E283" t="str">
            <v>DS N° 169-2012-EF</v>
          </cell>
          <cell r="F283">
            <v>1084219</v>
          </cell>
          <cell r="G283">
            <v>1084219</v>
          </cell>
        </row>
        <row r="284">
          <cell r="D284">
            <v>210986</v>
          </cell>
          <cell r="E284" t="str">
            <v>DS N° 169-2012-EF</v>
          </cell>
          <cell r="F284">
            <v>1013522</v>
          </cell>
          <cell r="G284">
            <v>1013522</v>
          </cell>
        </row>
        <row r="285">
          <cell r="D285">
            <v>204061</v>
          </cell>
          <cell r="E285" t="str">
            <v>DS N° 169-2012-EF</v>
          </cell>
          <cell r="F285">
            <v>1303574</v>
          </cell>
          <cell r="G285">
            <v>1303574</v>
          </cell>
        </row>
        <row r="286">
          <cell r="D286">
            <v>206180</v>
          </cell>
          <cell r="E286" t="str">
            <v>DS N° 169-2012-EF</v>
          </cell>
          <cell r="F286">
            <v>1888275</v>
          </cell>
          <cell r="G286">
            <v>1888275</v>
          </cell>
        </row>
        <row r="287">
          <cell r="D287">
            <v>197795</v>
          </cell>
          <cell r="E287" t="str">
            <v>DS N° 169-2012-EF</v>
          </cell>
          <cell r="F287">
            <v>778944</v>
          </cell>
          <cell r="G287">
            <v>778944</v>
          </cell>
        </row>
        <row r="288">
          <cell r="D288">
            <v>193998</v>
          </cell>
          <cell r="E288" t="str">
            <v>DS N° 169-2012-EF</v>
          </cell>
          <cell r="F288">
            <v>729409</v>
          </cell>
          <cell r="G288">
            <v>729409</v>
          </cell>
        </row>
        <row r="289">
          <cell r="D289">
            <v>190456</v>
          </cell>
          <cell r="E289" t="str">
            <v>DS N° 169-2012-EF</v>
          </cell>
          <cell r="F289">
            <v>602725</v>
          </cell>
          <cell r="G289">
            <v>602725</v>
          </cell>
        </row>
        <row r="290">
          <cell r="D290">
            <v>186288</v>
          </cell>
          <cell r="E290" t="str">
            <v>DS N° 169-2012-EF</v>
          </cell>
          <cell r="F290">
            <v>568266</v>
          </cell>
          <cell r="G290">
            <v>568266</v>
          </cell>
        </row>
        <row r="291">
          <cell r="D291">
            <v>213915</v>
          </cell>
          <cell r="E291" t="str">
            <v>DS N° 169-2012-EF</v>
          </cell>
          <cell r="F291">
            <v>1033430</v>
          </cell>
          <cell r="G291">
            <v>1033430</v>
          </cell>
        </row>
        <row r="292">
          <cell r="D292">
            <v>194789</v>
          </cell>
          <cell r="E292" t="str">
            <v>DS N° 169-2012-EF</v>
          </cell>
          <cell r="F292">
            <v>14832016</v>
          </cell>
          <cell r="G292">
            <v>14832016</v>
          </cell>
        </row>
        <row r="293">
          <cell r="D293">
            <v>128629</v>
          </cell>
          <cell r="E293" t="str">
            <v>DS N° 102-2012-EF</v>
          </cell>
          <cell r="F293">
            <v>1177212</v>
          </cell>
          <cell r="G293">
            <v>1177212</v>
          </cell>
        </row>
        <row r="294">
          <cell r="D294">
            <v>134626</v>
          </cell>
          <cell r="E294" t="str">
            <v>DS N° 102-2012-EF</v>
          </cell>
          <cell r="F294">
            <v>1629108</v>
          </cell>
          <cell r="G294">
            <v>1629108</v>
          </cell>
        </row>
        <row r="295">
          <cell r="D295">
            <v>179373</v>
          </cell>
          <cell r="E295" t="str">
            <v>DS N° 102-2012-EF</v>
          </cell>
          <cell r="F295">
            <v>1541424</v>
          </cell>
          <cell r="G295">
            <v>1541424</v>
          </cell>
        </row>
        <row r="296">
          <cell r="D296">
            <v>171319</v>
          </cell>
          <cell r="E296" t="str">
            <v>DS N° 142-2012-EF</v>
          </cell>
          <cell r="F296">
            <v>1397934</v>
          </cell>
          <cell r="G296">
            <v>1397934</v>
          </cell>
        </row>
        <row r="297">
          <cell r="D297">
            <v>208485</v>
          </cell>
          <cell r="E297" t="str">
            <v>DS N° 142-2012-EF</v>
          </cell>
          <cell r="F297">
            <v>9379211</v>
          </cell>
          <cell r="G297">
            <v>9379211</v>
          </cell>
        </row>
        <row r="298">
          <cell r="D298">
            <v>198813</v>
          </cell>
          <cell r="E298" t="str">
            <v>DS N° 142-2012-EF</v>
          </cell>
          <cell r="F298">
            <v>2162776</v>
          </cell>
          <cell r="G298">
            <v>2162776</v>
          </cell>
        </row>
        <row r="299">
          <cell r="D299">
            <v>202839</v>
          </cell>
          <cell r="E299" t="str">
            <v>DS N° 142-2012-EF</v>
          </cell>
          <cell r="F299">
            <v>1104118</v>
          </cell>
          <cell r="G299">
            <v>1104118</v>
          </cell>
        </row>
        <row r="300">
          <cell r="D300">
            <v>81464</v>
          </cell>
          <cell r="E300" t="str">
            <v>DS N° 142-2012-EF</v>
          </cell>
          <cell r="F300">
            <v>1416854</v>
          </cell>
          <cell r="G300">
            <v>1416854</v>
          </cell>
        </row>
        <row r="301">
          <cell r="D301">
            <v>177467</v>
          </cell>
          <cell r="E301" t="str">
            <v>DS N° 142-2012-EF</v>
          </cell>
          <cell r="F301">
            <v>1241106</v>
          </cell>
          <cell r="G301">
            <v>1241106</v>
          </cell>
        </row>
        <row r="302">
          <cell r="D302">
            <v>199193</v>
          </cell>
          <cell r="E302" t="str">
            <v>DS N° 142-2012-EF</v>
          </cell>
          <cell r="F302">
            <v>9870616</v>
          </cell>
          <cell r="G302">
            <v>8397515</v>
          </cell>
        </row>
        <row r="303">
          <cell r="D303">
            <v>191504</v>
          </cell>
          <cell r="E303" t="str">
            <v>DS N° 142-2012-EF</v>
          </cell>
          <cell r="F303">
            <v>1326387</v>
          </cell>
          <cell r="G303">
            <v>1326387</v>
          </cell>
        </row>
        <row r="304">
          <cell r="D304">
            <v>124711</v>
          </cell>
          <cell r="E304" t="str">
            <v>DS N° 142-2012-EF</v>
          </cell>
          <cell r="F304">
            <v>1565997</v>
          </cell>
          <cell r="G304">
            <v>1565997</v>
          </cell>
        </row>
        <row r="305">
          <cell r="D305">
            <v>187201</v>
          </cell>
          <cell r="E305" t="str">
            <v>DS N° 142-2012-EF</v>
          </cell>
          <cell r="F305">
            <v>574588</v>
          </cell>
          <cell r="G305">
            <v>574588</v>
          </cell>
        </row>
        <row r="306">
          <cell r="D306">
            <v>195565</v>
          </cell>
          <cell r="E306" t="str">
            <v>DS N° 169-2012-EF</v>
          </cell>
          <cell r="F306">
            <v>1476539</v>
          </cell>
          <cell r="G306">
            <v>1476539</v>
          </cell>
        </row>
        <row r="307">
          <cell r="D307">
            <v>224276</v>
          </cell>
          <cell r="E307" t="str">
            <v>DS N° 169-2012-EF</v>
          </cell>
          <cell r="F307">
            <v>980878</v>
          </cell>
          <cell r="G307">
            <v>980878</v>
          </cell>
        </row>
        <row r="308">
          <cell r="D308">
            <v>217856</v>
          </cell>
          <cell r="E308" t="str">
            <v>DS N° 169-2012-EF</v>
          </cell>
          <cell r="F308">
            <v>886071</v>
          </cell>
          <cell r="G308">
            <v>886071</v>
          </cell>
        </row>
        <row r="309">
          <cell r="D309">
            <v>220732</v>
          </cell>
          <cell r="E309" t="str">
            <v>DS N° 169-2012-EF</v>
          </cell>
          <cell r="F309">
            <v>966225</v>
          </cell>
          <cell r="G309">
            <v>966225</v>
          </cell>
        </row>
        <row r="310">
          <cell r="D310">
            <v>215510</v>
          </cell>
          <cell r="E310" t="str">
            <v>DS N° 169-2012-EF</v>
          </cell>
          <cell r="F310">
            <v>794095</v>
          </cell>
          <cell r="G310">
            <v>794095</v>
          </cell>
        </row>
        <row r="311">
          <cell r="D311">
            <v>218078</v>
          </cell>
          <cell r="E311" t="str">
            <v>DS N° 169-2012-EF</v>
          </cell>
          <cell r="F311">
            <v>910046</v>
          </cell>
          <cell r="G311">
            <v>910046</v>
          </cell>
        </row>
        <row r="312">
          <cell r="D312">
            <v>220663</v>
          </cell>
          <cell r="E312" t="str">
            <v>DS N° 169-2012-EF</v>
          </cell>
          <cell r="F312">
            <v>911196</v>
          </cell>
          <cell r="G312">
            <v>911196</v>
          </cell>
        </row>
        <row r="313">
          <cell r="D313">
            <v>215473</v>
          </cell>
          <cell r="E313" t="str">
            <v>DS N° 169-2012-EF</v>
          </cell>
          <cell r="F313">
            <v>848130</v>
          </cell>
          <cell r="G313">
            <v>848130</v>
          </cell>
        </row>
        <row r="314">
          <cell r="D314">
            <v>197876</v>
          </cell>
          <cell r="E314" t="str">
            <v>DS N° 169-2012-EF</v>
          </cell>
          <cell r="F314">
            <v>855402</v>
          </cell>
          <cell r="G314">
            <v>855402</v>
          </cell>
        </row>
        <row r="315">
          <cell r="D315">
            <v>121625</v>
          </cell>
          <cell r="E315" t="str">
            <v>DS N° 169-2012-EF</v>
          </cell>
          <cell r="F315">
            <v>935887</v>
          </cell>
          <cell r="G315">
            <v>935887</v>
          </cell>
        </row>
        <row r="316">
          <cell r="D316">
            <v>200950</v>
          </cell>
          <cell r="E316" t="str">
            <v>DS N° 169-2012-EF</v>
          </cell>
          <cell r="F316">
            <v>1174655</v>
          </cell>
          <cell r="G316">
            <v>1174655</v>
          </cell>
        </row>
        <row r="317">
          <cell r="D317">
            <v>190361</v>
          </cell>
          <cell r="E317" t="str">
            <v>DS N° 169-2012-EF</v>
          </cell>
          <cell r="F317">
            <v>565000</v>
          </cell>
          <cell r="G317">
            <v>565000</v>
          </cell>
        </row>
        <row r="318">
          <cell r="D318">
            <v>190062</v>
          </cell>
          <cell r="E318" t="str">
            <v>DS N° 169-2012-EF</v>
          </cell>
          <cell r="F318">
            <v>560000</v>
          </cell>
          <cell r="G318">
            <v>560000</v>
          </cell>
        </row>
        <row r="319">
          <cell r="D319">
            <v>213314</v>
          </cell>
          <cell r="E319" t="str">
            <v>DS N° 169-2012-EF</v>
          </cell>
          <cell r="F319">
            <v>836311</v>
          </cell>
          <cell r="G319">
            <v>836311</v>
          </cell>
        </row>
        <row r="320">
          <cell r="D320">
            <v>217812</v>
          </cell>
          <cell r="E320" t="str">
            <v>DS N° 169-2012-EF</v>
          </cell>
          <cell r="F320">
            <v>939665</v>
          </cell>
          <cell r="G320">
            <v>939665</v>
          </cell>
        </row>
        <row r="321">
          <cell r="D321">
            <v>208961</v>
          </cell>
          <cell r="E321" t="str">
            <v>DS N° 169-2012-EF</v>
          </cell>
          <cell r="F321">
            <v>568301</v>
          </cell>
          <cell r="G321">
            <v>568301</v>
          </cell>
        </row>
        <row r="322">
          <cell r="D322">
            <v>171311</v>
          </cell>
          <cell r="E322" t="str">
            <v>DS N° 169-2012-EF</v>
          </cell>
          <cell r="F322">
            <v>899376</v>
          </cell>
          <cell r="G322">
            <v>899376</v>
          </cell>
        </row>
        <row r="323">
          <cell r="D323">
            <v>119243</v>
          </cell>
          <cell r="E323" t="str">
            <v>DS N° 054-2012-EF</v>
          </cell>
          <cell r="F323">
            <v>951670</v>
          </cell>
          <cell r="G323">
            <v>951670</v>
          </cell>
        </row>
        <row r="324">
          <cell r="D324">
            <v>113910</v>
          </cell>
          <cell r="E324" t="str">
            <v>DS N° 054-2012-EF</v>
          </cell>
          <cell r="F324">
            <v>2280883</v>
          </cell>
          <cell r="G324">
            <v>2280883</v>
          </cell>
        </row>
        <row r="325">
          <cell r="D325">
            <v>142606</v>
          </cell>
          <cell r="E325" t="str">
            <v>DS N° 054-2012-EF</v>
          </cell>
          <cell r="F325">
            <v>3962518</v>
          </cell>
          <cell r="G325">
            <v>3962518</v>
          </cell>
        </row>
        <row r="326">
          <cell r="D326">
            <v>137069</v>
          </cell>
          <cell r="E326" t="str">
            <v>DS N° 054-2012-EF</v>
          </cell>
          <cell r="F326">
            <v>802163</v>
          </cell>
          <cell r="G326">
            <v>802163</v>
          </cell>
        </row>
        <row r="327">
          <cell r="D327">
            <v>118862</v>
          </cell>
          <cell r="E327" t="str">
            <v>DS N° 102-2012-EF</v>
          </cell>
          <cell r="F327">
            <v>641709</v>
          </cell>
          <cell r="G327">
            <v>641709</v>
          </cell>
        </row>
        <row r="328">
          <cell r="D328">
            <v>164503</v>
          </cell>
          <cell r="E328" t="str">
            <v>DS N° 102-2012-EF</v>
          </cell>
          <cell r="F328">
            <v>2816425</v>
          </cell>
          <cell r="G328">
            <v>2816425</v>
          </cell>
        </row>
        <row r="329">
          <cell r="D329">
            <v>174806</v>
          </cell>
          <cell r="E329" t="str">
            <v>DS N° 102-2012-EF</v>
          </cell>
          <cell r="F329">
            <v>2678491</v>
          </cell>
          <cell r="G329">
            <v>2678491</v>
          </cell>
        </row>
        <row r="330">
          <cell r="D330">
            <v>176983</v>
          </cell>
          <cell r="E330" t="str">
            <v>DS N° 102-2012-EF</v>
          </cell>
          <cell r="F330">
            <v>4068186</v>
          </cell>
          <cell r="G330">
            <v>4068186</v>
          </cell>
        </row>
        <row r="331">
          <cell r="D331">
            <v>191830</v>
          </cell>
          <cell r="E331" t="str">
            <v>DS N° 102-2012-EF</v>
          </cell>
          <cell r="F331">
            <v>5452992</v>
          </cell>
          <cell r="G331">
            <v>5452992</v>
          </cell>
        </row>
        <row r="332">
          <cell r="D332">
            <v>196057</v>
          </cell>
          <cell r="E332" t="str">
            <v>DS N° 102-2012-EF</v>
          </cell>
          <cell r="F332">
            <v>4319387</v>
          </cell>
          <cell r="G332">
            <v>4319387</v>
          </cell>
        </row>
        <row r="333">
          <cell r="D333">
            <v>201867</v>
          </cell>
          <cell r="E333" t="str">
            <v>DS N° 102-2012-EF</v>
          </cell>
          <cell r="F333">
            <v>2257490</v>
          </cell>
          <cell r="G333">
            <v>2257490</v>
          </cell>
        </row>
        <row r="334">
          <cell r="D334">
            <v>117146</v>
          </cell>
          <cell r="E334" t="str">
            <v>DS N° 142-2012-EF</v>
          </cell>
          <cell r="F334">
            <v>6864296</v>
          </cell>
          <cell r="G334">
            <v>6864296</v>
          </cell>
        </row>
        <row r="335">
          <cell r="D335">
            <v>68472</v>
          </cell>
          <cell r="E335" t="str">
            <v>DS N° 142-2012-EF</v>
          </cell>
          <cell r="F335">
            <v>4280726</v>
          </cell>
          <cell r="G335">
            <v>4280726</v>
          </cell>
        </row>
        <row r="336">
          <cell r="D336">
            <v>224748</v>
          </cell>
          <cell r="E336" t="str">
            <v>DS N° 142-2012-EF</v>
          </cell>
          <cell r="F336">
            <v>1112033</v>
          </cell>
          <cell r="G336">
            <v>1112033</v>
          </cell>
        </row>
        <row r="337">
          <cell r="D337">
            <v>62734</v>
          </cell>
          <cell r="E337" t="str">
            <v>DS N° 142-2012-EF</v>
          </cell>
          <cell r="F337">
            <v>1300950</v>
          </cell>
          <cell r="G337">
            <v>1300950</v>
          </cell>
        </row>
        <row r="338">
          <cell r="D338">
            <v>57016</v>
          </cell>
          <cell r="E338" t="str">
            <v>DS N° 142-2012-EF</v>
          </cell>
          <cell r="F338">
            <v>2395329</v>
          </cell>
          <cell r="G338">
            <v>2395329</v>
          </cell>
        </row>
        <row r="339">
          <cell r="D339">
            <v>224585</v>
          </cell>
          <cell r="E339" t="str">
            <v>DS N° 142-2012-EF</v>
          </cell>
          <cell r="F339">
            <v>1195357</v>
          </cell>
          <cell r="G339">
            <v>1195357</v>
          </cell>
        </row>
        <row r="340">
          <cell r="D340">
            <v>224563</v>
          </cell>
          <cell r="E340" t="str">
            <v>DS N° 142-2012-EF</v>
          </cell>
          <cell r="F340">
            <v>1016455</v>
          </cell>
          <cell r="G340">
            <v>1016455</v>
          </cell>
        </row>
        <row r="341">
          <cell r="D341">
            <v>90341</v>
          </cell>
          <cell r="E341" t="str">
            <v>DS N° 142-2012-EF</v>
          </cell>
          <cell r="F341">
            <v>2572521</v>
          </cell>
          <cell r="G341">
            <v>2572521</v>
          </cell>
        </row>
        <row r="342">
          <cell r="D342">
            <v>121287</v>
          </cell>
          <cell r="E342" t="str">
            <v>DS N° 142-2012-EF</v>
          </cell>
          <cell r="F342">
            <v>2174778</v>
          </cell>
          <cell r="G342">
            <v>2174778</v>
          </cell>
        </row>
        <row r="343">
          <cell r="D343">
            <v>224792</v>
          </cell>
          <cell r="E343" t="str">
            <v>DS N° 142-2012-EF</v>
          </cell>
          <cell r="F343">
            <v>1066140</v>
          </cell>
          <cell r="G343">
            <v>1066140</v>
          </cell>
        </row>
        <row r="344">
          <cell r="D344">
            <v>224660</v>
          </cell>
          <cell r="E344" t="str">
            <v>DS N° 142-2012-EF</v>
          </cell>
          <cell r="F344">
            <v>1092160</v>
          </cell>
          <cell r="G344">
            <v>1092160</v>
          </cell>
        </row>
        <row r="345">
          <cell r="D345">
            <v>224791</v>
          </cell>
          <cell r="E345" t="str">
            <v>DS N° 142-2012-EF</v>
          </cell>
          <cell r="F345">
            <v>1065152</v>
          </cell>
          <cell r="G345">
            <v>1065152</v>
          </cell>
        </row>
        <row r="346">
          <cell r="D346">
            <v>140194</v>
          </cell>
          <cell r="E346" t="str">
            <v>DS N° 142-2012-EF</v>
          </cell>
          <cell r="F346">
            <v>2785128</v>
          </cell>
          <cell r="G346">
            <v>2785128</v>
          </cell>
        </row>
        <row r="347">
          <cell r="D347">
            <v>147750</v>
          </cell>
          <cell r="E347" t="str">
            <v>DS N° 142-2012-EF</v>
          </cell>
          <cell r="F347">
            <v>3246059</v>
          </cell>
          <cell r="G347">
            <v>3246059</v>
          </cell>
        </row>
        <row r="348">
          <cell r="D348">
            <v>224782</v>
          </cell>
          <cell r="E348" t="str">
            <v>DS N° 142-2012-EF</v>
          </cell>
          <cell r="F348">
            <v>1009711</v>
          </cell>
          <cell r="G348">
            <v>1009711</v>
          </cell>
        </row>
        <row r="349">
          <cell r="D349">
            <v>31395</v>
          </cell>
          <cell r="E349" t="str">
            <v>DS N° 142-2012-EF</v>
          </cell>
          <cell r="F349">
            <v>1388233</v>
          </cell>
          <cell r="G349">
            <v>1388233</v>
          </cell>
        </row>
        <row r="350">
          <cell r="D350">
            <v>224609</v>
          </cell>
          <cell r="E350" t="str">
            <v>DS N° 142-2012-EF</v>
          </cell>
          <cell r="F350">
            <v>1038831</v>
          </cell>
          <cell r="G350">
            <v>1038831</v>
          </cell>
        </row>
        <row r="351">
          <cell r="D351">
            <v>224611</v>
          </cell>
          <cell r="E351" t="str">
            <v>DS N° 142-2012-EF</v>
          </cell>
          <cell r="F351">
            <v>1194113</v>
          </cell>
          <cell r="G351">
            <v>1194113</v>
          </cell>
        </row>
        <row r="352">
          <cell r="D352">
            <v>224607</v>
          </cell>
          <cell r="E352" t="str">
            <v>DS N° 142-2012-EF</v>
          </cell>
          <cell r="F352">
            <v>1188290</v>
          </cell>
          <cell r="G352">
            <v>1188290</v>
          </cell>
        </row>
        <row r="353">
          <cell r="D353">
            <v>224601</v>
          </cell>
          <cell r="E353" t="str">
            <v>DS N° 142-2012-EF</v>
          </cell>
          <cell r="F353">
            <v>1109114</v>
          </cell>
          <cell r="G353">
            <v>1109114</v>
          </cell>
        </row>
        <row r="354">
          <cell r="D354">
            <v>218252</v>
          </cell>
          <cell r="E354" t="str">
            <v>DS N° 142-2012-EF</v>
          </cell>
          <cell r="F354">
            <v>1972134</v>
          </cell>
          <cell r="G354">
            <v>1972134</v>
          </cell>
        </row>
        <row r="355">
          <cell r="D355">
            <v>217064</v>
          </cell>
          <cell r="E355" t="str">
            <v>DS N° 142-2012-EF</v>
          </cell>
          <cell r="F355">
            <v>3402657</v>
          </cell>
          <cell r="G355">
            <v>3402657</v>
          </cell>
        </row>
        <row r="356">
          <cell r="D356">
            <v>221302</v>
          </cell>
          <cell r="E356" t="str">
            <v>DS N° 142-2012-EF</v>
          </cell>
          <cell r="F356">
            <v>2114004</v>
          </cell>
          <cell r="G356">
            <v>2114004</v>
          </cell>
        </row>
        <row r="357">
          <cell r="D357">
            <v>198762</v>
          </cell>
          <cell r="E357" t="str">
            <v>DS N° 142-2012-EF</v>
          </cell>
          <cell r="F357">
            <v>5105889</v>
          </cell>
          <cell r="G357">
            <v>5105889</v>
          </cell>
        </row>
        <row r="358">
          <cell r="D358">
            <v>195389</v>
          </cell>
          <cell r="E358" t="str">
            <v>DS N° 142-2012-EF</v>
          </cell>
          <cell r="F358">
            <v>6902672</v>
          </cell>
          <cell r="G358">
            <v>6902672</v>
          </cell>
        </row>
        <row r="359">
          <cell r="D359">
            <v>204139</v>
          </cell>
          <cell r="E359" t="str">
            <v>DS N° 142-2012-EF</v>
          </cell>
          <cell r="F359">
            <v>7172131</v>
          </cell>
          <cell r="G359">
            <v>7172131</v>
          </cell>
        </row>
        <row r="360">
          <cell r="D360">
            <v>214741</v>
          </cell>
          <cell r="E360" t="str">
            <v>DS N° 142-2012-EF</v>
          </cell>
          <cell r="F360">
            <v>10713342</v>
          </cell>
          <cell r="G360">
            <v>10713342</v>
          </cell>
        </row>
        <row r="361">
          <cell r="D361">
            <v>224587</v>
          </cell>
          <cell r="E361" t="str">
            <v>DS N° 169-2012-EF</v>
          </cell>
          <cell r="F361">
            <v>727953</v>
          </cell>
          <cell r="G361">
            <v>727953</v>
          </cell>
        </row>
        <row r="362">
          <cell r="D362">
            <v>224703</v>
          </cell>
          <cell r="E362" t="str">
            <v>DS N° 169-2012-EF</v>
          </cell>
          <cell r="F362">
            <v>580479</v>
          </cell>
          <cell r="G362">
            <v>580479</v>
          </cell>
        </row>
        <row r="363">
          <cell r="D363">
            <v>224584</v>
          </cell>
          <cell r="E363" t="str">
            <v>DS N° 169-2012-EF</v>
          </cell>
          <cell r="F363">
            <v>989926</v>
          </cell>
          <cell r="G363">
            <v>989926</v>
          </cell>
        </row>
        <row r="364">
          <cell r="D364">
            <v>225011</v>
          </cell>
          <cell r="E364" t="str">
            <v>DS N° 169-2012-EF</v>
          </cell>
          <cell r="F364">
            <v>796610</v>
          </cell>
          <cell r="G364">
            <v>796610</v>
          </cell>
        </row>
        <row r="365">
          <cell r="D365">
            <v>224805</v>
          </cell>
          <cell r="E365" t="str">
            <v>DS N° 169-2012-EF</v>
          </cell>
          <cell r="F365">
            <v>927448</v>
          </cell>
          <cell r="G365">
            <v>927448</v>
          </cell>
        </row>
        <row r="366">
          <cell r="D366">
            <v>224620</v>
          </cell>
          <cell r="E366" t="str">
            <v>DS N° 169-2012-EF</v>
          </cell>
          <cell r="F366">
            <v>759040</v>
          </cell>
          <cell r="G366">
            <v>759040</v>
          </cell>
        </row>
        <row r="367">
          <cell r="D367">
            <v>224737</v>
          </cell>
          <cell r="E367" t="str">
            <v>DS N° 169-2012-EF</v>
          </cell>
          <cell r="F367">
            <v>720793</v>
          </cell>
          <cell r="G367">
            <v>720793</v>
          </cell>
        </row>
        <row r="368">
          <cell r="D368">
            <v>224722</v>
          </cell>
          <cell r="E368" t="str">
            <v>DS N° 169-2012-EF</v>
          </cell>
          <cell r="F368">
            <v>889176</v>
          </cell>
          <cell r="G368">
            <v>889176</v>
          </cell>
        </row>
        <row r="369">
          <cell r="D369">
            <v>224687</v>
          </cell>
          <cell r="E369" t="str">
            <v>DS N° 169-2012-EF</v>
          </cell>
          <cell r="F369">
            <v>666226</v>
          </cell>
          <cell r="G369">
            <v>666226</v>
          </cell>
        </row>
        <row r="370">
          <cell r="D370">
            <v>224771</v>
          </cell>
          <cell r="E370" t="str">
            <v>DS N° 169-2012-EF</v>
          </cell>
          <cell r="F370">
            <v>750872</v>
          </cell>
          <cell r="G370">
            <v>750872</v>
          </cell>
        </row>
        <row r="371">
          <cell r="D371">
            <v>224741</v>
          </cell>
          <cell r="E371" t="str">
            <v>DS N° 169-2012-EF</v>
          </cell>
          <cell r="F371">
            <v>937009</v>
          </cell>
          <cell r="G371">
            <v>937009</v>
          </cell>
        </row>
        <row r="372">
          <cell r="D372">
            <v>224712</v>
          </cell>
          <cell r="E372" t="str">
            <v>DS N° 169-2012-EF</v>
          </cell>
          <cell r="F372">
            <v>901058</v>
          </cell>
          <cell r="G372">
            <v>901058</v>
          </cell>
        </row>
        <row r="373">
          <cell r="D373">
            <v>225107</v>
          </cell>
          <cell r="E373" t="str">
            <v>DS N° 169-2012-EF</v>
          </cell>
          <cell r="F373">
            <v>908771</v>
          </cell>
          <cell r="G373">
            <v>908771</v>
          </cell>
        </row>
        <row r="374">
          <cell r="D374">
            <v>224665</v>
          </cell>
          <cell r="E374" t="str">
            <v>DS N° 169-2012-EF</v>
          </cell>
          <cell r="F374">
            <v>827210</v>
          </cell>
          <cell r="G374">
            <v>827210</v>
          </cell>
        </row>
        <row r="375">
          <cell r="D375">
            <v>224597</v>
          </cell>
          <cell r="E375" t="str">
            <v>DS N° 169-2012-EF</v>
          </cell>
          <cell r="F375">
            <v>889333</v>
          </cell>
          <cell r="G375">
            <v>889333</v>
          </cell>
        </row>
        <row r="376">
          <cell r="D376">
            <v>224700</v>
          </cell>
          <cell r="E376" t="str">
            <v>DS N° 169-2012-EF</v>
          </cell>
          <cell r="F376">
            <v>830961</v>
          </cell>
          <cell r="G376">
            <v>830961</v>
          </cell>
        </row>
        <row r="377">
          <cell r="D377">
            <v>224762</v>
          </cell>
          <cell r="E377" t="str">
            <v>DS N° 169-2012-EF</v>
          </cell>
          <cell r="F377">
            <v>972356</v>
          </cell>
          <cell r="G377">
            <v>972356</v>
          </cell>
        </row>
        <row r="378">
          <cell r="D378">
            <v>177294</v>
          </cell>
          <cell r="E378" t="str">
            <v>DS N° 169-2012-EF</v>
          </cell>
          <cell r="F378">
            <v>3178473</v>
          </cell>
          <cell r="G378">
            <v>3178473</v>
          </cell>
        </row>
        <row r="379">
          <cell r="D379">
            <v>224765</v>
          </cell>
          <cell r="E379" t="str">
            <v>DS N° 169-2012-EF</v>
          </cell>
          <cell r="F379">
            <v>728268</v>
          </cell>
          <cell r="G379">
            <v>728268</v>
          </cell>
        </row>
        <row r="380">
          <cell r="D380">
            <v>224783</v>
          </cell>
          <cell r="E380" t="str">
            <v>DS N° 169-2012-EF</v>
          </cell>
          <cell r="F380">
            <v>995864</v>
          </cell>
          <cell r="G380">
            <v>995864</v>
          </cell>
        </row>
        <row r="381">
          <cell r="D381">
            <v>224778</v>
          </cell>
          <cell r="E381" t="str">
            <v>DS N° 169-2012-EF</v>
          </cell>
          <cell r="F381">
            <v>693811</v>
          </cell>
          <cell r="G381">
            <v>693811</v>
          </cell>
        </row>
        <row r="382">
          <cell r="D382">
            <v>224605</v>
          </cell>
          <cell r="E382" t="str">
            <v>DS N° 169-2012-EF</v>
          </cell>
          <cell r="F382">
            <v>969089</v>
          </cell>
          <cell r="G382">
            <v>969089</v>
          </cell>
        </row>
        <row r="383">
          <cell r="D383">
            <v>177395</v>
          </cell>
          <cell r="E383" t="str">
            <v>DS N° 169-2012-EF</v>
          </cell>
          <cell r="F383">
            <v>5892852</v>
          </cell>
          <cell r="G383">
            <v>5892852</v>
          </cell>
        </row>
        <row r="384">
          <cell r="D384">
            <v>143540</v>
          </cell>
          <cell r="E384" t="str">
            <v>DS N° 169-2012-EF</v>
          </cell>
          <cell r="F384">
            <v>1363653</v>
          </cell>
          <cell r="G384">
            <v>1363653</v>
          </cell>
        </row>
        <row r="385">
          <cell r="D385">
            <v>224614</v>
          </cell>
          <cell r="E385" t="str">
            <v>DS N° 169-2012-EF</v>
          </cell>
          <cell r="F385">
            <v>859556</v>
          </cell>
          <cell r="G385">
            <v>859556</v>
          </cell>
        </row>
        <row r="386">
          <cell r="D386">
            <v>224558</v>
          </cell>
          <cell r="E386" t="str">
            <v>DS N° 169-2012-EF</v>
          </cell>
          <cell r="F386">
            <v>755310</v>
          </cell>
          <cell r="G386">
            <v>755310</v>
          </cell>
        </row>
        <row r="387">
          <cell r="D387">
            <v>224679</v>
          </cell>
          <cell r="E387" t="str">
            <v>DS N° 169-2012-EF</v>
          </cell>
          <cell r="F387">
            <v>818145</v>
          </cell>
          <cell r="G387">
            <v>818145</v>
          </cell>
        </row>
        <row r="388">
          <cell r="D388">
            <v>224557</v>
          </cell>
          <cell r="E388" t="str">
            <v>DS N° 169-2012-EF</v>
          </cell>
          <cell r="F388">
            <v>812490</v>
          </cell>
          <cell r="G388">
            <v>812490</v>
          </cell>
        </row>
        <row r="389">
          <cell r="D389">
            <v>82088</v>
          </cell>
          <cell r="E389" t="str">
            <v>DS N° 054-2012-EF</v>
          </cell>
          <cell r="F389">
            <v>3327477</v>
          </cell>
          <cell r="G389">
            <v>3327477</v>
          </cell>
        </row>
        <row r="390">
          <cell r="D390">
            <v>178762</v>
          </cell>
          <cell r="E390" t="str">
            <v>DS N° 102-2012-EF</v>
          </cell>
          <cell r="F390">
            <v>806091</v>
          </cell>
          <cell r="G390">
            <v>806091</v>
          </cell>
        </row>
        <row r="391">
          <cell r="D391">
            <v>184396</v>
          </cell>
          <cell r="E391" t="str">
            <v>DS N° 102-2012-EF</v>
          </cell>
          <cell r="F391">
            <v>2240441</v>
          </cell>
          <cell r="G391">
            <v>2240441</v>
          </cell>
        </row>
        <row r="392">
          <cell r="D392">
            <v>222001</v>
          </cell>
          <cell r="E392" t="str">
            <v>DS N° 142-2012-EF</v>
          </cell>
          <cell r="F392">
            <v>1049334</v>
          </cell>
          <cell r="G392">
            <v>1049334</v>
          </cell>
        </row>
        <row r="393">
          <cell r="D393">
            <v>220811</v>
          </cell>
          <cell r="E393" t="str">
            <v>DS N° 142-2012-EF</v>
          </cell>
          <cell r="F393">
            <v>1095626</v>
          </cell>
          <cell r="G393">
            <v>1095626</v>
          </cell>
        </row>
        <row r="394">
          <cell r="D394">
            <v>119556</v>
          </cell>
          <cell r="E394" t="str">
            <v>DS N° 142-2012-EF</v>
          </cell>
          <cell r="F394">
            <v>1993034</v>
          </cell>
          <cell r="G394">
            <v>1993034</v>
          </cell>
        </row>
        <row r="395">
          <cell r="D395">
            <v>78563</v>
          </cell>
          <cell r="E395" t="str">
            <v>DS N° 142-2012-EF</v>
          </cell>
          <cell r="F395">
            <v>901835</v>
          </cell>
          <cell r="G395">
            <v>901835</v>
          </cell>
        </row>
        <row r="396">
          <cell r="D396">
            <v>72602</v>
          </cell>
          <cell r="E396" t="str">
            <v>DS N° 142-2012-EF</v>
          </cell>
          <cell r="F396">
            <v>1711672</v>
          </cell>
          <cell r="G396">
            <v>1711672</v>
          </cell>
        </row>
        <row r="397">
          <cell r="D397">
            <v>81341</v>
          </cell>
          <cell r="E397" t="str">
            <v>DS N° 142-2012-EF</v>
          </cell>
          <cell r="F397">
            <v>1765231</v>
          </cell>
          <cell r="G397">
            <v>1765231</v>
          </cell>
        </row>
        <row r="398">
          <cell r="D398">
            <v>51768</v>
          </cell>
          <cell r="E398" t="str">
            <v>DS N° 142-2012-EF</v>
          </cell>
          <cell r="F398">
            <v>1587912</v>
          </cell>
          <cell r="G398">
            <v>1587912</v>
          </cell>
        </row>
        <row r="399">
          <cell r="D399">
            <v>118291</v>
          </cell>
          <cell r="E399" t="str">
            <v>DS N° 142-2012-EF</v>
          </cell>
          <cell r="F399">
            <v>2215568</v>
          </cell>
          <cell r="G399">
            <v>2215568</v>
          </cell>
        </row>
        <row r="400">
          <cell r="D400">
            <v>224243</v>
          </cell>
          <cell r="E400" t="str">
            <v>DS N° 142-2012-EF</v>
          </cell>
          <cell r="F400">
            <v>1095827</v>
          </cell>
          <cell r="G400">
            <v>1095827</v>
          </cell>
        </row>
        <row r="401">
          <cell r="D401">
            <v>221691</v>
          </cell>
          <cell r="E401" t="str">
            <v>DS N° 142-2012-EF</v>
          </cell>
          <cell r="F401">
            <v>1044026</v>
          </cell>
          <cell r="G401">
            <v>1044026</v>
          </cell>
        </row>
        <row r="402">
          <cell r="D402">
            <v>152458</v>
          </cell>
          <cell r="E402" t="str">
            <v>DS N° 142-2012-EF</v>
          </cell>
          <cell r="F402">
            <v>1364613</v>
          </cell>
          <cell r="G402">
            <v>1364613</v>
          </cell>
        </row>
        <row r="403">
          <cell r="D403">
            <v>223260</v>
          </cell>
          <cell r="E403" t="str">
            <v>DS N° 142-2012-EF</v>
          </cell>
          <cell r="F403">
            <v>1097997</v>
          </cell>
          <cell r="G403">
            <v>1097997</v>
          </cell>
        </row>
        <row r="404">
          <cell r="D404">
            <v>152842</v>
          </cell>
          <cell r="E404" t="str">
            <v>DS N° 142-2012-EF</v>
          </cell>
          <cell r="F404">
            <v>2453311</v>
          </cell>
          <cell r="G404">
            <v>2453311</v>
          </cell>
        </row>
        <row r="405">
          <cell r="D405">
            <v>224498</v>
          </cell>
          <cell r="E405" t="str">
            <v>DS N° 142-2012-EF</v>
          </cell>
          <cell r="F405">
            <v>1098324</v>
          </cell>
          <cell r="G405">
            <v>1098324</v>
          </cell>
        </row>
        <row r="406">
          <cell r="D406">
            <v>222678</v>
          </cell>
          <cell r="E406" t="str">
            <v>DS N° 142-2012-EF</v>
          </cell>
          <cell r="F406">
            <v>1006938</v>
          </cell>
          <cell r="G406">
            <v>1006938</v>
          </cell>
        </row>
        <row r="407">
          <cell r="D407">
            <v>221630</v>
          </cell>
          <cell r="E407" t="str">
            <v>DS N° 142-2012-EF</v>
          </cell>
          <cell r="F407">
            <v>1005041</v>
          </cell>
          <cell r="G407">
            <v>1005041</v>
          </cell>
        </row>
        <row r="408">
          <cell r="D408">
            <v>224079</v>
          </cell>
          <cell r="E408" t="str">
            <v>DS N° 142-2012-EF</v>
          </cell>
          <cell r="F408">
            <v>1074158</v>
          </cell>
          <cell r="G408">
            <v>1074158</v>
          </cell>
        </row>
        <row r="409">
          <cell r="D409">
            <v>224205</v>
          </cell>
          <cell r="E409" t="str">
            <v>DS N° 142-2012-EF</v>
          </cell>
          <cell r="F409">
            <v>1097004</v>
          </cell>
          <cell r="G409">
            <v>1097004</v>
          </cell>
        </row>
        <row r="410">
          <cell r="D410">
            <v>201065</v>
          </cell>
          <cell r="E410" t="str">
            <v>DS N° 142-2012-EF</v>
          </cell>
          <cell r="F410">
            <v>1671474</v>
          </cell>
          <cell r="G410">
            <v>1671474</v>
          </cell>
        </row>
        <row r="411">
          <cell r="D411">
            <v>202954</v>
          </cell>
          <cell r="E411" t="str">
            <v>DS N° 142-2012-EF</v>
          </cell>
          <cell r="F411">
            <v>2598179</v>
          </cell>
          <cell r="G411">
            <v>2598179</v>
          </cell>
        </row>
        <row r="412">
          <cell r="D412">
            <v>208642</v>
          </cell>
          <cell r="E412" t="str">
            <v>DS N° 142-2012-EF</v>
          </cell>
          <cell r="F412">
            <v>2064234</v>
          </cell>
          <cell r="G412">
            <v>2064234</v>
          </cell>
        </row>
        <row r="413">
          <cell r="D413">
            <v>172565</v>
          </cell>
          <cell r="E413" t="str">
            <v>DS N° 142-2012-EF</v>
          </cell>
          <cell r="F413">
            <v>177485</v>
          </cell>
          <cell r="G413">
            <v>177485</v>
          </cell>
        </row>
        <row r="414">
          <cell r="D414">
            <v>190756</v>
          </cell>
          <cell r="E414" t="str">
            <v>DS N° 142-2012-EF</v>
          </cell>
          <cell r="F414">
            <v>201649</v>
          </cell>
          <cell r="G414">
            <v>201649</v>
          </cell>
        </row>
        <row r="415">
          <cell r="D415">
            <v>120435</v>
          </cell>
          <cell r="E415" t="str">
            <v>DS N° 142-2012-EF</v>
          </cell>
          <cell r="F415">
            <v>504488</v>
          </cell>
          <cell r="G415">
            <v>504488</v>
          </cell>
        </row>
        <row r="416">
          <cell r="D416">
            <v>221213</v>
          </cell>
          <cell r="E416" t="str">
            <v>DS N° 169-2012-EF</v>
          </cell>
          <cell r="F416">
            <v>909265</v>
          </cell>
          <cell r="G416">
            <v>909265</v>
          </cell>
        </row>
        <row r="417">
          <cell r="D417">
            <v>221304</v>
          </cell>
          <cell r="E417" t="str">
            <v>DS N° 169-2012-EF</v>
          </cell>
          <cell r="F417">
            <v>947902</v>
          </cell>
          <cell r="G417">
            <v>947902</v>
          </cell>
        </row>
        <row r="418">
          <cell r="D418">
            <v>220816</v>
          </cell>
          <cell r="E418" t="str">
            <v>DS N° 169-2012-EF</v>
          </cell>
          <cell r="F418">
            <v>909266</v>
          </cell>
          <cell r="G418">
            <v>909266</v>
          </cell>
        </row>
        <row r="419">
          <cell r="D419">
            <v>199192</v>
          </cell>
          <cell r="E419" t="str">
            <v>DS N° 169-2012-EF</v>
          </cell>
          <cell r="F419">
            <v>2494594</v>
          </cell>
          <cell r="G419">
            <v>2494594</v>
          </cell>
        </row>
        <row r="420">
          <cell r="D420">
            <v>13705</v>
          </cell>
          <cell r="E420" t="str">
            <v>DS N° 169-2012-EF</v>
          </cell>
          <cell r="F420">
            <v>3354340</v>
          </cell>
          <cell r="G420">
            <v>3354340</v>
          </cell>
        </row>
        <row r="421">
          <cell r="D421">
            <v>206828</v>
          </cell>
          <cell r="E421" t="str">
            <v>DS N° 169-2012-EF</v>
          </cell>
          <cell r="F421">
            <v>1528671</v>
          </cell>
          <cell r="G421">
            <v>1528671</v>
          </cell>
        </row>
        <row r="422">
          <cell r="D422">
            <v>110901</v>
          </cell>
          <cell r="E422" t="str">
            <v>DS N° 169-2012-EF</v>
          </cell>
          <cell r="F422">
            <v>3312930</v>
          </cell>
          <cell r="G422">
            <v>3312930</v>
          </cell>
        </row>
        <row r="423">
          <cell r="D423">
            <v>221531</v>
          </cell>
          <cell r="E423" t="str">
            <v>DS N° 169-2012-EF</v>
          </cell>
          <cell r="F423">
            <v>766637</v>
          </cell>
          <cell r="G423">
            <v>766637</v>
          </cell>
        </row>
        <row r="424">
          <cell r="D424">
            <v>221240</v>
          </cell>
          <cell r="E424" t="str">
            <v>DS N° 169-2012-EF</v>
          </cell>
          <cell r="F424">
            <v>566502</v>
          </cell>
          <cell r="G424">
            <v>566502</v>
          </cell>
        </row>
        <row r="425">
          <cell r="D425">
            <v>222385</v>
          </cell>
          <cell r="E425" t="str">
            <v>DS N° 169-2012-EF</v>
          </cell>
          <cell r="F425">
            <v>608139</v>
          </cell>
          <cell r="G425">
            <v>608139</v>
          </cell>
        </row>
        <row r="426">
          <cell r="D426">
            <v>221228</v>
          </cell>
          <cell r="E426" t="str">
            <v>DS N° 169-2012-EF</v>
          </cell>
          <cell r="F426">
            <v>593685</v>
          </cell>
          <cell r="G426">
            <v>593685</v>
          </cell>
        </row>
        <row r="427">
          <cell r="D427">
            <v>204179</v>
          </cell>
          <cell r="E427" t="str">
            <v>DS N° 169-2012-EF</v>
          </cell>
          <cell r="F427">
            <v>956491</v>
          </cell>
          <cell r="G427">
            <v>956491</v>
          </cell>
        </row>
        <row r="428">
          <cell r="D428">
            <v>224441</v>
          </cell>
          <cell r="E428" t="str">
            <v>DS N° 169-2012-EF</v>
          </cell>
          <cell r="F428">
            <v>701270</v>
          </cell>
          <cell r="G428">
            <v>701270</v>
          </cell>
        </row>
        <row r="429">
          <cell r="D429">
            <v>205802</v>
          </cell>
          <cell r="E429" t="str">
            <v>DS N° 169-2012-EF</v>
          </cell>
          <cell r="F429">
            <v>2508302</v>
          </cell>
          <cell r="G429">
            <v>2508302</v>
          </cell>
        </row>
        <row r="430">
          <cell r="D430">
            <v>177937</v>
          </cell>
          <cell r="E430" t="str">
            <v>DS N° 169-2012-EF</v>
          </cell>
          <cell r="F430">
            <v>1156577</v>
          </cell>
          <cell r="G430">
            <v>1156577</v>
          </cell>
        </row>
        <row r="431">
          <cell r="D431">
            <v>188061</v>
          </cell>
          <cell r="E431" t="str">
            <v>DS N° 169-2012-EF</v>
          </cell>
          <cell r="F431">
            <v>1820303</v>
          </cell>
          <cell r="G431">
            <v>1820303</v>
          </cell>
        </row>
        <row r="432">
          <cell r="D432">
            <v>134374</v>
          </cell>
          <cell r="E432" t="str">
            <v>DS N° 169-2012-EF</v>
          </cell>
          <cell r="F432">
            <v>775978</v>
          </cell>
          <cell r="G432">
            <v>775978</v>
          </cell>
        </row>
        <row r="433">
          <cell r="D433">
            <v>221622</v>
          </cell>
          <cell r="E433" t="str">
            <v>DS N° 169-2012-EF</v>
          </cell>
          <cell r="F433">
            <v>790506</v>
          </cell>
          <cell r="G433">
            <v>790506</v>
          </cell>
        </row>
        <row r="434">
          <cell r="D434">
            <v>201361</v>
          </cell>
          <cell r="E434" t="str">
            <v>DS N° 169-2012-EF</v>
          </cell>
          <cell r="F434">
            <v>4855395</v>
          </cell>
          <cell r="G434">
            <v>4855395</v>
          </cell>
        </row>
        <row r="435">
          <cell r="D435">
            <v>221159</v>
          </cell>
          <cell r="E435" t="str">
            <v>DS N° 169-2012-EF</v>
          </cell>
          <cell r="F435">
            <v>860484</v>
          </cell>
          <cell r="G435">
            <v>860484</v>
          </cell>
        </row>
        <row r="436">
          <cell r="D436">
            <v>221452</v>
          </cell>
          <cell r="E436" t="str">
            <v>DS N° 169-2012-EF</v>
          </cell>
          <cell r="F436">
            <v>834564</v>
          </cell>
          <cell r="G436">
            <v>834564</v>
          </cell>
        </row>
        <row r="437">
          <cell r="D437">
            <v>221416</v>
          </cell>
          <cell r="E437" t="str">
            <v>DS N° 169-2012-EF</v>
          </cell>
          <cell r="F437">
            <v>896436</v>
          </cell>
          <cell r="G437">
            <v>896436</v>
          </cell>
        </row>
        <row r="438">
          <cell r="D438">
            <v>221443</v>
          </cell>
          <cell r="E438" t="str">
            <v>DS N° 169-2012-EF</v>
          </cell>
          <cell r="F438">
            <v>862609</v>
          </cell>
          <cell r="G438">
            <v>862609</v>
          </cell>
        </row>
        <row r="439">
          <cell r="D439">
            <v>193748</v>
          </cell>
          <cell r="E439" t="str">
            <v>DS N° 169-2012-EF</v>
          </cell>
          <cell r="F439">
            <v>553753</v>
          </cell>
          <cell r="G439">
            <v>553753</v>
          </cell>
        </row>
        <row r="440">
          <cell r="D440">
            <v>222522</v>
          </cell>
          <cell r="E440" t="str">
            <v>DS N° 169-2012-EF</v>
          </cell>
          <cell r="F440">
            <v>959119</v>
          </cell>
          <cell r="G440">
            <v>959119</v>
          </cell>
        </row>
        <row r="441">
          <cell r="D441">
            <v>221511</v>
          </cell>
          <cell r="E441" t="str">
            <v>DS N° 169-2012-EF</v>
          </cell>
          <cell r="F441">
            <v>865976</v>
          </cell>
          <cell r="G441">
            <v>865976</v>
          </cell>
        </row>
        <row r="442">
          <cell r="D442">
            <v>192144</v>
          </cell>
          <cell r="E442" t="str">
            <v>DS N° 169-2012-EF</v>
          </cell>
          <cell r="F442">
            <v>2275722</v>
          </cell>
          <cell r="G442">
            <v>2275722</v>
          </cell>
        </row>
        <row r="443">
          <cell r="D443">
            <v>140075</v>
          </cell>
          <cell r="E443" t="str">
            <v>DS N° 102-2012-EF</v>
          </cell>
          <cell r="F443">
            <v>1428005</v>
          </cell>
          <cell r="G443">
            <v>1428005</v>
          </cell>
        </row>
        <row r="444">
          <cell r="D444">
            <v>168160</v>
          </cell>
          <cell r="E444" t="str">
            <v>DS N° 102-2012-EF</v>
          </cell>
          <cell r="F444">
            <v>1058098</v>
          </cell>
          <cell r="G444">
            <v>1058098</v>
          </cell>
        </row>
        <row r="445">
          <cell r="D445">
            <v>183243</v>
          </cell>
          <cell r="E445" t="str">
            <v>DS N° 102-2012-EF</v>
          </cell>
          <cell r="F445">
            <v>3419954</v>
          </cell>
          <cell r="G445">
            <v>3419954</v>
          </cell>
        </row>
        <row r="446">
          <cell r="D446">
            <v>114708</v>
          </cell>
          <cell r="E446" t="str">
            <v>DS N° 142-2012-EF</v>
          </cell>
          <cell r="F446">
            <v>4941654</v>
          </cell>
          <cell r="G446">
            <v>4941654</v>
          </cell>
        </row>
        <row r="447">
          <cell r="D447">
            <v>166906</v>
          </cell>
          <cell r="E447" t="str">
            <v>DS N° 142-2012-EF</v>
          </cell>
          <cell r="F447">
            <v>505833</v>
          </cell>
          <cell r="G447">
            <v>505833</v>
          </cell>
        </row>
        <row r="448">
          <cell r="D448">
            <v>163068</v>
          </cell>
          <cell r="E448" t="str">
            <v>DS N° 142-2012-EF</v>
          </cell>
          <cell r="F448">
            <v>1604341</v>
          </cell>
          <cell r="G448">
            <v>1604341</v>
          </cell>
        </row>
        <row r="449">
          <cell r="D449">
            <v>196818</v>
          </cell>
          <cell r="E449" t="str">
            <v>DS N° 142-2012-EF</v>
          </cell>
          <cell r="F449">
            <v>3064668</v>
          </cell>
          <cell r="G449">
            <v>3064668</v>
          </cell>
        </row>
        <row r="450">
          <cell r="D450">
            <v>196820</v>
          </cell>
          <cell r="E450" t="str">
            <v>DS N° 142-2012-EF</v>
          </cell>
          <cell r="F450">
            <v>2811635</v>
          </cell>
          <cell r="G450">
            <v>2811635</v>
          </cell>
        </row>
        <row r="451">
          <cell r="D451">
            <v>153184</v>
          </cell>
          <cell r="E451" t="str">
            <v>DS N° 142-2012-EF</v>
          </cell>
          <cell r="F451">
            <v>5811536</v>
          </cell>
          <cell r="G451">
            <v>5811536</v>
          </cell>
        </row>
        <row r="452">
          <cell r="D452">
            <v>138189</v>
          </cell>
          <cell r="E452" t="str">
            <v>DS N° 169-2012-EF</v>
          </cell>
          <cell r="F452">
            <v>227399</v>
          </cell>
          <cell r="G452">
            <v>227399</v>
          </cell>
        </row>
        <row r="453">
          <cell r="D453">
            <v>208779</v>
          </cell>
          <cell r="E453" t="str">
            <v>DS N° 169-2012-EF</v>
          </cell>
          <cell r="F453">
            <v>783640</v>
          </cell>
          <cell r="G453">
            <v>783640</v>
          </cell>
        </row>
        <row r="454">
          <cell r="D454">
            <v>165331</v>
          </cell>
          <cell r="E454" t="str">
            <v>DS N° 169-2012-EF</v>
          </cell>
          <cell r="F454">
            <v>764559</v>
          </cell>
          <cell r="G454">
            <v>764559</v>
          </cell>
        </row>
        <row r="455">
          <cell r="D455">
            <v>190005</v>
          </cell>
          <cell r="E455" t="str">
            <v>DS N° 169-2012-EF</v>
          </cell>
          <cell r="F455">
            <v>599756</v>
          </cell>
          <cell r="G455">
            <v>599756</v>
          </cell>
        </row>
        <row r="456">
          <cell r="D456">
            <v>185999</v>
          </cell>
          <cell r="E456" t="str">
            <v>DS N° 169-2012-EF</v>
          </cell>
          <cell r="F456">
            <v>944947</v>
          </cell>
          <cell r="G456">
            <v>944947</v>
          </cell>
        </row>
        <row r="457">
          <cell r="D457">
            <v>191908</v>
          </cell>
          <cell r="E457" t="str">
            <v>DS N° 169-2012-EF</v>
          </cell>
          <cell r="F457">
            <v>752979</v>
          </cell>
          <cell r="G457">
            <v>752979</v>
          </cell>
        </row>
        <row r="458">
          <cell r="D458">
            <v>182524</v>
          </cell>
          <cell r="E458" t="str">
            <v>DS N° 169-2012-EF</v>
          </cell>
          <cell r="F458">
            <v>656288</v>
          </cell>
          <cell r="G458">
            <v>656288</v>
          </cell>
        </row>
        <row r="459">
          <cell r="D459">
            <v>198513</v>
          </cell>
          <cell r="E459" t="str">
            <v>DS N° 169-2012-EF</v>
          </cell>
          <cell r="F459">
            <v>8807105</v>
          </cell>
          <cell r="G459">
            <v>8807105</v>
          </cell>
        </row>
        <row r="460">
          <cell r="D460">
            <v>161318</v>
          </cell>
          <cell r="E460" t="str">
            <v>DS N° 169-2012-EF</v>
          </cell>
          <cell r="F460">
            <v>1196956</v>
          </cell>
          <cell r="G460">
            <v>1196956</v>
          </cell>
        </row>
        <row r="461">
          <cell r="D461">
            <v>161555</v>
          </cell>
          <cell r="E461" t="str">
            <v>DS N° 169-2012-EF</v>
          </cell>
          <cell r="F461">
            <v>642077</v>
          </cell>
          <cell r="G461">
            <v>642077</v>
          </cell>
        </row>
        <row r="462">
          <cell r="D462">
            <v>158688</v>
          </cell>
          <cell r="E462" t="str">
            <v>DS N° 169-2012-EF</v>
          </cell>
          <cell r="F462">
            <v>2228271</v>
          </cell>
          <cell r="G462">
            <v>2228271</v>
          </cell>
        </row>
        <row r="463">
          <cell r="D463">
            <v>210748</v>
          </cell>
          <cell r="E463" t="str">
            <v>DS N° 169-2012-EF</v>
          </cell>
          <cell r="F463">
            <v>609747</v>
          </cell>
          <cell r="G463">
            <v>609747</v>
          </cell>
        </row>
        <row r="464">
          <cell r="D464">
            <v>121980</v>
          </cell>
          <cell r="E464" t="str">
            <v>DS N° 054-2012-EF</v>
          </cell>
          <cell r="F464">
            <v>2276962</v>
          </cell>
          <cell r="G464">
            <v>2276962</v>
          </cell>
        </row>
        <row r="465">
          <cell r="D465">
            <v>160061</v>
          </cell>
          <cell r="E465" t="str">
            <v>DS N° 075-2012-EF</v>
          </cell>
          <cell r="F465">
            <v>233451</v>
          </cell>
          <cell r="G465">
            <v>233451</v>
          </cell>
        </row>
        <row r="466">
          <cell r="D466">
            <v>164835</v>
          </cell>
          <cell r="E466" t="str">
            <v>DS N° 075-2012-EF</v>
          </cell>
          <cell r="F466">
            <v>287655</v>
          </cell>
          <cell r="G466">
            <v>287655</v>
          </cell>
        </row>
        <row r="467">
          <cell r="D467">
            <v>164858</v>
          </cell>
          <cell r="E467" t="str">
            <v>DS N° 075-2012-EF</v>
          </cell>
          <cell r="F467">
            <v>287738</v>
          </cell>
          <cell r="G467">
            <v>287738</v>
          </cell>
        </row>
        <row r="468">
          <cell r="D468">
            <v>156900</v>
          </cell>
          <cell r="E468" t="str">
            <v>DS N° 075-2012-EF</v>
          </cell>
          <cell r="F468">
            <v>179188</v>
          </cell>
          <cell r="G468">
            <v>179188</v>
          </cell>
        </row>
        <row r="469">
          <cell r="D469">
            <v>148537</v>
          </cell>
          <cell r="E469" t="str">
            <v>DS N° 075-2012-EF</v>
          </cell>
          <cell r="F469">
            <v>228886</v>
          </cell>
          <cell r="G469">
            <v>228886</v>
          </cell>
        </row>
        <row r="470">
          <cell r="D470">
            <v>109698</v>
          </cell>
          <cell r="E470" t="str">
            <v>DS N° 102-2012-EF</v>
          </cell>
          <cell r="F470">
            <v>4501200</v>
          </cell>
          <cell r="G470">
            <v>4501200</v>
          </cell>
        </row>
        <row r="471">
          <cell r="D471">
            <v>87417</v>
          </cell>
          <cell r="E471" t="str">
            <v>DS N° 102-2012-EF</v>
          </cell>
          <cell r="F471">
            <v>1985000</v>
          </cell>
          <cell r="G471">
            <v>1985000</v>
          </cell>
        </row>
        <row r="472">
          <cell r="D472">
            <v>136563</v>
          </cell>
          <cell r="E472" t="str">
            <v>DS N° 102-2012-EF</v>
          </cell>
          <cell r="F472">
            <v>2794098</v>
          </cell>
          <cell r="G472">
            <v>2794098</v>
          </cell>
        </row>
        <row r="473">
          <cell r="D473">
            <v>168619</v>
          </cell>
          <cell r="E473" t="str">
            <v>DS N° 102-2012-EF</v>
          </cell>
          <cell r="F473">
            <v>2978166</v>
          </cell>
          <cell r="G473">
            <v>2978166</v>
          </cell>
        </row>
        <row r="474">
          <cell r="D474">
            <v>205928</v>
          </cell>
          <cell r="E474" t="str">
            <v>DS N° 142-2012-EF</v>
          </cell>
          <cell r="F474">
            <v>2653070</v>
          </cell>
          <cell r="G474">
            <v>2653070</v>
          </cell>
        </row>
        <row r="475">
          <cell r="D475">
            <v>142082</v>
          </cell>
          <cell r="E475" t="str">
            <v>DS N° 142-2012-EF</v>
          </cell>
          <cell r="F475">
            <v>5982036</v>
          </cell>
          <cell r="G475">
            <v>5982036</v>
          </cell>
        </row>
        <row r="476">
          <cell r="D476">
            <v>147613</v>
          </cell>
          <cell r="E476" t="str">
            <v>DS N° 142-2012-EF</v>
          </cell>
          <cell r="F476">
            <v>2288411</v>
          </cell>
          <cell r="G476">
            <v>2288411</v>
          </cell>
        </row>
        <row r="477">
          <cell r="D477">
            <v>173439</v>
          </cell>
          <cell r="E477" t="str">
            <v>DS N° 169-2012-EF</v>
          </cell>
          <cell r="F477">
            <v>3234532</v>
          </cell>
          <cell r="G477">
            <v>3234532</v>
          </cell>
        </row>
        <row r="478">
          <cell r="D478">
            <v>217224</v>
          </cell>
          <cell r="E478" t="str">
            <v>DS N° 169-2012-EF</v>
          </cell>
          <cell r="F478">
            <v>548076</v>
          </cell>
          <cell r="G478">
            <v>548076</v>
          </cell>
        </row>
        <row r="479">
          <cell r="D479">
            <v>218294</v>
          </cell>
          <cell r="E479" t="str">
            <v>DS N° 169-2012-EF</v>
          </cell>
          <cell r="F479">
            <v>445665</v>
          </cell>
          <cell r="G479">
            <v>445665</v>
          </cell>
        </row>
        <row r="480">
          <cell r="D480">
            <v>218474</v>
          </cell>
          <cell r="E480" t="str">
            <v>DS N° 169-2012-EF</v>
          </cell>
          <cell r="F480">
            <v>3788780</v>
          </cell>
          <cell r="G480">
            <v>3788780</v>
          </cell>
        </row>
        <row r="481">
          <cell r="D481">
            <v>165708</v>
          </cell>
          <cell r="E481" t="str">
            <v>DS N° 142-2012-EF</v>
          </cell>
          <cell r="F481">
            <v>3689674</v>
          </cell>
          <cell r="G481">
            <v>3689674</v>
          </cell>
        </row>
        <row r="482">
          <cell r="D482">
            <v>138256</v>
          </cell>
          <cell r="E482" t="str">
            <v>DS N° 075-2012-EF</v>
          </cell>
          <cell r="F482">
            <v>200095</v>
          </cell>
          <cell r="G482">
            <v>200095</v>
          </cell>
        </row>
        <row r="483">
          <cell r="D483">
            <v>165172</v>
          </cell>
          <cell r="E483" t="str">
            <v>DS N° 075-2012-EF</v>
          </cell>
          <cell r="F483">
            <v>260779</v>
          </cell>
          <cell r="G483">
            <v>260779</v>
          </cell>
        </row>
        <row r="484">
          <cell r="D484">
            <v>163815</v>
          </cell>
          <cell r="E484" t="str">
            <v>DS N° 075-2012-EF</v>
          </cell>
          <cell r="F484">
            <v>226977</v>
          </cell>
          <cell r="G484">
            <v>226977</v>
          </cell>
        </row>
        <row r="485">
          <cell r="D485">
            <v>159722</v>
          </cell>
          <cell r="E485" t="str">
            <v>DS N° 075-2012-EF</v>
          </cell>
          <cell r="F485">
            <v>213475</v>
          </cell>
          <cell r="G485">
            <v>213475</v>
          </cell>
        </row>
        <row r="486">
          <cell r="D486">
            <v>164057</v>
          </cell>
          <cell r="E486" t="str">
            <v>DS N° 075-2012-EF</v>
          </cell>
          <cell r="F486">
            <v>185521</v>
          </cell>
          <cell r="G486">
            <v>185521</v>
          </cell>
        </row>
        <row r="487">
          <cell r="D487">
            <v>165968</v>
          </cell>
          <cell r="E487" t="str">
            <v>DS N° 075-2012-EF</v>
          </cell>
          <cell r="F487">
            <v>174293</v>
          </cell>
          <cell r="G487">
            <v>174293</v>
          </cell>
        </row>
        <row r="488">
          <cell r="D488">
            <v>164682</v>
          </cell>
          <cell r="E488" t="str">
            <v>DS N° 075-2012-EF</v>
          </cell>
          <cell r="F488">
            <v>258490</v>
          </cell>
          <cell r="G488">
            <v>258490</v>
          </cell>
        </row>
        <row r="489">
          <cell r="D489">
            <v>166032</v>
          </cell>
          <cell r="E489" t="str">
            <v>DS N° 075-2012-EF</v>
          </cell>
          <cell r="F489">
            <v>190916</v>
          </cell>
          <cell r="G489">
            <v>190916</v>
          </cell>
        </row>
        <row r="490">
          <cell r="D490">
            <v>164233</v>
          </cell>
          <cell r="E490" t="str">
            <v>DS N° 075-2012-EF</v>
          </cell>
          <cell r="F490">
            <v>183145</v>
          </cell>
          <cell r="G490">
            <v>183145</v>
          </cell>
        </row>
        <row r="491">
          <cell r="D491">
            <v>167924</v>
          </cell>
          <cell r="E491" t="str">
            <v>DS N° 075-2012-EF</v>
          </cell>
          <cell r="F491">
            <v>265316</v>
          </cell>
          <cell r="G491">
            <v>265316</v>
          </cell>
        </row>
        <row r="492">
          <cell r="D492">
            <v>176715</v>
          </cell>
          <cell r="E492" t="str">
            <v>DS N° 102-2012-EF</v>
          </cell>
          <cell r="F492">
            <v>5714399</v>
          </cell>
          <cell r="G492">
            <v>5714399</v>
          </cell>
        </row>
        <row r="493">
          <cell r="D493">
            <v>180107</v>
          </cell>
          <cell r="E493" t="str">
            <v>DS N° 102-2012-EF</v>
          </cell>
          <cell r="F493">
            <v>2917708</v>
          </cell>
          <cell r="G493">
            <v>2917708</v>
          </cell>
        </row>
        <row r="494">
          <cell r="D494">
            <v>145371</v>
          </cell>
          <cell r="E494" t="str">
            <v>DS N° 142-2012-EF</v>
          </cell>
          <cell r="F494">
            <v>4224979</v>
          </cell>
          <cell r="G494">
            <v>4224979</v>
          </cell>
        </row>
        <row r="495">
          <cell r="D495">
            <v>183116</v>
          </cell>
          <cell r="E495" t="str">
            <v>DS N° 142-2012-EF</v>
          </cell>
          <cell r="F495">
            <v>893720</v>
          </cell>
          <cell r="G495">
            <v>893720</v>
          </cell>
        </row>
        <row r="496">
          <cell r="D496">
            <v>221457</v>
          </cell>
          <cell r="E496" t="str">
            <v>DS N° 142-2012-EF</v>
          </cell>
          <cell r="F496">
            <v>3351304</v>
          </cell>
          <cell r="G496">
            <v>3351304</v>
          </cell>
        </row>
        <row r="497">
          <cell r="D497">
            <v>201265</v>
          </cell>
          <cell r="E497" t="str">
            <v>DS N° 142-2012-EF</v>
          </cell>
          <cell r="F497">
            <v>1411992</v>
          </cell>
          <cell r="G497">
            <v>1411992</v>
          </cell>
        </row>
        <row r="498">
          <cell r="D498">
            <v>108664</v>
          </cell>
          <cell r="E498" t="str">
            <v>DS N° 142-2012-EF</v>
          </cell>
          <cell r="F498">
            <v>5958603</v>
          </cell>
          <cell r="G498">
            <v>5958603</v>
          </cell>
        </row>
        <row r="499">
          <cell r="D499">
            <v>137905</v>
          </cell>
          <cell r="E499" t="str">
            <v>DS N° 169-2012-EF</v>
          </cell>
          <cell r="F499">
            <v>327311</v>
          </cell>
          <cell r="G499">
            <v>327311</v>
          </cell>
        </row>
        <row r="500">
          <cell r="D500">
            <v>52307</v>
          </cell>
          <cell r="E500" t="str">
            <v>DS N° 102-2012-EF</v>
          </cell>
          <cell r="F500">
            <v>2208929</v>
          </cell>
          <cell r="G500">
            <v>2208929</v>
          </cell>
        </row>
        <row r="501">
          <cell r="D501">
            <v>74969</v>
          </cell>
          <cell r="E501" t="str">
            <v>DS N° 102-2012-EF</v>
          </cell>
          <cell r="F501">
            <v>192995</v>
          </cell>
          <cell r="G501">
            <v>192995</v>
          </cell>
        </row>
        <row r="502">
          <cell r="D502">
            <v>104559</v>
          </cell>
          <cell r="E502" t="str">
            <v>DS N° 102-2012-EF</v>
          </cell>
          <cell r="F502">
            <v>839695</v>
          </cell>
          <cell r="G502">
            <v>839695</v>
          </cell>
        </row>
        <row r="503">
          <cell r="D503">
            <v>106535</v>
          </cell>
          <cell r="E503" t="str">
            <v>DS N° 102-2012-EF</v>
          </cell>
          <cell r="F503">
            <v>647237</v>
          </cell>
          <cell r="G503">
            <v>647237</v>
          </cell>
        </row>
        <row r="504">
          <cell r="D504">
            <v>130089</v>
          </cell>
          <cell r="E504" t="str">
            <v>DS N° 102-2012-EF</v>
          </cell>
          <cell r="F504">
            <v>1203483</v>
          </cell>
          <cell r="G504">
            <v>1203483</v>
          </cell>
        </row>
        <row r="505">
          <cell r="D505">
            <v>130191</v>
          </cell>
          <cell r="E505" t="str">
            <v>DS N° 102-2012-EF</v>
          </cell>
          <cell r="F505">
            <v>792686</v>
          </cell>
          <cell r="G505">
            <v>792686</v>
          </cell>
        </row>
        <row r="506">
          <cell r="D506">
            <v>65552</v>
          </cell>
          <cell r="E506" t="str">
            <v>DS N° 102-2012-EF</v>
          </cell>
          <cell r="F506">
            <v>4073747</v>
          </cell>
          <cell r="G506">
            <v>4073747</v>
          </cell>
        </row>
        <row r="507">
          <cell r="D507">
            <v>125384</v>
          </cell>
          <cell r="E507" t="str">
            <v>DS N° 142-2012-EF</v>
          </cell>
          <cell r="F507">
            <v>2521783</v>
          </cell>
          <cell r="G507">
            <v>2521783</v>
          </cell>
        </row>
        <row r="508">
          <cell r="D508">
            <v>125249</v>
          </cell>
          <cell r="E508" t="str">
            <v>DS N° 142-2012-EF</v>
          </cell>
          <cell r="F508">
            <v>4098803</v>
          </cell>
          <cell r="G508">
            <v>4098803</v>
          </cell>
        </row>
        <row r="509">
          <cell r="D509">
            <v>197078</v>
          </cell>
          <cell r="E509" t="str">
            <v>DS N° 142-2012-EF</v>
          </cell>
          <cell r="F509">
            <v>1839075</v>
          </cell>
          <cell r="G509">
            <v>1839075</v>
          </cell>
        </row>
        <row r="510">
          <cell r="D510">
            <v>55717</v>
          </cell>
          <cell r="E510" t="str">
            <v>DS N° 142-2012-EF</v>
          </cell>
          <cell r="F510">
            <v>1280642</v>
          </cell>
          <cell r="G510">
            <v>1280642</v>
          </cell>
        </row>
        <row r="511">
          <cell r="D511">
            <v>180661</v>
          </cell>
          <cell r="E511" t="str">
            <v>DS N° 142-2012-EF</v>
          </cell>
          <cell r="F511">
            <v>650318</v>
          </cell>
          <cell r="G511">
            <v>650318</v>
          </cell>
        </row>
        <row r="512">
          <cell r="D512">
            <v>210858</v>
          </cell>
          <cell r="E512" t="str">
            <v>DS N° 142-2012-EF</v>
          </cell>
          <cell r="F512">
            <v>1062078</v>
          </cell>
          <cell r="G512">
            <v>1062078</v>
          </cell>
        </row>
        <row r="513">
          <cell r="D513">
            <v>77302</v>
          </cell>
          <cell r="E513" t="str">
            <v>DS N° 102-2012-EF</v>
          </cell>
          <cell r="F513">
            <v>2660030</v>
          </cell>
          <cell r="G513">
            <v>2660030</v>
          </cell>
        </row>
        <row r="514">
          <cell r="D514">
            <v>86650</v>
          </cell>
          <cell r="E514" t="str">
            <v>DS N° 142-2012-EF</v>
          </cell>
          <cell r="F514">
            <v>5242908</v>
          </cell>
          <cell r="G514">
            <v>5202387</v>
          </cell>
        </row>
        <row r="515">
          <cell r="D515">
            <v>141962</v>
          </cell>
          <cell r="E515" t="str">
            <v>DS N° 142-2012-EF</v>
          </cell>
          <cell r="F515">
            <v>982410</v>
          </cell>
          <cell r="G515">
            <v>982410</v>
          </cell>
        </row>
        <row r="516">
          <cell r="D516">
            <v>137660</v>
          </cell>
          <cell r="E516" t="str">
            <v>DS N° 142-2012-EF</v>
          </cell>
          <cell r="F516">
            <v>2038893</v>
          </cell>
          <cell r="G516">
            <v>2038893</v>
          </cell>
        </row>
        <row r="517">
          <cell r="D517">
            <v>99205</v>
          </cell>
          <cell r="E517" t="str">
            <v>DS N° 142-2012-EF</v>
          </cell>
          <cell r="F517">
            <v>6383842</v>
          </cell>
          <cell r="G517">
            <v>6383842</v>
          </cell>
        </row>
        <row r="518">
          <cell r="D518">
            <v>117356</v>
          </cell>
          <cell r="E518" t="str">
            <v>DS N° 142-2012-EF</v>
          </cell>
          <cell r="F518">
            <v>2896462</v>
          </cell>
          <cell r="G518">
            <v>2896462</v>
          </cell>
        </row>
        <row r="519">
          <cell r="D519">
            <v>136305</v>
          </cell>
          <cell r="E519" t="str">
            <v>DS N° 142-2012-EF</v>
          </cell>
          <cell r="F519">
            <v>862085</v>
          </cell>
          <cell r="G519">
            <v>862085</v>
          </cell>
        </row>
        <row r="520">
          <cell r="D520">
            <v>209841</v>
          </cell>
          <cell r="E520" t="str">
            <v>DS N° 142-2012-EF</v>
          </cell>
          <cell r="F520">
            <v>1135968</v>
          </cell>
          <cell r="G520">
            <v>1135968</v>
          </cell>
        </row>
        <row r="521">
          <cell r="D521">
            <v>101698</v>
          </cell>
          <cell r="E521" t="str">
            <v>DS N° 169-2012-EF</v>
          </cell>
          <cell r="F521">
            <v>1045888</v>
          </cell>
          <cell r="G521">
            <v>1045888</v>
          </cell>
        </row>
        <row r="522">
          <cell r="D522">
            <v>179510</v>
          </cell>
          <cell r="E522" t="str">
            <v>DS N° 102-2012-EF</v>
          </cell>
          <cell r="F522">
            <v>6294134</v>
          </cell>
          <cell r="G522">
            <v>6294134</v>
          </cell>
        </row>
        <row r="523">
          <cell r="D523">
            <v>225817</v>
          </cell>
          <cell r="E523" t="str">
            <v>DS N° 142-2012-EF</v>
          </cell>
          <cell r="F523">
            <v>815095</v>
          </cell>
          <cell r="G523">
            <v>815095</v>
          </cell>
        </row>
        <row r="524">
          <cell r="D524">
            <v>225759</v>
          </cell>
          <cell r="E524" t="str">
            <v>DS N° 142-2012-EF</v>
          </cell>
          <cell r="F524">
            <v>1710360</v>
          </cell>
          <cell r="G524">
            <v>1710360</v>
          </cell>
        </row>
        <row r="525">
          <cell r="D525">
            <v>195116</v>
          </cell>
          <cell r="E525" t="str">
            <v>DS N° 142-2012-EF</v>
          </cell>
          <cell r="F525">
            <v>1978838</v>
          </cell>
          <cell r="G525">
            <v>1978838</v>
          </cell>
        </row>
        <row r="526">
          <cell r="D526">
            <v>225758</v>
          </cell>
          <cell r="E526" t="str">
            <v>DS N° 142-2012-EF</v>
          </cell>
          <cell r="F526">
            <v>4447711</v>
          </cell>
          <cell r="G526">
            <v>4447711</v>
          </cell>
        </row>
        <row r="527">
          <cell r="D527">
            <v>225710</v>
          </cell>
          <cell r="E527" t="str">
            <v>DS N° 142-2012-EF</v>
          </cell>
          <cell r="F527">
            <v>1175382</v>
          </cell>
          <cell r="G527">
            <v>1175382</v>
          </cell>
        </row>
        <row r="528">
          <cell r="D528">
            <v>198744</v>
          </cell>
          <cell r="E528" t="str">
            <v>DS N° 142-2012-EF</v>
          </cell>
          <cell r="F528">
            <v>2851209</v>
          </cell>
          <cell r="G528">
            <v>2851209</v>
          </cell>
        </row>
        <row r="529">
          <cell r="D529">
            <v>226199</v>
          </cell>
          <cell r="E529" t="str">
            <v>DS N° 169-2012-EF</v>
          </cell>
          <cell r="F529">
            <v>3155291</v>
          </cell>
          <cell r="G529">
            <v>3155291</v>
          </cell>
        </row>
        <row r="530">
          <cell r="D530">
            <v>145448</v>
          </cell>
          <cell r="E530" t="str">
            <v>DS N° 169-2012-EF</v>
          </cell>
          <cell r="F530">
            <v>300368</v>
          </cell>
          <cell r="G530">
            <v>300368</v>
          </cell>
        </row>
        <row r="531">
          <cell r="D531">
            <v>109785</v>
          </cell>
          <cell r="E531" t="str">
            <v>DS N° 054-2012-EF</v>
          </cell>
          <cell r="F531">
            <v>495239</v>
          </cell>
          <cell r="G531">
            <v>495239</v>
          </cell>
        </row>
        <row r="532">
          <cell r="D532">
            <v>101288</v>
          </cell>
          <cell r="E532" t="str">
            <v>DS N° 054-2012-EF</v>
          </cell>
          <cell r="F532">
            <v>1059709</v>
          </cell>
          <cell r="G532">
            <v>1059709</v>
          </cell>
        </row>
        <row r="533">
          <cell r="D533">
            <v>38446</v>
          </cell>
          <cell r="E533" t="str">
            <v>DS N° 102-2012-EF</v>
          </cell>
          <cell r="F533">
            <v>2022661</v>
          </cell>
          <cell r="G533">
            <v>2022661</v>
          </cell>
        </row>
        <row r="534">
          <cell r="D534">
            <v>14431</v>
          </cell>
          <cell r="E534" t="str">
            <v>DS N° 102-2012-EF</v>
          </cell>
          <cell r="F534">
            <v>2320124</v>
          </cell>
          <cell r="G534">
            <v>2320124</v>
          </cell>
        </row>
        <row r="535">
          <cell r="D535">
            <v>69174</v>
          </cell>
          <cell r="E535" t="str">
            <v>DS N° 102-2012-EF</v>
          </cell>
          <cell r="F535">
            <v>1649032</v>
          </cell>
          <cell r="G535">
            <v>1649032</v>
          </cell>
        </row>
        <row r="536">
          <cell r="D536">
            <v>157908</v>
          </cell>
          <cell r="E536" t="str">
            <v>DS N° 142-2012-EF</v>
          </cell>
          <cell r="F536">
            <v>1479883</v>
          </cell>
          <cell r="G536">
            <v>1479883</v>
          </cell>
        </row>
        <row r="537">
          <cell r="D537">
            <v>79804</v>
          </cell>
          <cell r="E537" t="str">
            <v>DS N° 142-2012-EF</v>
          </cell>
          <cell r="F537">
            <v>2240003</v>
          </cell>
          <cell r="G537">
            <v>2240003</v>
          </cell>
        </row>
        <row r="538">
          <cell r="D538">
            <v>203697</v>
          </cell>
          <cell r="E538" t="str">
            <v>DS N° 142-2012-EF</v>
          </cell>
          <cell r="F538">
            <v>1067981</v>
          </cell>
          <cell r="G538">
            <v>1067981</v>
          </cell>
        </row>
        <row r="539">
          <cell r="D539">
            <v>196158</v>
          </cell>
          <cell r="E539" t="str">
            <v>DS N° 142-2012-EF</v>
          </cell>
          <cell r="F539">
            <v>1813715</v>
          </cell>
          <cell r="G539">
            <v>1813715</v>
          </cell>
        </row>
        <row r="540">
          <cell r="D540">
            <v>61998</v>
          </cell>
          <cell r="E540" t="str">
            <v>DS N° 142-2012-EF</v>
          </cell>
          <cell r="F540">
            <v>634428</v>
          </cell>
          <cell r="G540">
            <v>634428</v>
          </cell>
        </row>
        <row r="541">
          <cell r="D541">
            <v>130258</v>
          </cell>
          <cell r="E541" t="str">
            <v>DS N° 142-2012-EF</v>
          </cell>
          <cell r="F541">
            <v>2063844</v>
          </cell>
          <cell r="G541">
            <v>2063844</v>
          </cell>
        </row>
        <row r="542">
          <cell r="D542">
            <v>120335</v>
          </cell>
          <cell r="E542" t="str">
            <v>DS N° 142-2012-EF</v>
          </cell>
          <cell r="F542">
            <v>2006130</v>
          </cell>
          <cell r="G542">
            <v>2006130</v>
          </cell>
        </row>
        <row r="543">
          <cell r="D543">
            <v>104727</v>
          </cell>
          <cell r="E543" t="str">
            <v>DS N° 142-2012-EF</v>
          </cell>
          <cell r="F543">
            <v>6035297</v>
          </cell>
          <cell r="G543">
            <v>6035297</v>
          </cell>
        </row>
        <row r="544">
          <cell r="D544">
            <v>130260</v>
          </cell>
          <cell r="E544" t="str">
            <v>DS N° 142-2012-EF</v>
          </cell>
          <cell r="F544">
            <v>1152707</v>
          </cell>
          <cell r="G544">
            <v>1152707</v>
          </cell>
        </row>
        <row r="545">
          <cell r="D545">
            <v>202957</v>
          </cell>
          <cell r="E545" t="str">
            <v>DS N° 169-2012-EF</v>
          </cell>
          <cell r="F545">
            <v>672641</v>
          </cell>
          <cell r="G545">
            <v>672641</v>
          </cell>
        </row>
        <row r="546">
          <cell r="D546">
            <v>163744</v>
          </cell>
          <cell r="E546" t="str">
            <v>DS N° 169-2012-EF</v>
          </cell>
          <cell r="F546">
            <v>2040120</v>
          </cell>
          <cell r="G546">
            <v>2040120</v>
          </cell>
        </row>
        <row r="547">
          <cell r="D547">
            <v>149600</v>
          </cell>
          <cell r="E547" t="str">
            <v>DS N° 169-2012-EF</v>
          </cell>
          <cell r="F547">
            <v>2852751</v>
          </cell>
          <cell r="G547">
            <v>2852751</v>
          </cell>
        </row>
        <row r="548">
          <cell r="D548">
            <v>182556</v>
          </cell>
          <cell r="E548" t="str">
            <v>DS N° 169-2012-EF</v>
          </cell>
          <cell r="F548">
            <v>3201847</v>
          </cell>
          <cell r="G548">
            <v>3201847</v>
          </cell>
        </row>
        <row r="549">
          <cell r="D549">
            <v>177590</v>
          </cell>
          <cell r="E549" t="str">
            <v>DS N° 169-2012-EF</v>
          </cell>
          <cell r="F549">
            <v>918780</v>
          </cell>
          <cell r="G549">
            <v>918780</v>
          </cell>
        </row>
        <row r="550">
          <cell r="D550">
            <v>207893</v>
          </cell>
          <cell r="E550" t="str">
            <v>DS N° 169-2012-EF</v>
          </cell>
          <cell r="F550">
            <v>626838</v>
          </cell>
          <cell r="G550">
            <v>626838</v>
          </cell>
        </row>
        <row r="551">
          <cell r="D551">
            <v>196332</v>
          </cell>
          <cell r="E551" t="str">
            <v>DS N° 169-2012-EF</v>
          </cell>
          <cell r="F551">
            <v>1202783</v>
          </cell>
          <cell r="G551">
            <v>1202783</v>
          </cell>
        </row>
        <row r="552">
          <cell r="D552">
            <v>152159</v>
          </cell>
          <cell r="E552" t="str">
            <v>DS N° 169-2012-EF</v>
          </cell>
          <cell r="F552">
            <v>3960130</v>
          </cell>
          <cell r="G552">
            <v>3960130</v>
          </cell>
        </row>
        <row r="553">
          <cell r="D553">
            <v>184531</v>
          </cell>
          <cell r="E553" t="str">
            <v>DS N° 102-2012-EF</v>
          </cell>
          <cell r="F553">
            <v>2945235</v>
          </cell>
          <cell r="G553">
            <v>2945235</v>
          </cell>
        </row>
        <row r="554">
          <cell r="D554">
            <v>92692</v>
          </cell>
          <cell r="E554" t="str">
            <v>DS N° 102-2012-EF</v>
          </cell>
          <cell r="F554">
            <v>246059</v>
          </cell>
          <cell r="G554">
            <v>246059</v>
          </cell>
        </row>
        <row r="555">
          <cell r="D555">
            <v>177344</v>
          </cell>
          <cell r="E555" t="str">
            <v>DS N° 102-2012-EF</v>
          </cell>
          <cell r="F555">
            <v>1427149</v>
          </cell>
          <cell r="G555">
            <v>1427149</v>
          </cell>
        </row>
        <row r="556">
          <cell r="D556">
            <v>201230</v>
          </cell>
          <cell r="E556" t="str">
            <v>DS N° 102-2012-EF</v>
          </cell>
          <cell r="F556">
            <v>2017907</v>
          </cell>
          <cell r="G556">
            <v>2017907</v>
          </cell>
        </row>
        <row r="557">
          <cell r="D557">
            <v>176341</v>
          </cell>
          <cell r="E557" t="str">
            <v>DS N° 102-2012-EF</v>
          </cell>
          <cell r="F557">
            <v>950281</v>
          </cell>
          <cell r="G557">
            <v>950281</v>
          </cell>
        </row>
        <row r="558">
          <cell r="D558">
            <v>212616</v>
          </cell>
          <cell r="E558" t="str">
            <v>DS N° 142-2012-EF</v>
          </cell>
          <cell r="F558">
            <v>5072577</v>
          </cell>
          <cell r="G558">
            <v>5072577</v>
          </cell>
        </row>
        <row r="559">
          <cell r="D559">
            <v>191170</v>
          </cell>
          <cell r="E559" t="str">
            <v>DS N° 142-2012-EF</v>
          </cell>
          <cell r="F559">
            <v>1017828</v>
          </cell>
          <cell r="G559">
            <v>1017828</v>
          </cell>
        </row>
        <row r="560">
          <cell r="D560">
            <v>191102</v>
          </cell>
          <cell r="E560" t="str">
            <v>DS N° 142-2012-EF</v>
          </cell>
          <cell r="F560">
            <v>1376363</v>
          </cell>
          <cell r="G560">
            <v>1376363</v>
          </cell>
        </row>
        <row r="561">
          <cell r="D561">
            <v>197807</v>
          </cell>
          <cell r="E561" t="str">
            <v>DS N° 142-2012-EF</v>
          </cell>
          <cell r="F561">
            <v>4698146</v>
          </cell>
          <cell r="G561">
            <v>4698146</v>
          </cell>
        </row>
        <row r="562">
          <cell r="D562">
            <v>177126</v>
          </cell>
          <cell r="E562" t="str">
            <v>DS N° 142-2012-EF</v>
          </cell>
          <cell r="F562">
            <v>728059</v>
          </cell>
          <cell r="G562">
            <v>728059</v>
          </cell>
        </row>
        <row r="563">
          <cell r="D563">
            <v>201635</v>
          </cell>
          <cell r="E563" t="str">
            <v>DS N° 142-2012-EF</v>
          </cell>
          <cell r="F563">
            <v>1422222</v>
          </cell>
          <cell r="G563">
            <v>1422222</v>
          </cell>
        </row>
        <row r="564">
          <cell r="D564">
            <v>221322</v>
          </cell>
          <cell r="E564" t="str">
            <v>DS N° 142-2012-EF</v>
          </cell>
          <cell r="F564">
            <v>1096705</v>
          </cell>
          <cell r="G564">
            <v>1096705</v>
          </cell>
        </row>
        <row r="565">
          <cell r="D565">
            <v>212917</v>
          </cell>
          <cell r="E565" t="str">
            <v>DS N° 142-2012-EF</v>
          </cell>
          <cell r="F565">
            <v>1444331</v>
          </cell>
          <cell r="G565">
            <v>1444331</v>
          </cell>
        </row>
        <row r="566">
          <cell r="D566">
            <v>177070</v>
          </cell>
          <cell r="E566" t="str">
            <v>DS N° 142-2012-EF</v>
          </cell>
          <cell r="F566">
            <v>2950998</v>
          </cell>
          <cell r="G566">
            <v>2950998</v>
          </cell>
        </row>
        <row r="567">
          <cell r="D567">
            <v>201520</v>
          </cell>
          <cell r="E567" t="str">
            <v>DS N° 169-2012-EF</v>
          </cell>
          <cell r="F567">
            <v>783760</v>
          </cell>
          <cell r="G567">
            <v>783760</v>
          </cell>
        </row>
        <row r="568">
          <cell r="D568">
            <v>203056</v>
          </cell>
          <cell r="E568" t="str">
            <v>DS N° 169-2012-EF</v>
          </cell>
          <cell r="F568">
            <v>1064356</v>
          </cell>
          <cell r="G568">
            <v>1064356</v>
          </cell>
        </row>
        <row r="569">
          <cell r="D569">
            <v>202830</v>
          </cell>
          <cell r="E569" t="str">
            <v>DS N° 169-2012-EF</v>
          </cell>
          <cell r="F569">
            <v>755580</v>
          </cell>
          <cell r="G569">
            <v>755580</v>
          </cell>
        </row>
        <row r="570">
          <cell r="D570">
            <v>221963</v>
          </cell>
          <cell r="E570" t="str">
            <v>DS N° 169-2012-EF</v>
          </cell>
          <cell r="F570">
            <v>451530</v>
          </cell>
          <cell r="G570">
            <v>451530</v>
          </cell>
        </row>
        <row r="571">
          <cell r="D571">
            <v>219976</v>
          </cell>
          <cell r="E571" t="str">
            <v>DS N° 169-2012-EF</v>
          </cell>
          <cell r="F571">
            <v>703924</v>
          </cell>
          <cell r="G571">
            <v>703924</v>
          </cell>
        </row>
        <row r="572">
          <cell r="D572">
            <v>216562</v>
          </cell>
          <cell r="E572" t="str">
            <v>DS N° 169-2012-EF</v>
          </cell>
          <cell r="F572">
            <v>4587252</v>
          </cell>
          <cell r="G572">
            <v>4587252</v>
          </cell>
        </row>
        <row r="573">
          <cell r="D573">
            <v>165971</v>
          </cell>
          <cell r="E573" t="str">
            <v>DS N° 102-2012-EF</v>
          </cell>
          <cell r="F573">
            <v>5522052</v>
          </cell>
          <cell r="G573">
            <v>5522052</v>
          </cell>
        </row>
        <row r="574">
          <cell r="D574">
            <v>136869</v>
          </cell>
          <cell r="E574" t="str">
            <v>DS N° 102-2012-EF</v>
          </cell>
          <cell r="F574">
            <v>2382276</v>
          </cell>
          <cell r="G574">
            <v>2382276</v>
          </cell>
        </row>
        <row r="575">
          <cell r="D575">
            <v>46448</v>
          </cell>
          <cell r="E575" t="str">
            <v>DS N° 102-2012-EF</v>
          </cell>
          <cell r="F575">
            <v>2682725</v>
          </cell>
          <cell r="G575">
            <v>2682725</v>
          </cell>
        </row>
        <row r="576">
          <cell r="D576">
            <v>77489</v>
          </cell>
          <cell r="E576" t="str">
            <v>DS N° 102-2012-EF</v>
          </cell>
          <cell r="F576">
            <v>3860039</v>
          </cell>
          <cell r="G576">
            <v>3860039</v>
          </cell>
        </row>
        <row r="577">
          <cell r="D577">
            <v>53410</v>
          </cell>
          <cell r="E577" t="str">
            <v>DS N° 054-2012-EF</v>
          </cell>
          <cell r="F577">
            <v>4636530</v>
          </cell>
          <cell r="G577">
            <v>4636530</v>
          </cell>
        </row>
        <row r="578">
          <cell r="D578">
            <v>81513</v>
          </cell>
          <cell r="E578" t="str">
            <v>DS N° 102-2012-EF</v>
          </cell>
          <cell r="F578">
            <v>4400287</v>
          </cell>
          <cell r="G578">
            <v>4400287</v>
          </cell>
        </row>
        <row r="579">
          <cell r="D579">
            <v>196389</v>
          </cell>
          <cell r="E579" t="str">
            <v>DS N° 102-2012-EF</v>
          </cell>
          <cell r="F579">
            <v>4390217</v>
          </cell>
          <cell r="G579">
            <v>4390217</v>
          </cell>
        </row>
        <row r="580">
          <cell r="D580">
            <v>193054</v>
          </cell>
          <cell r="E580" t="str">
            <v>DS N° 102-2012-EF</v>
          </cell>
          <cell r="F580">
            <v>3357896</v>
          </cell>
          <cell r="G580">
            <v>3357896</v>
          </cell>
        </row>
        <row r="581">
          <cell r="D581">
            <v>177345</v>
          </cell>
          <cell r="E581" t="str">
            <v>DS N° 102-2012-EF</v>
          </cell>
          <cell r="F581">
            <v>2912238</v>
          </cell>
          <cell r="G581">
            <v>2912238</v>
          </cell>
        </row>
        <row r="582">
          <cell r="D582">
            <v>217566</v>
          </cell>
          <cell r="E582" t="str">
            <v>DS N° 102-2012-EF</v>
          </cell>
          <cell r="F582">
            <v>6589853</v>
          </cell>
          <cell r="G582">
            <v>6589853</v>
          </cell>
        </row>
        <row r="583">
          <cell r="D583">
            <v>79006</v>
          </cell>
          <cell r="E583" t="str">
            <v>DS N° 102-2012-EF</v>
          </cell>
          <cell r="F583">
            <v>655571</v>
          </cell>
          <cell r="G583">
            <v>655571</v>
          </cell>
        </row>
        <row r="584">
          <cell r="D584">
            <v>201773</v>
          </cell>
          <cell r="E584" t="str">
            <v>DS N° 142-2012-EF</v>
          </cell>
          <cell r="F584">
            <v>1726375</v>
          </cell>
          <cell r="G584">
            <v>1726375</v>
          </cell>
        </row>
        <row r="585">
          <cell r="D585">
            <v>77551</v>
          </cell>
          <cell r="E585" t="str">
            <v>DS N° 142-2012-EF</v>
          </cell>
          <cell r="F585">
            <v>3017320</v>
          </cell>
          <cell r="G585">
            <v>3017320</v>
          </cell>
        </row>
        <row r="586">
          <cell r="D586">
            <v>107128</v>
          </cell>
          <cell r="E586" t="str">
            <v>DS N° 142-2012-EF</v>
          </cell>
          <cell r="F586">
            <v>732731</v>
          </cell>
          <cell r="G586">
            <v>732731</v>
          </cell>
        </row>
        <row r="587">
          <cell r="D587">
            <v>54963</v>
          </cell>
          <cell r="E587" t="str">
            <v>DS N° 142-2012-EF</v>
          </cell>
          <cell r="F587">
            <v>722849</v>
          </cell>
          <cell r="G587">
            <v>722849</v>
          </cell>
        </row>
        <row r="588">
          <cell r="D588">
            <v>101389</v>
          </cell>
          <cell r="E588" t="str">
            <v>DS N° 169-2012-EF</v>
          </cell>
          <cell r="F588">
            <v>2392469</v>
          </cell>
          <cell r="G588">
            <v>2392469</v>
          </cell>
        </row>
        <row r="589">
          <cell r="D589">
            <v>142607</v>
          </cell>
          <cell r="E589" t="str">
            <v>DS N° 169-2012-EF</v>
          </cell>
          <cell r="F589">
            <v>1310270</v>
          </cell>
          <cell r="G589">
            <v>1310270</v>
          </cell>
        </row>
        <row r="590">
          <cell r="D590">
            <v>172520</v>
          </cell>
          <cell r="E590" t="str">
            <v>DS N° 169-2012-EF</v>
          </cell>
          <cell r="F590">
            <v>2575481</v>
          </cell>
          <cell r="G590">
            <v>2575481</v>
          </cell>
        </row>
        <row r="591">
          <cell r="D591">
            <v>65277</v>
          </cell>
          <cell r="E591" t="str">
            <v>DS N° 169-2012-EF</v>
          </cell>
          <cell r="F591">
            <v>706499</v>
          </cell>
          <cell r="G591">
            <v>706499</v>
          </cell>
        </row>
        <row r="592">
          <cell r="D592">
            <v>83371</v>
          </cell>
          <cell r="E592" t="str">
            <v>DS N° 169-2012-EF</v>
          </cell>
          <cell r="F592">
            <v>1850776</v>
          </cell>
          <cell r="G592">
            <v>1850776</v>
          </cell>
        </row>
        <row r="593">
          <cell r="D593">
            <v>115589</v>
          </cell>
          <cell r="E593" t="str">
            <v>DS N° 169-2012-EF</v>
          </cell>
          <cell r="F593">
            <v>2470996</v>
          </cell>
          <cell r="G593">
            <v>2470996</v>
          </cell>
        </row>
        <row r="594">
          <cell r="D594">
            <v>103877</v>
          </cell>
          <cell r="E594" t="str">
            <v>DS N° 169-2012-EF</v>
          </cell>
          <cell r="F594">
            <v>2378648</v>
          </cell>
          <cell r="G594">
            <v>2378648</v>
          </cell>
        </row>
        <row r="595">
          <cell r="D595">
            <v>108867</v>
          </cell>
          <cell r="E595" t="str">
            <v>DS N° 169-2012-EF</v>
          </cell>
          <cell r="F595">
            <v>4140796</v>
          </cell>
          <cell r="G595">
            <v>4140796</v>
          </cell>
        </row>
        <row r="596">
          <cell r="D596">
            <v>138945</v>
          </cell>
          <cell r="E596" t="str">
            <v>DS N° 169-2012-EF</v>
          </cell>
          <cell r="F596">
            <v>1905107</v>
          </cell>
          <cell r="G596">
            <v>1905107</v>
          </cell>
        </row>
        <row r="597">
          <cell r="D597">
            <v>53613</v>
          </cell>
          <cell r="E597" t="str">
            <v>DS N° 054-2012-EF</v>
          </cell>
          <cell r="F597">
            <v>1147469</v>
          </cell>
          <cell r="G597">
            <v>1147469</v>
          </cell>
        </row>
        <row r="598">
          <cell r="D598">
            <v>84696</v>
          </cell>
          <cell r="E598" t="str">
            <v>DS N° 169-2012-EF</v>
          </cell>
          <cell r="F598">
            <v>2860699</v>
          </cell>
          <cell r="G598">
            <v>2860699</v>
          </cell>
        </row>
        <row r="599">
          <cell r="D599">
            <v>211024</v>
          </cell>
          <cell r="E599" t="str">
            <v>DS N° 142-2012-EF</v>
          </cell>
          <cell r="F599">
            <v>1199885</v>
          </cell>
          <cell r="G599">
            <v>1199885</v>
          </cell>
        </row>
        <row r="600">
          <cell r="D600">
            <v>208584</v>
          </cell>
          <cell r="E600" t="str">
            <v>DS N° 142-2012-EF</v>
          </cell>
          <cell r="F600">
            <v>1098974</v>
          </cell>
          <cell r="G600">
            <v>1098974</v>
          </cell>
        </row>
        <row r="601">
          <cell r="D601">
            <v>205500</v>
          </cell>
          <cell r="E601" t="str">
            <v>DS N° 142-2012-EF</v>
          </cell>
          <cell r="F601">
            <v>1166471</v>
          </cell>
          <cell r="G601">
            <v>1166471</v>
          </cell>
        </row>
        <row r="602">
          <cell r="D602">
            <v>132723</v>
          </cell>
          <cell r="E602" t="str">
            <v>DS N° 102-2012-EF</v>
          </cell>
          <cell r="F602">
            <v>6034782</v>
          </cell>
          <cell r="G602">
            <v>6034782</v>
          </cell>
        </row>
        <row r="603">
          <cell r="D603">
            <v>152562</v>
          </cell>
          <cell r="E603" t="str">
            <v>DS N° 102-2012-EF</v>
          </cell>
          <cell r="F603">
            <v>3343718</v>
          </cell>
          <cell r="G603">
            <v>3343718</v>
          </cell>
        </row>
        <row r="604">
          <cell r="D604">
            <v>154301</v>
          </cell>
          <cell r="E604" t="str">
            <v>DS N° 102-2012-EF</v>
          </cell>
          <cell r="F604">
            <v>4709581</v>
          </cell>
          <cell r="G604">
            <v>4709581</v>
          </cell>
        </row>
        <row r="605">
          <cell r="D605">
            <v>141793</v>
          </cell>
          <cell r="E605" t="str">
            <v>DS N° 102-2012-EF</v>
          </cell>
          <cell r="F605">
            <v>7363890</v>
          </cell>
          <cell r="G605">
            <v>7363890</v>
          </cell>
        </row>
        <row r="606">
          <cell r="D606">
            <v>142558</v>
          </cell>
          <cell r="E606" t="str">
            <v>DS N° 102-2012-EF</v>
          </cell>
          <cell r="F606">
            <v>2829167</v>
          </cell>
          <cell r="G606">
            <v>2829167</v>
          </cell>
        </row>
        <row r="607">
          <cell r="D607">
            <v>159959</v>
          </cell>
          <cell r="E607" t="str">
            <v>DS N° 102-2012-EF</v>
          </cell>
          <cell r="F607">
            <v>3430429</v>
          </cell>
          <cell r="G607">
            <v>3430429</v>
          </cell>
        </row>
        <row r="608">
          <cell r="D608">
            <v>154744</v>
          </cell>
          <cell r="E608" t="str">
            <v>DS N° 142-2012-EF</v>
          </cell>
          <cell r="F608">
            <v>4005769</v>
          </cell>
          <cell r="G608">
            <v>4005769</v>
          </cell>
        </row>
        <row r="609">
          <cell r="D609">
            <v>151837</v>
          </cell>
          <cell r="E609" t="str">
            <v>DS N° 142-2012-EF</v>
          </cell>
          <cell r="F609">
            <v>3211282</v>
          </cell>
          <cell r="G609">
            <v>3211282</v>
          </cell>
        </row>
        <row r="610">
          <cell r="D610">
            <v>188958</v>
          </cell>
          <cell r="E610" t="str">
            <v>DS N° 142-2012-EF</v>
          </cell>
          <cell r="F610">
            <v>2335332</v>
          </cell>
          <cell r="G610">
            <v>2335332</v>
          </cell>
        </row>
        <row r="611">
          <cell r="D611">
            <v>188211</v>
          </cell>
          <cell r="E611" t="str">
            <v>DS N° 142-2012-EF</v>
          </cell>
          <cell r="F611">
            <v>1191170</v>
          </cell>
          <cell r="G611">
            <v>1191170</v>
          </cell>
        </row>
        <row r="612">
          <cell r="D612">
            <v>120370</v>
          </cell>
          <cell r="E612" t="str">
            <v>DS N° 142-2012-EF</v>
          </cell>
          <cell r="F612">
            <v>1030300</v>
          </cell>
          <cell r="G612">
            <v>1030300</v>
          </cell>
        </row>
        <row r="613">
          <cell r="D613">
            <v>200036</v>
          </cell>
          <cell r="E613" t="str">
            <v>DS N° 142-2012-EF</v>
          </cell>
          <cell r="F613">
            <v>1753281</v>
          </cell>
          <cell r="G613">
            <v>1753281</v>
          </cell>
        </row>
        <row r="614">
          <cell r="D614">
            <v>109088</v>
          </cell>
          <cell r="E614" t="str">
            <v>DS N° 142-2012-EF</v>
          </cell>
          <cell r="F614">
            <v>1307241</v>
          </cell>
          <cell r="G614">
            <v>1307241</v>
          </cell>
        </row>
        <row r="615">
          <cell r="D615">
            <v>161628</v>
          </cell>
          <cell r="E615" t="str">
            <v>DS N° 102-2012-EF</v>
          </cell>
          <cell r="F615">
            <v>3982083</v>
          </cell>
          <cell r="G615">
            <v>3982083</v>
          </cell>
        </row>
        <row r="616">
          <cell r="D616">
            <v>146495</v>
          </cell>
          <cell r="E616" t="str">
            <v>DS N° 142-2012-EF</v>
          </cell>
          <cell r="F616">
            <v>1844563</v>
          </cell>
          <cell r="G616">
            <v>1844563</v>
          </cell>
        </row>
        <row r="617">
          <cell r="D617">
            <v>175753</v>
          </cell>
          <cell r="E617" t="str">
            <v>DS N° 169-2012-EF</v>
          </cell>
          <cell r="F617">
            <v>4981356</v>
          </cell>
          <cell r="G617">
            <v>4981356</v>
          </cell>
        </row>
        <row r="618">
          <cell r="D618">
            <v>147696</v>
          </cell>
          <cell r="E618" t="str">
            <v>DS N° 030-2013-EF</v>
          </cell>
          <cell r="F618">
            <v>864006</v>
          </cell>
          <cell r="G618">
            <v>864006</v>
          </cell>
        </row>
        <row r="619">
          <cell r="D619">
            <v>205009</v>
          </cell>
          <cell r="E619" t="str">
            <v>DS N° 086-2013-EF</v>
          </cell>
          <cell r="F619">
            <v>675348</v>
          </cell>
          <cell r="G619">
            <v>675348</v>
          </cell>
        </row>
        <row r="620">
          <cell r="D620">
            <v>219041</v>
          </cell>
          <cell r="E620" t="str">
            <v>DS N° 086-2013-EF</v>
          </cell>
          <cell r="F620">
            <v>2761997</v>
          </cell>
          <cell r="G620">
            <v>2761997</v>
          </cell>
        </row>
        <row r="621">
          <cell r="D621">
            <v>222967</v>
          </cell>
          <cell r="E621" t="str">
            <v>DS N° 086-2013-EF</v>
          </cell>
          <cell r="F621">
            <v>4944780</v>
          </cell>
          <cell r="G621">
            <v>3041566</v>
          </cell>
        </row>
        <row r="622">
          <cell r="D622">
            <v>151559</v>
          </cell>
          <cell r="E622" t="str">
            <v>DS N° 086-2013-EF</v>
          </cell>
          <cell r="F622">
            <v>1472332</v>
          </cell>
          <cell r="G622">
            <v>1472332</v>
          </cell>
        </row>
        <row r="623">
          <cell r="D623">
            <v>171152</v>
          </cell>
          <cell r="E623" t="str">
            <v>DS N° 086-2013-EF</v>
          </cell>
          <cell r="F623">
            <v>12418526</v>
          </cell>
          <cell r="G623">
            <v>9625350</v>
          </cell>
        </row>
        <row r="624">
          <cell r="D624">
            <v>197541</v>
          </cell>
          <cell r="E624" t="str">
            <v>DS N° 086-2013-EF</v>
          </cell>
          <cell r="F624">
            <v>1649184</v>
          </cell>
          <cell r="G624">
            <v>1649184</v>
          </cell>
        </row>
        <row r="625">
          <cell r="D625">
            <v>135712</v>
          </cell>
          <cell r="E625" t="str">
            <v>DS N° 086-2013-EF</v>
          </cell>
          <cell r="F625">
            <v>6547411</v>
          </cell>
          <cell r="G625">
            <v>6547411</v>
          </cell>
        </row>
        <row r="626">
          <cell r="D626">
            <v>220014</v>
          </cell>
          <cell r="E626" t="str">
            <v>DS N° 086-2013-EF</v>
          </cell>
          <cell r="F626">
            <v>931649</v>
          </cell>
          <cell r="G626">
            <v>931649</v>
          </cell>
        </row>
        <row r="627">
          <cell r="D627">
            <v>220059</v>
          </cell>
          <cell r="E627" t="str">
            <v>DS N° 086-2013-EF</v>
          </cell>
          <cell r="F627">
            <v>750836</v>
          </cell>
          <cell r="G627">
            <v>750836</v>
          </cell>
        </row>
        <row r="628">
          <cell r="D628">
            <v>219950</v>
          </cell>
          <cell r="E628" t="str">
            <v>DS N° 086-2013-EF</v>
          </cell>
          <cell r="F628">
            <v>878132</v>
          </cell>
          <cell r="G628">
            <v>878132</v>
          </cell>
        </row>
        <row r="629">
          <cell r="D629">
            <v>220083</v>
          </cell>
          <cell r="E629" t="str">
            <v>DS N° 086-2013-EF</v>
          </cell>
          <cell r="F629">
            <v>720051</v>
          </cell>
          <cell r="G629">
            <v>720051</v>
          </cell>
        </row>
        <row r="630">
          <cell r="D630">
            <v>219978</v>
          </cell>
          <cell r="E630" t="str">
            <v>DS N° 086-2013-EF</v>
          </cell>
          <cell r="F630">
            <v>613779</v>
          </cell>
          <cell r="G630">
            <v>613779</v>
          </cell>
        </row>
        <row r="631">
          <cell r="D631">
            <v>220045</v>
          </cell>
          <cell r="E631" t="str">
            <v>DS N° 086-2013-EF</v>
          </cell>
          <cell r="F631">
            <v>894094</v>
          </cell>
          <cell r="G631">
            <v>894094</v>
          </cell>
        </row>
        <row r="632">
          <cell r="D632">
            <v>220070</v>
          </cell>
          <cell r="E632" t="str">
            <v>DS N° 086-2013-EF</v>
          </cell>
          <cell r="F632">
            <v>953860</v>
          </cell>
          <cell r="G632">
            <v>953860</v>
          </cell>
        </row>
        <row r="633">
          <cell r="D633">
            <v>220074</v>
          </cell>
          <cell r="E633" t="str">
            <v>DS N° 086-2013-EF</v>
          </cell>
          <cell r="F633">
            <v>1005044</v>
          </cell>
          <cell r="G633">
            <v>1005044</v>
          </cell>
        </row>
        <row r="634">
          <cell r="D634">
            <v>237099</v>
          </cell>
          <cell r="E634" t="str">
            <v>DS N° 086-2013-EF</v>
          </cell>
          <cell r="F634">
            <v>612335</v>
          </cell>
          <cell r="G634">
            <v>612335</v>
          </cell>
        </row>
        <row r="635">
          <cell r="D635">
            <v>228383</v>
          </cell>
          <cell r="E635" t="str">
            <v>DS N° 030-2013-EF</v>
          </cell>
          <cell r="F635">
            <v>9903541</v>
          </cell>
          <cell r="G635">
            <v>4000000</v>
          </cell>
        </row>
        <row r="636">
          <cell r="D636">
            <v>241164</v>
          </cell>
          <cell r="E636" t="str">
            <v>DS N° 086-2013-EF</v>
          </cell>
          <cell r="F636">
            <v>8213437</v>
          </cell>
          <cell r="G636">
            <v>8213437</v>
          </cell>
        </row>
        <row r="637">
          <cell r="D637">
            <v>240902</v>
          </cell>
          <cell r="E637" t="str">
            <v>DS N° 086-2013-EF</v>
          </cell>
          <cell r="F637">
            <v>8120060</v>
          </cell>
          <cell r="G637">
            <v>8120060</v>
          </cell>
        </row>
        <row r="638">
          <cell r="D638">
            <v>241190</v>
          </cell>
          <cell r="E638" t="str">
            <v>DS N° 086-2013-EF</v>
          </cell>
          <cell r="F638">
            <v>4252687</v>
          </cell>
          <cell r="G638">
            <v>4252687</v>
          </cell>
        </row>
        <row r="639">
          <cell r="D639">
            <v>238416</v>
          </cell>
          <cell r="E639" t="str">
            <v>DS N° 086-2013-EF</v>
          </cell>
          <cell r="F639">
            <v>1013726</v>
          </cell>
          <cell r="G639">
            <v>1013726</v>
          </cell>
        </row>
        <row r="640">
          <cell r="D640">
            <v>238895</v>
          </cell>
          <cell r="E640" t="str">
            <v>DS N° 086-2013-EF</v>
          </cell>
          <cell r="F640">
            <v>935289</v>
          </cell>
          <cell r="G640">
            <v>935289</v>
          </cell>
        </row>
        <row r="641">
          <cell r="D641">
            <v>238421</v>
          </cell>
          <cell r="E641" t="str">
            <v>DS N° 086-2013-EF</v>
          </cell>
          <cell r="F641">
            <v>865206</v>
          </cell>
          <cell r="G641">
            <v>865206</v>
          </cell>
        </row>
        <row r="642">
          <cell r="D642">
            <v>238414</v>
          </cell>
          <cell r="E642" t="str">
            <v>DS N° 086-2013-EF</v>
          </cell>
          <cell r="F642">
            <v>825800</v>
          </cell>
          <cell r="G642">
            <v>825800</v>
          </cell>
        </row>
        <row r="643">
          <cell r="D643">
            <v>237391</v>
          </cell>
          <cell r="E643" t="str">
            <v>DS N° 086-2013-EF</v>
          </cell>
          <cell r="F643">
            <v>1020129</v>
          </cell>
          <cell r="G643">
            <v>1020129</v>
          </cell>
        </row>
        <row r="644">
          <cell r="D644">
            <v>238427</v>
          </cell>
          <cell r="E644" t="str">
            <v>DS N° 086-2013-EF</v>
          </cell>
          <cell r="F644">
            <v>1021163</v>
          </cell>
          <cell r="G644">
            <v>1021163</v>
          </cell>
        </row>
        <row r="645">
          <cell r="D645">
            <v>245089</v>
          </cell>
          <cell r="E645" t="str">
            <v>DS N° 086-2013-EF</v>
          </cell>
          <cell r="F645">
            <v>863346</v>
          </cell>
          <cell r="G645">
            <v>863346</v>
          </cell>
        </row>
        <row r="646">
          <cell r="D646">
            <v>194501</v>
          </cell>
          <cell r="E646" t="str">
            <v>DS N° 086-2013-EF</v>
          </cell>
          <cell r="F646">
            <v>4016019</v>
          </cell>
          <cell r="G646">
            <v>4016019</v>
          </cell>
        </row>
        <row r="647">
          <cell r="D647">
            <v>241872</v>
          </cell>
          <cell r="E647" t="str">
            <v>DS N° 086-2013-EF</v>
          </cell>
          <cell r="F647">
            <v>974580</v>
          </cell>
          <cell r="G647">
            <v>974580</v>
          </cell>
        </row>
        <row r="648">
          <cell r="D648">
            <v>242270</v>
          </cell>
          <cell r="E648" t="str">
            <v>DS N° 086-2013-EF</v>
          </cell>
          <cell r="F648">
            <v>997202</v>
          </cell>
          <cell r="G648">
            <v>997202</v>
          </cell>
        </row>
        <row r="649">
          <cell r="D649">
            <v>243708</v>
          </cell>
          <cell r="E649" t="str">
            <v>DS N° 086-2013-EF</v>
          </cell>
          <cell r="F649">
            <v>941974</v>
          </cell>
          <cell r="G649">
            <v>941974</v>
          </cell>
        </row>
        <row r="650">
          <cell r="D650">
            <v>227730</v>
          </cell>
          <cell r="E650" t="str">
            <v>DS N° 030-2013-EF</v>
          </cell>
          <cell r="F650">
            <v>1962930</v>
          </cell>
          <cell r="G650">
            <v>1962930</v>
          </cell>
        </row>
        <row r="651">
          <cell r="D651">
            <v>235932</v>
          </cell>
          <cell r="E651" t="str">
            <v>DS N° 086-2013-EF</v>
          </cell>
          <cell r="F651">
            <v>814196</v>
          </cell>
          <cell r="G651">
            <v>814196</v>
          </cell>
        </row>
        <row r="652">
          <cell r="D652">
            <v>141722</v>
          </cell>
          <cell r="E652" t="str">
            <v>DS N° 086-2013-EF</v>
          </cell>
          <cell r="F652">
            <v>422161</v>
          </cell>
          <cell r="G652">
            <v>422161</v>
          </cell>
        </row>
        <row r="653">
          <cell r="D653">
            <v>161216</v>
          </cell>
          <cell r="E653" t="str">
            <v>DS N° 086-2013-EF</v>
          </cell>
          <cell r="F653">
            <v>892509</v>
          </cell>
          <cell r="G653">
            <v>892509</v>
          </cell>
        </row>
        <row r="654">
          <cell r="D654">
            <v>169519</v>
          </cell>
          <cell r="E654" t="str">
            <v>DS N° 086-2013-EF</v>
          </cell>
          <cell r="F654">
            <v>694450</v>
          </cell>
          <cell r="G654">
            <v>694450</v>
          </cell>
        </row>
        <row r="655">
          <cell r="D655">
            <v>193551</v>
          </cell>
          <cell r="E655" t="str">
            <v>DS N° 086-2013-EF</v>
          </cell>
          <cell r="F655">
            <v>2306551</v>
          </cell>
          <cell r="G655">
            <v>2306551</v>
          </cell>
        </row>
        <row r="656">
          <cell r="D656">
            <v>184498</v>
          </cell>
          <cell r="E656" t="str">
            <v>DS N° 086-2013-EF</v>
          </cell>
          <cell r="F656">
            <v>1350093</v>
          </cell>
          <cell r="G656">
            <v>1350093</v>
          </cell>
        </row>
        <row r="657">
          <cell r="D657">
            <v>213654</v>
          </cell>
          <cell r="E657" t="str">
            <v>DS N° 086-2013-EF</v>
          </cell>
          <cell r="F657">
            <v>1899499</v>
          </cell>
          <cell r="G657">
            <v>1899499</v>
          </cell>
        </row>
        <row r="658">
          <cell r="D658">
            <v>177262</v>
          </cell>
          <cell r="E658" t="str">
            <v>DS N° 086-2013-EF</v>
          </cell>
          <cell r="F658">
            <v>5622168</v>
          </cell>
          <cell r="G658">
            <v>5622168</v>
          </cell>
        </row>
        <row r="659">
          <cell r="D659">
            <v>136784</v>
          </cell>
          <cell r="E659" t="str">
            <v>DS N° 086-2013-EF</v>
          </cell>
          <cell r="F659">
            <v>567874</v>
          </cell>
          <cell r="G659">
            <v>567874</v>
          </cell>
        </row>
        <row r="660">
          <cell r="D660">
            <v>191416</v>
          </cell>
          <cell r="E660" t="str">
            <v>DS N° 086-2013-EF</v>
          </cell>
          <cell r="F660">
            <v>555043</v>
          </cell>
          <cell r="G660">
            <v>555043</v>
          </cell>
        </row>
        <row r="661">
          <cell r="D661">
            <v>216928</v>
          </cell>
          <cell r="E661" t="str">
            <v>DS N° 086-2013-EF</v>
          </cell>
          <cell r="F661">
            <v>899172</v>
          </cell>
          <cell r="G661">
            <v>899172</v>
          </cell>
        </row>
        <row r="662">
          <cell r="D662">
            <v>217095</v>
          </cell>
          <cell r="E662" t="str">
            <v>DS N° 086-2013-EF</v>
          </cell>
          <cell r="F662">
            <v>716091</v>
          </cell>
          <cell r="G662">
            <v>716091</v>
          </cell>
        </row>
        <row r="663">
          <cell r="D663">
            <v>224286</v>
          </cell>
          <cell r="E663" t="str">
            <v>DS N° 086-2013-EF</v>
          </cell>
          <cell r="F663">
            <v>1877513</v>
          </cell>
          <cell r="G663">
            <v>1877513</v>
          </cell>
        </row>
        <row r="664">
          <cell r="D664">
            <v>197664</v>
          </cell>
          <cell r="E664" t="str">
            <v>DS N° 086-2013-EF</v>
          </cell>
          <cell r="F664">
            <v>1151913</v>
          </cell>
          <cell r="G664">
            <v>1151913</v>
          </cell>
        </row>
        <row r="665">
          <cell r="D665">
            <v>220986</v>
          </cell>
          <cell r="E665" t="str">
            <v>DS N° 086-2013-EF</v>
          </cell>
          <cell r="F665">
            <v>1773208</v>
          </cell>
          <cell r="G665">
            <v>1773208</v>
          </cell>
        </row>
        <row r="666">
          <cell r="D666">
            <v>217974</v>
          </cell>
          <cell r="E666" t="str">
            <v>DS N° 086-2013-EF</v>
          </cell>
          <cell r="F666">
            <v>532472</v>
          </cell>
          <cell r="G666">
            <v>532472</v>
          </cell>
        </row>
        <row r="667">
          <cell r="D667">
            <v>215361</v>
          </cell>
          <cell r="E667" t="str">
            <v>DS N° 086-2013-EF</v>
          </cell>
          <cell r="F667">
            <v>1406108</v>
          </cell>
          <cell r="G667">
            <v>1406108</v>
          </cell>
        </row>
        <row r="668">
          <cell r="D668">
            <v>229547</v>
          </cell>
          <cell r="E668" t="str">
            <v>DS N° 086-2013-EF</v>
          </cell>
          <cell r="F668">
            <v>412871</v>
          </cell>
          <cell r="G668">
            <v>412871</v>
          </cell>
        </row>
        <row r="669">
          <cell r="D669">
            <v>177388</v>
          </cell>
          <cell r="E669" t="str">
            <v>DS N° 086-2013-EF</v>
          </cell>
          <cell r="F669">
            <v>506236</v>
          </cell>
          <cell r="G669">
            <v>506236</v>
          </cell>
        </row>
        <row r="670">
          <cell r="D670">
            <v>211629</v>
          </cell>
          <cell r="E670" t="str">
            <v>DS N° 086-2013-EF</v>
          </cell>
          <cell r="F670">
            <v>1994016</v>
          </cell>
          <cell r="G670">
            <v>1994016</v>
          </cell>
        </row>
        <row r="671">
          <cell r="D671">
            <v>188310</v>
          </cell>
          <cell r="E671" t="str">
            <v>DS N° 086-2013-EF</v>
          </cell>
          <cell r="F671">
            <v>1145689</v>
          </cell>
          <cell r="G671">
            <v>1145689</v>
          </cell>
        </row>
        <row r="672">
          <cell r="D672">
            <v>237433</v>
          </cell>
          <cell r="E672" t="str">
            <v>DS N° 086-2013-EF</v>
          </cell>
          <cell r="F672">
            <v>2453658</v>
          </cell>
          <cell r="G672">
            <v>2453658</v>
          </cell>
        </row>
        <row r="673">
          <cell r="D673">
            <v>205846</v>
          </cell>
          <cell r="E673" t="str">
            <v>DS N° 086-2013-EF</v>
          </cell>
          <cell r="F673">
            <v>2260117</v>
          </cell>
          <cell r="G673">
            <v>2260117</v>
          </cell>
        </row>
        <row r="674">
          <cell r="D674">
            <v>228626</v>
          </cell>
          <cell r="E674" t="str">
            <v>DS N° 086-2013-EF</v>
          </cell>
          <cell r="F674">
            <v>1983020</v>
          </cell>
          <cell r="G674">
            <v>1983020</v>
          </cell>
        </row>
        <row r="675">
          <cell r="D675">
            <v>237280</v>
          </cell>
          <cell r="E675" t="str">
            <v>DS N° 086-2013-EF</v>
          </cell>
          <cell r="F675">
            <v>1818511</v>
          </cell>
          <cell r="G675">
            <v>1818511</v>
          </cell>
        </row>
        <row r="676">
          <cell r="D676">
            <v>237281</v>
          </cell>
          <cell r="E676" t="str">
            <v>DS N° 086-2013-EF</v>
          </cell>
          <cell r="F676">
            <v>1635192</v>
          </cell>
          <cell r="G676">
            <v>1635192</v>
          </cell>
        </row>
        <row r="677">
          <cell r="D677">
            <v>237282</v>
          </cell>
          <cell r="E677" t="str">
            <v>DS N° 086-2013-EF</v>
          </cell>
          <cell r="F677">
            <v>1274988</v>
          </cell>
          <cell r="G677">
            <v>1274988</v>
          </cell>
        </row>
        <row r="678">
          <cell r="D678">
            <v>215324</v>
          </cell>
          <cell r="E678" t="str">
            <v>DS N° 086-2013-EF</v>
          </cell>
          <cell r="F678">
            <v>2751612</v>
          </cell>
          <cell r="G678">
            <v>2751612</v>
          </cell>
        </row>
        <row r="679">
          <cell r="D679">
            <v>213862</v>
          </cell>
          <cell r="E679" t="str">
            <v>DS N° 086-2013-EF</v>
          </cell>
          <cell r="F679">
            <v>2292551</v>
          </cell>
          <cell r="G679">
            <v>2292551</v>
          </cell>
        </row>
        <row r="680">
          <cell r="D680">
            <v>230664</v>
          </cell>
          <cell r="E680" t="str">
            <v>DS N° 086-2013-EF</v>
          </cell>
          <cell r="F680">
            <v>1176199</v>
          </cell>
          <cell r="G680">
            <v>1176199</v>
          </cell>
        </row>
        <row r="681">
          <cell r="D681">
            <v>196987</v>
          </cell>
          <cell r="E681" t="str">
            <v>DS N° 086-2013-EF</v>
          </cell>
          <cell r="F681">
            <v>865204</v>
          </cell>
          <cell r="G681">
            <v>865204</v>
          </cell>
        </row>
        <row r="682">
          <cell r="D682">
            <v>208859</v>
          </cell>
          <cell r="E682" t="str">
            <v>DS N° 086-2013-EF</v>
          </cell>
          <cell r="F682">
            <v>1572152</v>
          </cell>
          <cell r="G682">
            <v>1572152</v>
          </cell>
        </row>
        <row r="683">
          <cell r="D683">
            <v>182139</v>
          </cell>
          <cell r="E683" t="str">
            <v>DS N° 086-2013-EF</v>
          </cell>
          <cell r="F683">
            <v>610982</v>
          </cell>
          <cell r="G683">
            <v>610982</v>
          </cell>
        </row>
        <row r="684">
          <cell r="D684">
            <v>100085</v>
          </cell>
          <cell r="E684" t="str">
            <v>DS N° 086-2013-EF</v>
          </cell>
          <cell r="F684">
            <v>7068512</v>
          </cell>
          <cell r="G684">
            <v>4313570</v>
          </cell>
        </row>
        <row r="685">
          <cell r="D685">
            <v>133635</v>
          </cell>
          <cell r="E685" t="str">
            <v>DS N° 086-2013-EF</v>
          </cell>
          <cell r="F685">
            <v>1968874</v>
          </cell>
          <cell r="G685">
            <v>1968874</v>
          </cell>
        </row>
        <row r="686">
          <cell r="D686">
            <v>197966</v>
          </cell>
          <cell r="E686" t="str">
            <v>DS N° 086-2013-EF</v>
          </cell>
          <cell r="F686">
            <v>2364138</v>
          </cell>
          <cell r="G686">
            <v>2364138</v>
          </cell>
        </row>
        <row r="687">
          <cell r="D687">
            <v>198173</v>
          </cell>
          <cell r="E687" t="str">
            <v>DS N° 086-2013-EF</v>
          </cell>
          <cell r="F687">
            <v>855570</v>
          </cell>
          <cell r="G687">
            <v>855570</v>
          </cell>
        </row>
        <row r="688">
          <cell r="D688">
            <v>222303</v>
          </cell>
          <cell r="E688" t="str">
            <v>DS N° 030-2013-EF</v>
          </cell>
          <cell r="F688">
            <v>555539</v>
          </cell>
          <cell r="G688">
            <v>555539</v>
          </cell>
        </row>
        <row r="689">
          <cell r="D689">
            <v>146969</v>
          </cell>
          <cell r="E689" t="str">
            <v>DS N° 030-2013-EF</v>
          </cell>
          <cell r="F689">
            <v>3274008</v>
          </cell>
          <cell r="G689">
            <v>3274008</v>
          </cell>
        </row>
        <row r="690">
          <cell r="D690">
            <v>187495</v>
          </cell>
          <cell r="E690" t="str">
            <v>DS N° 030-2013-EF</v>
          </cell>
          <cell r="F690">
            <v>3800969</v>
          </cell>
          <cell r="G690">
            <v>3800969</v>
          </cell>
        </row>
        <row r="691">
          <cell r="D691">
            <v>85693</v>
          </cell>
          <cell r="E691" t="str">
            <v>DS N° 086-2013-EF</v>
          </cell>
          <cell r="F691">
            <v>1164715</v>
          </cell>
          <cell r="G691">
            <v>1164715</v>
          </cell>
        </row>
        <row r="692">
          <cell r="D692">
            <v>85702</v>
          </cell>
          <cell r="E692" t="str">
            <v>DS N° 086-2013-EF</v>
          </cell>
          <cell r="F692">
            <v>766818</v>
          </cell>
          <cell r="G692">
            <v>766818</v>
          </cell>
        </row>
        <row r="693">
          <cell r="D693">
            <v>117497</v>
          </cell>
          <cell r="E693" t="str">
            <v>DS N° 086-2013-EF</v>
          </cell>
          <cell r="F693">
            <v>987773</v>
          </cell>
          <cell r="G693">
            <v>987773</v>
          </cell>
        </row>
        <row r="694">
          <cell r="D694">
            <v>133100</v>
          </cell>
          <cell r="E694" t="str">
            <v>DS N° 086-2013-EF</v>
          </cell>
          <cell r="F694">
            <v>1507750</v>
          </cell>
          <cell r="G694">
            <v>1507750</v>
          </cell>
        </row>
        <row r="695">
          <cell r="D695">
            <v>175133</v>
          </cell>
          <cell r="E695" t="str">
            <v>DS N° 086-2013-EF</v>
          </cell>
          <cell r="F695">
            <v>780702</v>
          </cell>
          <cell r="G695">
            <v>780702</v>
          </cell>
        </row>
        <row r="696">
          <cell r="D696">
            <v>180613</v>
          </cell>
          <cell r="E696" t="str">
            <v>DS N° 086-2013-EF</v>
          </cell>
          <cell r="F696">
            <v>1019704</v>
          </cell>
          <cell r="G696">
            <v>1019704</v>
          </cell>
        </row>
        <row r="697">
          <cell r="D697">
            <v>192268</v>
          </cell>
          <cell r="E697" t="str">
            <v>DS N° 086-2013-EF</v>
          </cell>
          <cell r="F697">
            <v>1158038</v>
          </cell>
          <cell r="G697">
            <v>1158038</v>
          </cell>
        </row>
        <row r="698">
          <cell r="D698">
            <v>81028</v>
          </cell>
          <cell r="E698" t="str">
            <v>DS N° 030-2013-EF</v>
          </cell>
          <cell r="F698">
            <v>4606268</v>
          </cell>
          <cell r="G698">
            <v>2000000</v>
          </cell>
        </row>
        <row r="699">
          <cell r="D699">
            <v>195858</v>
          </cell>
          <cell r="E699" t="str">
            <v>DS N° 030-2013-EF</v>
          </cell>
          <cell r="F699">
            <v>2516497</v>
          </cell>
          <cell r="G699">
            <v>2378639</v>
          </cell>
        </row>
        <row r="700">
          <cell r="D700">
            <v>198786</v>
          </cell>
          <cell r="E700" t="str">
            <v>DS N° 030-2013-EF</v>
          </cell>
          <cell r="F700">
            <v>4660397</v>
          </cell>
          <cell r="G700">
            <v>2000000</v>
          </cell>
        </row>
        <row r="701">
          <cell r="D701">
            <v>201868</v>
          </cell>
          <cell r="E701" t="str">
            <v>DS N° 030-2013-EF</v>
          </cell>
          <cell r="F701">
            <v>4346282</v>
          </cell>
          <cell r="G701">
            <v>4346282</v>
          </cell>
        </row>
        <row r="702">
          <cell r="D702">
            <v>132159</v>
          </cell>
          <cell r="E702" t="str">
            <v>DS N° 086-2013-EF</v>
          </cell>
          <cell r="F702">
            <v>1231148</v>
          </cell>
          <cell r="G702">
            <v>1231148</v>
          </cell>
        </row>
        <row r="703">
          <cell r="D703">
            <v>224669</v>
          </cell>
          <cell r="E703" t="str">
            <v>DS N° 086-2013-EF</v>
          </cell>
          <cell r="F703">
            <v>860960</v>
          </cell>
          <cell r="G703">
            <v>860960</v>
          </cell>
        </row>
        <row r="704">
          <cell r="D704">
            <v>224719</v>
          </cell>
          <cell r="E704" t="str">
            <v>DS N° 086-2013-EF</v>
          </cell>
          <cell r="F704">
            <v>963640</v>
          </cell>
          <cell r="G704">
            <v>963640</v>
          </cell>
        </row>
        <row r="705">
          <cell r="D705">
            <v>164265</v>
          </cell>
          <cell r="E705" t="str">
            <v>DS N° 086-2013-EF</v>
          </cell>
          <cell r="F705">
            <v>1120894</v>
          </cell>
          <cell r="G705">
            <v>1120894</v>
          </cell>
        </row>
        <row r="706">
          <cell r="D706">
            <v>164745</v>
          </cell>
          <cell r="E706" t="str">
            <v>DS N° 086-2013-EF</v>
          </cell>
          <cell r="F706">
            <v>1726280</v>
          </cell>
          <cell r="G706">
            <v>1726280</v>
          </cell>
        </row>
        <row r="707">
          <cell r="D707">
            <v>167200</v>
          </cell>
          <cell r="E707" t="str">
            <v>DS N° 086-2013-EF</v>
          </cell>
          <cell r="F707">
            <v>1539946</v>
          </cell>
          <cell r="G707">
            <v>977674</v>
          </cell>
        </row>
        <row r="708">
          <cell r="D708">
            <v>167960</v>
          </cell>
          <cell r="E708" t="str">
            <v>DS N° 086-2013-EF</v>
          </cell>
          <cell r="F708">
            <v>1236911</v>
          </cell>
          <cell r="G708">
            <v>1236911</v>
          </cell>
        </row>
        <row r="709">
          <cell r="D709">
            <v>167984</v>
          </cell>
          <cell r="E709" t="str">
            <v>DS N° 086-2013-EF</v>
          </cell>
          <cell r="F709">
            <v>2355082</v>
          </cell>
          <cell r="G709">
            <v>2355082</v>
          </cell>
        </row>
        <row r="710">
          <cell r="D710">
            <v>148799</v>
          </cell>
          <cell r="E710" t="str">
            <v>DS N° 086-2013-EF</v>
          </cell>
          <cell r="F710">
            <v>102400</v>
          </cell>
          <cell r="G710">
            <v>102400</v>
          </cell>
        </row>
        <row r="711">
          <cell r="D711">
            <v>140920</v>
          </cell>
          <cell r="E711" t="str">
            <v>DS N° 086-2013-EF</v>
          </cell>
          <cell r="F711">
            <v>2063482</v>
          </cell>
          <cell r="G711">
            <v>2063482</v>
          </cell>
        </row>
        <row r="712">
          <cell r="D712">
            <v>33886</v>
          </cell>
          <cell r="E712" t="str">
            <v>DS N° 086-2013-EF</v>
          </cell>
          <cell r="F712">
            <v>644510</v>
          </cell>
          <cell r="G712">
            <v>644510</v>
          </cell>
        </row>
        <row r="713">
          <cell r="D713">
            <v>152971</v>
          </cell>
          <cell r="E713" t="str">
            <v>DS N° 086-2013-EF</v>
          </cell>
          <cell r="F713">
            <v>606257</v>
          </cell>
          <cell r="G713">
            <v>606257</v>
          </cell>
        </row>
        <row r="714">
          <cell r="D714">
            <v>224610</v>
          </cell>
          <cell r="E714" t="str">
            <v>DS N° 086-2013-EF</v>
          </cell>
          <cell r="F714">
            <v>915730</v>
          </cell>
          <cell r="G714">
            <v>915730</v>
          </cell>
        </row>
        <row r="715">
          <cell r="D715">
            <v>224710</v>
          </cell>
          <cell r="E715" t="str">
            <v>DS N° 086-2013-EF</v>
          </cell>
          <cell r="F715">
            <v>756563</v>
          </cell>
          <cell r="G715">
            <v>756563</v>
          </cell>
        </row>
        <row r="716">
          <cell r="D716">
            <v>224787</v>
          </cell>
          <cell r="E716" t="str">
            <v>DS N° 086-2013-EF</v>
          </cell>
          <cell r="F716">
            <v>733149</v>
          </cell>
          <cell r="G716">
            <v>733149</v>
          </cell>
        </row>
        <row r="717">
          <cell r="D717">
            <v>170413</v>
          </cell>
          <cell r="E717" t="str">
            <v>DS N° 086-2013-EF</v>
          </cell>
          <cell r="F717">
            <v>3250057</v>
          </cell>
          <cell r="G717">
            <v>3250057</v>
          </cell>
        </row>
        <row r="718">
          <cell r="D718">
            <v>224608</v>
          </cell>
          <cell r="E718" t="str">
            <v>DS N° 086-2013-EF</v>
          </cell>
          <cell r="F718">
            <v>942920</v>
          </cell>
          <cell r="G718">
            <v>942920</v>
          </cell>
        </row>
        <row r="719">
          <cell r="D719">
            <v>172723</v>
          </cell>
          <cell r="E719" t="str">
            <v>DS N° 086-2013-EF</v>
          </cell>
          <cell r="F719">
            <v>404331</v>
          </cell>
          <cell r="G719">
            <v>404331</v>
          </cell>
        </row>
        <row r="720">
          <cell r="D720">
            <v>224657</v>
          </cell>
          <cell r="E720" t="str">
            <v>DS N° 086-2013-EF</v>
          </cell>
          <cell r="F720">
            <v>824809</v>
          </cell>
          <cell r="G720">
            <v>824809</v>
          </cell>
        </row>
        <row r="721">
          <cell r="D721">
            <v>224617</v>
          </cell>
          <cell r="E721" t="str">
            <v>DS N° 086-2013-EF</v>
          </cell>
          <cell r="F721">
            <v>826241</v>
          </cell>
          <cell r="G721">
            <v>826241</v>
          </cell>
        </row>
        <row r="722">
          <cell r="D722">
            <v>241326</v>
          </cell>
          <cell r="E722" t="str">
            <v>DS N° 086-2013-EF</v>
          </cell>
          <cell r="F722">
            <v>3101010</v>
          </cell>
          <cell r="G722">
            <v>3101010</v>
          </cell>
        </row>
        <row r="723">
          <cell r="D723">
            <v>211053</v>
          </cell>
          <cell r="E723" t="str">
            <v>DS N° 086-2013-EF</v>
          </cell>
          <cell r="F723">
            <v>831699</v>
          </cell>
          <cell r="G723">
            <v>831699</v>
          </cell>
        </row>
        <row r="724">
          <cell r="D724">
            <v>164058</v>
          </cell>
          <cell r="E724" t="str">
            <v>DS N° 086-2013-EF</v>
          </cell>
          <cell r="F724">
            <v>1248618</v>
          </cell>
          <cell r="G724">
            <v>1248618</v>
          </cell>
        </row>
        <row r="725">
          <cell r="D725">
            <v>167432</v>
          </cell>
          <cell r="E725" t="str">
            <v>DS N° 086-2013-EF</v>
          </cell>
          <cell r="F725">
            <v>1157982</v>
          </cell>
          <cell r="G725">
            <v>1157982</v>
          </cell>
        </row>
        <row r="726">
          <cell r="D726">
            <v>200043</v>
          </cell>
          <cell r="E726" t="str">
            <v>DS N° 030-2013-EF</v>
          </cell>
          <cell r="F726">
            <v>2657068</v>
          </cell>
          <cell r="G726">
            <v>2657068</v>
          </cell>
        </row>
        <row r="727">
          <cell r="D727">
            <v>176543</v>
          </cell>
          <cell r="E727" t="str">
            <v>DS N° 030-2013-EF</v>
          </cell>
          <cell r="F727">
            <v>2003132</v>
          </cell>
          <cell r="G727">
            <v>2003132</v>
          </cell>
        </row>
        <row r="728">
          <cell r="D728">
            <v>201204</v>
          </cell>
          <cell r="E728" t="str">
            <v>DS N° 030-2013-EF</v>
          </cell>
          <cell r="F728">
            <v>1428591</v>
          </cell>
          <cell r="G728">
            <v>1428591</v>
          </cell>
        </row>
        <row r="729">
          <cell r="D729">
            <v>221198</v>
          </cell>
          <cell r="E729" t="str">
            <v>DS N° 086-2013-EF</v>
          </cell>
          <cell r="F729">
            <v>880018</v>
          </cell>
          <cell r="G729">
            <v>880018</v>
          </cell>
        </row>
        <row r="730">
          <cell r="D730">
            <v>220822</v>
          </cell>
          <cell r="E730" t="str">
            <v>DS N° 086-2013-EF</v>
          </cell>
          <cell r="F730">
            <v>949879</v>
          </cell>
          <cell r="G730">
            <v>949879</v>
          </cell>
        </row>
        <row r="731">
          <cell r="D731">
            <v>221408</v>
          </cell>
          <cell r="E731" t="str">
            <v>DS N° 086-2013-EF</v>
          </cell>
          <cell r="F731">
            <v>963759</v>
          </cell>
          <cell r="G731">
            <v>963759</v>
          </cell>
        </row>
        <row r="732">
          <cell r="D732">
            <v>221397</v>
          </cell>
          <cell r="E732" t="str">
            <v>DS N° 086-2013-EF</v>
          </cell>
          <cell r="F732">
            <v>953464</v>
          </cell>
          <cell r="G732">
            <v>953464</v>
          </cell>
        </row>
        <row r="733">
          <cell r="D733">
            <v>12119</v>
          </cell>
          <cell r="E733" t="str">
            <v>DS N° 086-2013-EF</v>
          </cell>
          <cell r="F733">
            <v>1953078</v>
          </cell>
          <cell r="G733">
            <v>1953078</v>
          </cell>
        </row>
        <row r="734">
          <cell r="D734">
            <v>220774</v>
          </cell>
          <cell r="E734" t="str">
            <v>DS N° 086-2013-EF</v>
          </cell>
          <cell r="F734">
            <v>912084</v>
          </cell>
          <cell r="G734">
            <v>912084</v>
          </cell>
        </row>
        <row r="735">
          <cell r="D735">
            <v>221468</v>
          </cell>
          <cell r="E735" t="str">
            <v>DS N° 086-2013-EF</v>
          </cell>
          <cell r="F735">
            <v>878415</v>
          </cell>
          <cell r="G735">
            <v>878415</v>
          </cell>
        </row>
        <row r="736">
          <cell r="D736">
            <v>221241</v>
          </cell>
          <cell r="E736" t="str">
            <v>DS N° 086-2013-EF</v>
          </cell>
          <cell r="F736">
            <v>587133</v>
          </cell>
          <cell r="G736">
            <v>587133</v>
          </cell>
        </row>
        <row r="737">
          <cell r="D737">
            <v>224427</v>
          </cell>
          <cell r="E737" t="str">
            <v>DS N° 086-2013-EF</v>
          </cell>
          <cell r="F737">
            <v>728391</v>
          </cell>
          <cell r="G737">
            <v>728391</v>
          </cell>
        </row>
        <row r="738">
          <cell r="D738">
            <v>224453</v>
          </cell>
          <cell r="E738" t="str">
            <v>DS N° 086-2013-EF</v>
          </cell>
          <cell r="F738">
            <v>501520</v>
          </cell>
          <cell r="G738">
            <v>501520</v>
          </cell>
        </row>
        <row r="739">
          <cell r="D739">
            <v>221555</v>
          </cell>
          <cell r="E739" t="str">
            <v>DS N° 086-2013-EF</v>
          </cell>
          <cell r="F739">
            <v>810996</v>
          </cell>
          <cell r="G739">
            <v>810996</v>
          </cell>
        </row>
        <row r="740">
          <cell r="D740">
            <v>221449</v>
          </cell>
          <cell r="E740" t="str">
            <v>DS N° 086-2013-EF</v>
          </cell>
          <cell r="F740">
            <v>898931</v>
          </cell>
          <cell r="G740">
            <v>898931</v>
          </cell>
        </row>
        <row r="741">
          <cell r="D741">
            <v>222456</v>
          </cell>
          <cell r="E741" t="str">
            <v>DS N° 086-2013-EF</v>
          </cell>
          <cell r="F741">
            <v>694585</v>
          </cell>
          <cell r="G741">
            <v>694585</v>
          </cell>
        </row>
        <row r="742">
          <cell r="D742">
            <v>221253</v>
          </cell>
          <cell r="E742" t="str">
            <v>DS N° 086-2013-EF</v>
          </cell>
          <cell r="F742">
            <v>874169</v>
          </cell>
          <cell r="G742">
            <v>874169</v>
          </cell>
        </row>
        <row r="743">
          <cell r="D743">
            <v>221372</v>
          </cell>
          <cell r="E743" t="str">
            <v>DS N° 086-2013-EF</v>
          </cell>
          <cell r="F743">
            <v>844652</v>
          </cell>
          <cell r="G743">
            <v>844652</v>
          </cell>
        </row>
        <row r="744">
          <cell r="D744">
            <v>221446</v>
          </cell>
          <cell r="E744" t="str">
            <v>DS N° 086-2013-EF</v>
          </cell>
          <cell r="F744">
            <v>911089</v>
          </cell>
          <cell r="G744">
            <v>911089</v>
          </cell>
        </row>
        <row r="745">
          <cell r="D745">
            <v>221448</v>
          </cell>
          <cell r="E745" t="str">
            <v>DS N° 086-2013-EF</v>
          </cell>
          <cell r="F745">
            <v>886036</v>
          </cell>
          <cell r="G745">
            <v>886036</v>
          </cell>
        </row>
        <row r="746">
          <cell r="D746">
            <v>221455</v>
          </cell>
          <cell r="E746" t="str">
            <v>DS N° 086-2013-EF</v>
          </cell>
          <cell r="F746">
            <v>885182</v>
          </cell>
          <cell r="G746">
            <v>885182</v>
          </cell>
        </row>
        <row r="747">
          <cell r="D747">
            <v>222471</v>
          </cell>
          <cell r="E747" t="str">
            <v>DS N° 086-2013-EF</v>
          </cell>
          <cell r="F747">
            <v>946057</v>
          </cell>
          <cell r="G747">
            <v>946057</v>
          </cell>
        </row>
        <row r="748">
          <cell r="D748">
            <v>222481</v>
          </cell>
          <cell r="E748" t="str">
            <v>DS N° 086-2013-EF</v>
          </cell>
          <cell r="F748">
            <v>961627</v>
          </cell>
          <cell r="G748">
            <v>961627</v>
          </cell>
        </row>
        <row r="749">
          <cell r="D749">
            <v>221218</v>
          </cell>
          <cell r="E749" t="str">
            <v>DS N° 086-2013-EF</v>
          </cell>
          <cell r="F749">
            <v>713458</v>
          </cell>
          <cell r="G749">
            <v>713458</v>
          </cell>
        </row>
        <row r="750">
          <cell r="D750">
            <v>224414</v>
          </cell>
          <cell r="E750" t="str">
            <v>DS N° 086-2013-EF</v>
          </cell>
          <cell r="F750">
            <v>841277</v>
          </cell>
          <cell r="G750">
            <v>841277</v>
          </cell>
        </row>
        <row r="751">
          <cell r="D751">
            <v>72559</v>
          </cell>
          <cell r="E751" t="str">
            <v>DS N° 086-2013-EF</v>
          </cell>
          <cell r="F751">
            <v>947958</v>
          </cell>
          <cell r="G751">
            <v>947958</v>
          </cell>
        </row>
        <row r="752">
          <cell r="D752">
            <v>224270</v>
          </cell>
          <cell r="E752" t="str">
            <v>DS N° 086-2013-EF</v>
          </cell>
          <cell r="F752">
            <v>873050</v>
          </cell>
          <cell r="G752">
            <v>873050</v>
          </cell>
        </row>
        <row r="753">
          <cell r="D753">
            <v>222546</v>
          </cell>
          <cell r="E753" t="str">
            <v>DS N° 086-2013-EF</v>
          </cell>
          <cell r="F753">
            <v>935501</v>
          </cell>
          <cell r="G753">
            <v>935501</v>
          </cell>
        </row>
        <row r="754">
          <cell r="D754">
            <v>118239</v>
          </cell>
          <cell r="E754" t="str">
            <v>DS N° 086-2013-EF</v>
          </cell>
          <cell r="F754">
            <v>2095152</v>
          </cell>
          <cell r="G754">
            <v>2095152</v>
          </cell>
        </row>
        <row r="755">
          <cell r="D755">
            <v>200701</v>
          </cell>
          <cell r="E755" t="str">
            <v>DS N° 086-2013-EF</v>
          </cell>
          <cell r="F755">
            <v>5172265</v>
          </cell>
          <cell r="G755">
            <v>5172265</v>
          </cell>
        </row>
        <row r="756">
          <cell r="D756">
            <v>225532</v>
          </cell>
          <cell r="E756" t="str">
            <v>DS N° 086-2013-EF</v>
          </cell>
          <cell r="F756">
            <v>358018</v>
          </cell>
          <cell r="G756">
            <v>358018</v>
          </cell>
        </row>
        <row r="757">
          <cell r="D757">
            <v>225659</v>
          </cell>
          <cell r="E757" t="str">
            <v>DS N° 086-2013-EF</v>
          </cell>
          <cell r="F757">
            <v>361486</v>
          </cell>
          <cell r="G757">
            <v>361486</v>
          </cell>
        </row>
        <row r="758">
          <cell r="D758">
            <v>225684</v>
          </cell>
          <cell r="E758" t="str">
            <v>DS N° 086-2013-EF</v>
          </cell>
          <cell r="F758">
            <v>354724</v>
          </cell>
          <cell r="G758">
            <v>354724</v>
          </cell>
        </row>
        <row r="759">
          <cell r="D759">
            <v>225692</v>
          </cell>
          <cell r="E759" t="str">
            <v>DS N° 086-2013-EF</v>
          </cell>
          <cell r="F759">
            <v>356506</v>
          </cell>
          <cell r="G759">
            <v>356506</v>
          </cell>
        </row>
        <row r="760">
          <cell r="D760">
            <v>226456</v>
          </cell>
          <cell r="E760" t="str">
            <v>DS N° 086-2013-EF</v>
          </cell>
          <cell r="F760">
            <v>364426</v>
          </cell>
          <cell r="G760">
            <v>364426</v>
          </cell>
        </row>
        <row r="761">
          <cell r="D761">
            <v>226480</v>
          </cell>
          <cell r="E761" t="str">
            <v>DS N° 086-2013-EF</v>
          </cell>
          <cell r="F761">
            <v>361955</v>
          </cell>
          <cell r="G761">
            <v>361955</v>
          </cell>
        </row>
        <row r="762">
          <cell r="D762">
            <v>226501</v>
          </cell>
          <cell r="E762" t="str">
            <v>DS N° 086-2013-EF</v>
          </cell>
          <cell r="F762">
            <v>368014</v>
          </cell>
          <cell r="G762">
            <v>368014</v>
          </cell>
        </row>
        <row r="763">
          <cell r="D763">
            <v>139264</v>
          </cell>
          <cell r="E763" t="str">
            <v>DS N° 086-2013-EF</v>
          </cell>
          <cell r="F763">
            <v>201067</v>
          </cell>
          <cell r="G763">
            <v>201067</v>
          </cell>
        </row>
        <row r="764">
          <cell r="D764">
            <v>189281</v>
          </cell>
          <cell r="E764" t="str">
            <v>DS N° 086-2013-EF</v>
          </cell>
          <cell r="F764">
            <v>517005</v>
          </cell>
          <cell r="G764">
            <v>517005</v>
          </cell>
        </row>
        <row r="765">
          <cell r="D765">
            <v>200814</v>
          </cell>
          <cell r="E765" t="str">
            <v>DS N° 086-2013-EF</v>
          </cell>
          <cell r="F765">
            <v>2033846</v>
          </cell>
          <cell r="G765">
            <v>2033846</v>
          </cell>
        </row>
        <row r="766">
          <cell r="D766">
            <v>199014</v>
          </cell>
          <cell r="E766" t="str">
            <v>DS N° 086-2013-EF</v>
          </cell>
          <cell r="F766">
            <v>2611308</v>
          </cell>
          <cell r="G766">
            <v>2611308</v>
          </cell>
        </row>
        <row r="767">
          <cell r="D767">
            <v>196290</v>
          </cell>
          <cell r="E767" t="str">
            <v>DS N° 086-2013-EF</v>
          </cell>
          <cell r="F767">
            <v>1406593</v>
          </cell>
          <cell r="G767">
            <v>1406593</v>
          </cell>
        </row>
        <row r="768">
          <cell r="D768">
            <v>150992</v>
          </cell>
          <cell r="E768" t="str">
            <v>DS N° 086-2013-EF</v>
          </cell>
          <cell r="F768">
            <v>1708431</v>
          </cell>
          <cell r="G768">
            <v>1708431</v>
          </cell>
        </row>
        <row r="769">
          <cell r="D769">
            <v>94859</v>
          </cell>
          <cell r="E769" t="str">
            <v>DS N° 086-2013-EF</v>
          </cell>
          <cell r="F769">
            <v>2855329</v>
          </cell>
          <cell r="G769">
            <v>2855329</v>
          </cell>
        </row>
        <row r="770">
          <cell r="D770">
            <v>211599</v>
          </cell>
          <cell r="E770" t="str">
            <v>DS N° 086-2013-EF</v>
          </cell>
          <cell r="F770">
            <v>5998117</v>
          </cell>
          <cell r="G770">
            <v>5998117</v>
          </cell>
        </row>
        <row r="771">
          <cell r="D771">
            <v>173992</v>
          </cell>
          <cell r="E771" t="str">
            <v>DS N° 030-2013-EF</v>
          </cell>
          <cell r="F771">
            <v>5399297</v>
          </cell>
          <cell r="G771">
            <v>5399297</v>
          </cell>
        </row>
        <row r="772">
          <cell r="D772">
            <v>173917</v>
          </cell>
          <cell r="E772" t="str">
            <v>DS N° 030-2013-EF</v>
          </cell>
          <cell r="F772">
            <v>4377967</v>
          </cell>
          <cell r="G772">
            <v>4377967</v>
          </cell>
        </row>
        <row r="773">
          <cell r="D773">
            <v>85596</v>
          </cell>
          <cell r="E773" t="str">
            <v>DS N° 030-2013-EF</v>
          </cell>
          <cell r="F773">
            <v>597744</v>
          </cell>
          <cell r="G773">
            <v>597744</v>
          </cell>
        </row>
        <row r="774">
          <cell r="D774">
            <v>201092</v>
          </cell>
          <cell r="E774" t="str">
            <v>DS N° 030-2013-EF</v>
          </cell>
          <cell r="F774">
            <v>6284456</v>
          </cell>
          <cell r="G774">
            <v>3000000</v>
          </cell>
        </row>
        <row r="775">
          <cell r="D775">
            <v>198704</v>
          </cell>
          <cell r="E775" t="str">
            <v>DS N° 030-2013-EF</v>
          </cell>
          <cell r="F775">
            <v>1532910</v>
          </cell>
          <cell r="G775">
            <v>1532910</v>
          </cell>
        </row>
        <row r="776">
          <cell r="D776">
            <v>215630</v>
          </cell>
          <cell r="E776" t="str">
            <v>DS N° 030-2013-EF</v>
          </cell>
          <cell r="F776">
            <v>2013790</v>
          </cell>
          <cell r="G776">
            <v>2013790</v>
          </cell>
        </row>
        <row r="777">
          <cell r="D777">
            <v>242026</v>
          </cell>
          <cell r="E777" t="str">
            <v>DS N° 086-2013-EF</v>
          </cell>
          <cell r="F777">
            <v>3957376</v>
          </cell>
          <cell r="G777">
            <v>3957376</v>
          </cell>
        </row>
        <row r="778">
          <cell r="D778">
            <v>245547</v>
          </cell>
          <cell r="E778" t="str">
            <v>DS N° 086-2013-EF</v>
          </cell>
          <cell r="F778">
            <v>3152969</v>
          </cell>
          <cell r="G778">
            <v>3152969</v>
          </cell>
        </row>
        <row r="779">
          <cell r="D779">
            <v>245376</v>
          </cell>
          <cell r="E779" t="str">
            <v>DS N° 086-2013-EF</v>
          </cell>
          <cell r="F779">
            <v>3284836</v>
          </cell>
          <cell r="G779">
            <v>3284836</v>
          </cell>
        </row>
        <row r="780">
          <cell r="D780">
            <v>242215</v>
          </cell>
          <cell r="E780" t="str">
            <v>DS N° 086-2013-EF</v>
          </cell>
          <cell r="F780">
            <v>5291565</v>
          </cell>
          <cell r="G780">
            <v>5291565</v>
          </cell>
        </row>
        <row r="781">
          <cell r="D781">
            <v>242102</v>
          </cell>
          <cell r="E781" t="str">
            <v>DS N° 086-2013-EF</v>
          </cell>
          <cell r="F781">
            <v>2353399</v>
          </cell>
          <cell r="G781">
            <v>2302183</v>
          </cell>
        </row>
        <row r="782">
          <cell r="D782">
            <v>241968</v>
          </cell>
          <cell r="E782" t="str">
            <v>DS N° 086-2013-EF</v>
          </cell>
          <cell r="F782">
            <v>2853913</v>
          </cell>
          <cell r="G782">
            <v>2853913</v>
          </cell>
        </row>
        <row r="783">
          <cell r="D783">
            <v>219874</v>
          </cell>
          <cell r="E783" t="str">
            <v>DS N° 086-2013-EF</v>
          </cell>
          <cell r="F783">
            <v>1588629</v>
          </cell>
          <cell r="G783">
            <v>1588629</v>
          </cell>
        </row>
        <row r="784">
          <cell r="D784">
            <v>168601</v>
          </cell>
          <cell r="E784" t="str">
            <v>DS N° 086-2013-EF</v>
          </cell>
          <cell r="F784">
            <v>4086669</v>
          </cell>
          <cell r="G784">
            <v>4086669</v>
          </cell>
        </row>
        <row r="785">
          <cell r="D785">
            <v>220795</v>
          </cell>
          <cell r="E785" t="str">
            <v>DS N° 086-2013-EF</v>
          </cell>
          <cell r="F785">
            <v>793324</v>
          </cell>
          <cell r="G785">
            <v>793324</v>
          </cell>
        </row>
        <row r="786">
          <cell r="D786">
            <v>225021</v>
          </cell>
          <cell r="E786" t="str">
            <v>DS N° 030-2013-EF</v>
          </cell>
          <cell r="F786">
            <v>3634776</v>
          </cell>
          <cell r="G786">
            <v>3634776</v>
          </cell>
        </row>
        <row r="787">
          <cell r="D787">
            <v>232465</v>
          </cell>
          <cell r="E787" t="str">
            <v>DS N° 030-2013-EF</v>
          </cell>
          <cell r="F787">
            <v>3827460</v>
          </cell>
          <cell r="G787">
            <v>3827460</v>
          </cell>
        </row>
        <row r="788">
          <cell r="D788">
            <v>212708</v>
          </cell>
          <cell r="E788" t="str">
            <v>DS N° 086-2013-EF</v>
          </cell>
          <cell r="F788">
            <v>1307826</v>
          </cell>
          <cell r="G788">
            <v>1307826</v>
          </cell>
        </row>
        <row r="789">
          <cell r="D789">
            <v>220745</v>
          </cell>
          <cell r="E789" t="str">
            <v>DS N° 086-2013-EF</v>
          </cell>
          <cell r="F789">
            <v>721562</v>
          </cell>
          <cell r="G789">
            <v>721562</v>
          </cell>
        </row>
        <row r="790">
          <cell r="D790">
            <v>118891</v>
          </cell>
          <cell r="E790" t="str">
            <v>DS N° 030-2013-EF</v>
          </cell>
          <cell r="F790">
            <v>2427212</v>
          </cell>
          <cell r="G790">
            <v>2427212</v>
          </cell>
        </row>
        <row r="791">
          <cell r="D791">
            <v>147018</v>
          </cell>
          <cell r="E791" t="str">
            <v>DS N° 030-2013-EF</v>
          </cell>
          <cell r="F791">
            <v>585000</v>
          </cell>
          <cell r="G791">
            <v>585000</v>
          </cell>
        </row>
        <row r="792">
          <cell r="D792">
            <v>232036</v>
          </cell>
          <cell r="E792" t="str">
            <v>DS N° 030-2013-EF</v>
          </cell>
          <cell r="F792">
            <v>5024251</v>
          </cell>
          <cell r="G792">
            <v>2000000</v>
          </cell>
        </row>
        <row r="793">
          <cell r="D793">
            <v>182926</v>
          </cell>
          <cell r="E793" t="str">
            <v>DS N° 030-2013-EF</v>
          </cell>
          <cell r="F793">
            <v>1435186</v>
          </cell>
          <cell r="G793">
            <v>1435186</v>
          </cell>
        </row>
        <row r="794">
          <cell r="D794">
            <v>236623</v>
          </cell>
          <cell r="E794" t="str">
            <v>DS N° 086-2013-EF</v>
          </cell>
          <cell r="F794">
            <v>977439</v>
          </cell>
          <cell r="G794">
            <v>977439</v>
          </cell>
        </row>
        <row r="795">
          <cell r="D795">
            <v>237577</v>
          </cell>
          <cell r="E795" t="str">
            <v>DS N° 086-2013-EF</v>
          </cell>
          <cell r="F795">
            <v>1324993</v>
          </cell>
          <cell r="G795">
            <v>1324993</v>
          </cell>
        </row>
        <row r="796">
          <cell r="D796">
            <v>232415</v>
          </cell>
          <cell r="E796" t="str">
            <v>DS N° 086-2013-EF</v>
          </cell>
          <cell r="F796">
            <v>4925353</v>
          </cell>
          <cell r="G796">
            <v>4925353</v>
          </cell>
        </row>
        <row r="797">
          <cell r="D797">
            <v>185596</v>
          </cell>
          <cell r="E797" t="str">
            <v>DS N° 086-2013-EF</v>
          </cell>
          <cell r="F797">
            <v>2081526</v>
          </cell>
          <cell r="G797">
            <v>2081526</v>
          </cell>
        </row>
        <row r="798">
          <cell r="D798">
            <v>184925</v>
          </cell>
          <cell r="E798" t="str">
            <v>DS N° 086-2013-EF</v>
          </cell>
          <cell r="F798">
            <v>226683</v>
          </cell>
          <cell r="G798">
            <v>226683</v>
          </cell>
        </row>
        <row r="799">
          <cell r="D799">
            <v>233791</v>
          </cell>
          <cell r="E799" t="str">
            <v>DS N° 086-2013-EF</v>
          </cell>
          <cell r="F799">
            <v>8763057</v>
          </cell>
          <cell r="G799">
            <v>8763057</v>
          </cell>
        </row>
        <row r="800">
          <cell r="D800">
            <v>132935</v>
          </cell>
          <cell r="E800" t="str">
            <v>DS N° 086-2013-EF</v>
          </cell>
          <cell r="F800">
            <v>4924753</v>
          </cell>
          <cell r="G800">
            <v>4924753</v>
          </cell>
        </row>
        <row r="801">
          <cell r="D801">
            <v>178894</v>
          </cell>
          <cell r="E801" t="str">
            <v>DS N° 086-2013-EF</v>
          </cell>
          <cell r="F801">
            <v>9396488</v>
          </cell>
          <cell r="G801">
            <v>9396488</v>
          </cell>
        </row>
        <row r="802">
          <cell r="D802">
            <v>180620</v>
          </cell>
          <cell r="E802" t="str">
            <v>DS N° 086-2013-EF</v>
          </cell>
          <cell r="F802">
            <v>621409</v>
          </cell>
          <cell r="G802">
            <v>621409</v>
          </cell>
        </row>
        <row r="803">
          <cell r="D803">
            <v>214032</v>
          </cell>
          <cell r="E803" t="str">
            <v>DS N° 086-2013-EF</v>
          </cell>
          <cell r="F803">
            <v>7605525</v>
          </cell>
          <cell r="G803">
            <v>7605525</v>
          </cell>
        </row>
        <row r="804">
          <cell r="D804">
            <v>237166</v>
          </cell>
          <cell r="E804" t="str">
            <v>DS N° 086-2013-EF</v>
          </cell>
          <cell r="F804">
            <v>4005547</v>
          </cell>
          <cell r="G804">
            <v>4005547</v>
          </cell>
        </row>
        <row r="805">
          <cell r="D805">
            <v>198944</v>
          </cell>
          <cell r="E805" t="str">
            <v>DS N° 030-2013-EF</v>
          </cell>
          <cell r="F805">
            <v>3317279</v>
          </cell>
          <cell r="G805">
            <v>3317279</v>
          </cell>
        </row>
        <row r="806">
          <cell r="D806">
            <v>225648</v>
          </cell>
          <cell r="E806" t="str">
            <v>DS N° 086-2013-EF</v>
          </cell>
          <cell r="F806">
            <v>268682</v>
          </cell>
          <cell r="G806">
            <v>268682</v>
          </cell>
        </row>
        <row r="807">
          <cell r="D807">
            <v>128086</v>
          </cell>
          <cell r="E807" t="str">
            <v>DS N° 086-2013-EF</v>
          </cell>
          <cell r="F807">
            <v>1274261</v>
          </cell>
          <cell r="G807">
            <v>1274261</v>
          </cell>
        </row>
        <row r="808">
          <cell r="D808">
            <v>150219</v>
          </cell>
          <cell r="E808" t="str">
            <v>DS N° 086-2013-EF</v>
          </cell>
          <cell r="F808">
            <v>3720803</v>
          </cell>
          <cell r="G808">
            <v>3485694</v>
          </cell>
        </row>
        <row r="809">
          <cell r="D809">
            <v>175569</v>
          </cell>
          <cell r="E809" t="str">
            <v>DS N° 030-2013-EF</v>
          </cell>
          <cell r="F809">
            <v>1201057</v>
          </cell>
          <cell r="G809">
            <v>1201057</v>
          </cell>
        </row>
        <row r="810">
          <cell r="D810">
            <v>199346</v>
          </cell>
          <cell r="E810" t="str">
            <v>DS N° 030-2013-EF</v>
          </cell>
          <cell r="F810">
            <v>3708800</v>
          </cell>
          <cell r="G810">
            <v>3708800</v>
          </cell>
        </row>
        <row r="811">
          <cell r="D811">
            <v>179459</v>
          </cell>
          <cell r="E811" t="str">
            <v>DS N° 030-2013-EF</v>
          </cell>
          <cell r="F811">
            <v>5321747</v>
          </cell>
          <cell r="G811">
            <v>4434789</v>
          </cell>
        </row>
        <row r="812">
          <cell r="D812">
            <v>167980</v>
          </cell>
          <cell r="E812" t="str">
            <v>DS N° 086-2013-EF</v>
          </cell>
          <cell r="F812">
            <v>5621692</v>
          </cell>
          <cell r="G812">
            <v>4890198</v>
          </cell>
        </row>
        <row r="813">
          <cell r="D813">
            <v>149521</v>
          </cell>
          <cell r="E813" t="str">
            <v>DS N° 086-2013-EF</v>
          </cell>
          <cell r="F813">
            <v>4942881</v>
          </cell>
          <cell r="G813">
            <v>4942881</v>
          </cell>
        </row>
        <row r="814">
          <cell r="D814">
            <v>210002</v>
          </cell>
          <cell r="E814" t="str">
            <v>DS N° 086-2013-EF</v>
          </cell>
          <cell r="F814">
            <v>3121068</v>
          </cell>
          <cell r="G814">
            <v>3121068</v>
          </cell>
        </row>
        <row r="815">
          <cell r="D815">
            <v>213221</v>
          </cell>
          <cell r="E815" t="str">
            <v>DS N° 086-2013-EF</v>
          </cell>
          <cell r="F815">
            <v>1587766</v>
          </cell>
          <cell r="G815">
            <v>1587766</v>
          </cell>
        </row>
        <row r="816">
          <cell r="D816">
            <v>171488</v>
          </cell>
          <cell r="E816" t="str">
            <v>DS N° 086-2013-EF</v>
          </cell>
          <cell r="F816">
            <v>5019270</v>
          </cell>
          <cell r="G816">
            <v>5019270</v>
          </cell>
        </row>
        <row r="817">
          <cell r="D817">
            <v>141296</v>
          </cell>
          <cell r="E817" t="str">
            <v>DS N° 030-2013-EF</v>
          </cell>
          <cell r="F817">
            <v>1610671</v>
          </cell>
          <cell r="G817">
            <v>1610671</v>
          </cell>
        </row>
        <row r="818">
          <cell r="D818">
            <v>227718</v>
          </cell>
          <cell r="E818" t="str">
            <v>DS N° 086-2013-EF</v>
          </cell>
          <cell r="F818">
            <v>798617</v>
          </cell>
          <cell r="G818">
            <v>798617</v>
          </cell>
        </row>
        <row r="819">
          <cell r="D819">
            <v>222211</v>
          </cell>
          <cell r="E819" t="str">
            <v>DS N° 086-2013-EF</v>
          </cell>
          <cell r="F819">
            <v>664051</v>
          </cell>
          <cell r="G819">
            <v>664051</v>
          </cell>
        </row>
        <row r="820">
          <cell r="D820">
            <v>230132</v>
          </cell>
          <cell r="E820" t="str">
            <v>DS N° 086-2013-EF</v>
          </cell>
          <cell r="F820">
            <v>550284</v>
          </cell>
          <cell r="G820">
            <v>550284</v>
          </cell>
        </row>
        <row r="821">
          <cell r="D821">
            <v>221940</v>
          </cell>
          <cell r="E821" t="str">
            <v>DS N° 086-2013-EF</v>
          </cell>
          <cell r="F821">
            <v>488223</v>
          </cell>
          <cell r="G821">
            <v>488223</v>
          </cell>
        </row>
        <row r="822">
          <cell r="D822">
            <v>220790</v>
          </cell>
          <cell r="E822" t="str">
            <v>DS N° 086-2013-EF</v>
          </cell>
          <cell r="F822">
            <v>670393</v>
          </cell>
          <cell r="G822">
            <v>670393</v>
          </cell>
        </row>
        <row r="823">
          <cell r="D823">
            <v>221020</v>
          </cell>
          <cell r="E823" t="str">
            <v>DS N° 086-2013-EF</v>
          </cell>
          <cell r="F823">
            <v>814475</v>
          </cell>
          <cell r="G823">
            <v>814475</v>
          </cell>
        </row>
        <row r="824">
          <cell r="D824">
            <v>228610</v>
          </cell>
          <cell r="E824" t="str">
            <v>DS N° 086-2013-EF</v>
          </cell>
          <cell r="F824">
            <v>682494</v>
          </cell>
          <cell r="G824">
            <v>682494</v>
          </cell>
        </row>
        <row r="825">
          <cell r="D825">
            <v>227738</v>
          </cell>
          <cell r="E825" t="str">
            <v>DS N° 086-2013-EF</v>
          </cell>
          <cell r="F825">
            <v>852617</v>
          </cell>
          <cell r="G825">
            <v>852617</v>
          </cell>
        </row>
        <row r="826">
          <cell r="D826">
            <v>221438</v>
          </cell>
          <cell r="E826" t="str">
            <v>DS N° 086-2013-EF</v>
          </cell>
          <cell r="F826">
            <v>745804</v>
          </cell>
          <cell r="G826">
            <v>745804</v>
          </cell>
        </row>
        <row r="827">
          <cell r="D827">
            <v>222765</v>
          </cell>
          <cell r="E827" t="str">
            <v>DS N° 086-2013-EF</v>
          </cell>
          <cell r="F827">
            <v>654479</v>
          </cell>
          <cell r="G827">
            <v>654479</v>
          </cell>
        </row>
        <row r="828">
          <cell r="D828">
            <v>228682</v>
          </cell>
          <cell r="E828" t="str">
            <v>DS N° 086-2013-EF</v>
          </cell>
          <cell r="F828">
            <v>436024</v>
          </cell>
          <cell r="G828">
            <v>436024</v>
          </cell>
        </row>
        <row r="829">
          <cell r="D829">
            <v>246723</v>
          </cell>
          <cell r="E829" t="str">
            <v>DS N° 086-2013-EF</v>
          </cell>
          <cell r="F829">
            <v>823370</v>
          </cell>
          <cell r="G829">
            <v>823370</v>
          </cell>
        </row>
        <row r="830">
          <cell r="D830">
            <v>224571</v>
          </cell>
          <cell r="E830" t="str">
            <v>DS N° 086-2013-EF</v>
          </cell>
          <cell r="F830">
            <v>904169</v>
          </cell>
          <cell r="G830">
            <v>904169</v>
          </cell>
        </row>
        <row r="831">
          <cell r="D831">
            <v>227713</v>
          </cell>
          <cell r="E831" t="str">
            <v>DS N° 086-2013-EF</v>
          </cell>
          <cell r="F831">
            <v>991934</v>
          </cell>
          <cell r="G831">
            <v>884134</v>
          </cell>
        </row>
        <row r="832">
          <cell r="D832">
            <v>246570</v>
          </cell>
          <cell r="E832" t="str">
            <v>DS N° 086-2013-EF</v>
          </cell>
          <cell r="F832">
            <v>1166077</v>
          </cell>
          <cell r="G832">
            <v>1166077</v>
          </cell>
        </row>
        <row r="833">
          <cell r="D833">
            <v>234506</v>
          </cell>
          <cell r="E833" t="str">
            <v>DS N° 086-2013-EF</v>
          </cell>
          <cell r="F833">
            <v>1087900</v>
          </cell>
          <cell r="G833">
            <v>1087900</v>
          </cell>
        </row>
        <row r="834">
          <cell r="D834">
            <v>227706</v>
          </cell>
          <cell r="E834" t="str">
            <v>DS N° 086-2013-EF</v>
          </cell>
          <cell r="F834">
            <v>1056590</v>
          </cell>
          <cell r="G834">
            <v>897223</v>
          </cell>
        </row>
        <row r="835">
          <cell r="D835">
            <v>228681</v>
          </cell>
          <cell r="E835" t="str">
            <v>DS N° 086-2013-EF</v>
          </cell>
          <cell r="F835">
            <v>498238</v>
          </cell>
          <cell r="G835">
            <v>498238</v>
          </cell>
        </row>
        <row r="836">
          <cell r="D836">
            <v>220992</v>
          </cell>
          <cell r="E836" t="str">
            <v>DS N° 086-2013-EF</v>
          </cell>
          <cell r="F836">
            <v>950211</v>
          </cell>
          <cell r="G836">
            <v>950211</v>
          </cell>
        </row>
        <row r="837">
          <cell r="D837">
            <v>231693</v>
          </cell>
          <cell r="E837" t="str">
            <v>DS N° 086-2013-EF</v>
          </cell>
          <cell r="F837">
            <v>313570</v>
          </cell>
          <cell r="G837">
            <v>313570</v>
          </cell>
        </row>
        <row r="838">
          <cell r="D838">
            <v>226846</v>
          </cell>
          <cell r="E838" t="str">
            <v>DS N° 086-2013-EF</v>
          </cell>
          <cell r="F838">
            <v>627414</v>
          </cell>
          <cell r="G838">
            <v>533790</v>
          </cell>
        </row>
        <row r="839">
          <cell r="D839">
            <v>227898</v>
          </cell>
          <cell r="E839" t="str">
            <v>DS N° 086-2013-EF</v>
          </cell>
          <cell r="F839">
            <v>626093</v>
          </cell>
          <cell r="G839">
            <v>626093</v>
          </cell>
        </row>
        <row r="840">
          <cell r="D840">
            <v>219882</v>
          </cell>
          <cell r="E840" t="str">
            <v>DS N° 086-2013-EF</v>
          </cell>
          <cell r="F840">
            <v>945986</v>
          </cell>
          <cell r="G840">
            <v>945986</v>
          </cell>
        </row>
        <row r="841">
          <cell r="D841">
            <v>226814</v>
          </cell>
          <cell r="E841" t="str">
            <v>DS N° 086-2013-EF</v>
          </cell>
          <cell r="F841">
            <v>591959</v>
          </cell>
          <cell r="G841">
            <v>591959</v>
          </cell>
        </row>
        <row r="842">
          <cell r="D842">
            <v>227737</v>
          </cell>
          <cell r="E842" t="str">
            <v>DS N° 086-2013-EF</v>
          </cell>
          <cell r="F842">
            <v>537231</v>
          </cell>
          <cell r="G842">
            <v>537231</v>
          </cell>
        </row>
        <row r="843">
          <cell r="D843">
            <v>242196</v>
          </cell>
          <cell r="E843" t="str">
            <v>DS N° 086-2013-EF</v>
          </cell>
          <cell r="F843">
            <v>793754</v>
          </cell>
          <cell r="G843">
            <v>793754</v>
          </cell>
        </row>
        <row r="844">
          <cell r="D844">
            <v>220993</v>
          </cell>
          <cell r="E844" t="str">
            <v>DS N° 086-2013-EF</v>
          </cell>
          <cell r="F844">
            <v>725758</v>
          </cell>
          <cell r="G844">
            <v>725758</v>
          </cell>
        </row>
        <row r="845">
          <cell r="D845">
            <v>221095</v>
          </cell>
          <cell r="E845" t="str">
            <v>DS N° 086-2013-EF</v>
          </cell>
          <cell r="F845">
            <v>794982</v>
          </cell>
          <cell r="G845">
            <v>794982</v>
          </cell>
        </row>
        <row r="846">
          <cell r="D846">
            <v>225105</v>
          </cell>
          <cell r="E846" t="str">
            <v>DS N° 086-2013-EF</v>
          </cell>
          <cell r="F846">
            <v>613296</v>
          </cell>
          <cell r="G846">
            <v>613296</v>
          </cell>
        </row>
        <row r="847">
          <cell r="D847">
            <v>226493</v>
          </cell>
          <cell r="E847" t="str">
            <v>DS N° 086-2013-EF</v>
          </cell>
          <cell r="F847">
            <v>713729</v>
          </cell>
          <cell r="G847">
            <v>713729</v>
          </cell>
        </row>
        <row r="848">
          <cell r="D848">
            <v>221286</v>
          </cell>
          <cell r="E848" t="str">
            <v>DS N° 086-2013-EF</v>
          </cell>
          <cell r="F848">
            <v>776611</v>
          </cell>
          <cell r="G848">
            <v>776611</v>
          </cell>
        </row>
        <row r="849">
          <cell r="D849">
            <v>221943</v>
          </cell>
          <cell r="E849" t="str">
            <v>DS N° 086-2013-EF</v>
          </cell>
          <cell r="F849">
            <v>658144</v>
          </cell>
          <cell r="G849">
            <v>658144</v>
          </cell>
        </row>
        <row r="850">
          <cell r="D850">
            <v>222954</v>
          </cell>
          <cell r="E850" t="str">
            <v>DS N° 086-2013-EF</v>
          </cell>
          <cell r="F850">
            <v>734122</v>
          </cell>
          <cell r="G850">
            <v>734122</v>
          </cell>
        </row>
        <row r="851">
          <cell r="D851">
            <v>226831</v>
          </cell>
          <cell r="E851" t="str">
            <v>DS N° 086-2013-EF</v>
          </cell>
          <cell r="F851">
            <v>768457</v>
          </cell>
          <cell r="G851">
            <v>768457</v>
          </cell>
        </row>
        <row r="852">
          <cell r="D852">
            <v>224152</v>
          </cell>
          <cell r="E852" t="str">
            <v>DS N° 086-2013-EF</v>
          </cell>
          <cell r="F852">
            <v>827357</v>
          </cell>
          <cell r="G852">
            <v>827357</v>
          </cell>
        </row>
        <row r="853">
          <cell r="D853">
            <v>225536</v>
          </cell>
          <cell r="E853" t="str">
            <v>DS N° 086-2013-EF</v>
          </cell>
          <cell r="F853">
            <v>812827</v>
          </cell>
          <cell r="G853">
            <v>812827</v>
          </cell>
        </row>
        <row r="854">
          <cell r="D854">
            <v>221021</v>
          </cell>
          <cell r="E854" t="str">
            <v>DS N° 086-2013-EF</v>
          </cell>
          <cell r="F854">
            <v>577743</v>
          </cell>
          <cell r="G854">
            <v>577743</v>
          </cell>
        </row>
        <row r="855">
          <cell r="D855">
            <v>221346</v>
          </cell>
          <cell r="E855" t="str">
            <v>DS N° 086-2013-EF</v>
          </cell>
          <cell r="F855">
            <v>1022444</v>
          </cell>
          <cell r="G855">
            <v>1022444</v>
          </cell>
        </row>
        <row r="856">
          <cell r="D856">
            <v>222177</v>
          </cell>
          <cell r="E856" t="str">
            <v>DS N° 086-2013-EF</v>
          </cell>
          <cell r="F856">
            <v>705605</v>
          </cell>
          <cell r="G856">
            <v>705605</v>
          </cell>
        </row>
        <row r="857">
          <cell r="D857">
            <v>246555</v>
          </cell>
          <cell r="E857" t="str">
            <v>DS N° 086-2013-EF</v>
          </cell>
          <cell r="F857">
            <v>713578</v>
          </cell>
          <cell r="G857">
            <v>713578</v>
          </cell>
        </row>
        <row r="858">
          <cell r="D858">
            <v>219818</v>
          </cell>
          <cell r="E858" t="str">
            <v>DS N° 086-2013-EF</v>
          </cell>
          <cell r="F858">
            <v>532850</v>
          </cell>
          <cell r="G858">
            <v>532850</v>
          </cell>
        </row>
        <row r="859">
          <cell r="D859">
            <v>225571</v>
          </cell>
          <cell r="E859" t="str">
            <v>DS N° 086-2013-EF</v>
          </cell>
          <cell r="F859">
            <v>800812</v>
          </cell>
          <cell r="G859">
            <v>800812</v>
          </cell>
        </row>
        <row r="860">
          <cell r="D860">
            <v>230825</v>
          </cell>
          <cell r="E860" t="str">
            <v>DS N° 086-2013-EF</v>
          </cell>
          <cell r="F860">
            <v>805200</v>
          </cell>
          <cell r="G860">
            <v>805200</v>
          </cell>
        </row>
        <row r="861">
          <cell r="D861">
            <v>226675</v>
          </cell>
          <cell r="E861" t="str">
            <v>DS N° 086-2013-EF</v>
          </cell>
          <cell r="F861">
            <v>756833</v>
          </cell>
          <cell r="G861">
            <v>756833</v>
          </cell>
        </row>
        <row r="862">
          <cell r="D862">
            <v>230475</v>
          </cell>
          <cell r="E862" t="str">
            <v>DS N° 086-2013-EF</v>
          </cell>
          <cell r="F862">
            <v>520413</v>
          </cell>
          <cell r="G862">
            <v>520413</v>
          </cell>
        </row>
        <row r="863">
          <cell r="D863">
            <v>236015</v>
          </cell>
          <cell r="E863" t="str">
            <v>DS N° 086-2013-EF</v>
          </cell>
          <cell r="F863">
            <v>692293</v>
          </cell>
          <cell r="G863">
            <v>692293</v>
          </cell>
        </row>
        <row r="864">
          <cell r="D864">
            <v>225808</v>
          </cell>
          <cell r="E864" t="str">
            <v>DS N° 086-2013-EF</v>
          </cell>
          <cell r="F864">
            <v>627542</v>
          </cell>
          <cell r="G864">
            <v>536336</v>
          </cell>
        </row>
        <row r="865">
          <cell r="D865">
            <v>234563</v>
          </cell>
          <cell r="E865" t="str">
            <v>DS N° 086-2013-EF</v>
          </cell>
          <cell r="F865">
            <v>763823</v>
          </cell>
          <cell r="G865">
            <v>763823</v>
          </cell>
        </row>
        <row r="866">
          <cell r="D866">
            <v>230235</v>
          </cell>
          <cell r="E866" t="str">
            <v>DS N° 086-2013-EF</v>
          </cell>
          <cell r="F866">
            <v>987279</v>
          </cell>
          <cell r="G866">
            <v>987279</v>
          </cell>
        </row>
        <row r="867">
          <cell r="D867">
            <v>238018</v>
          </cell>
          <cell r="E867" t="str">
            <v>DS N° 086-2013-EF</v>
          </cell>
          <cell r="F867">
            <v>461561</v>
          </cell>
          <cell r="G867">
            <v>461561</v>
          </cell>
        </row>
        <row r="868">
          <cell r="D868">
            <v>237867</v>
          </cell>
          <cell r="E868" t="str">
            <v>DS N° 086-2013-EF</v>
          </cell>
          <cell r="F868">
            <v>565602</v>
          </cell>
          <cell r="G868">
            <v>565602</v>
          </cell>
        </row>
        <row r="869">
          <cell r="D869">
            <v>225141</v>
          </cell>
          <cell r="E869" t="str">
            <v>DS N° 086-2013-EF</v>
          </cell>
          <cell r="F869">
            <v>407146</v>
          </cell>
          <cell r="G869">
            <v>407146</v>
          </cell>
        </row>
        <row r="870">
          <cell r="D870">
            <v>243716</v>
          </cell>
          <cell r="E870" t="str">
            <v>DS N° 086-2013-EF</v>
          </cell>
          <cell r="F870">
            <v>731895</v>
          </cell>
          <cell r="G870">
            <v>731895</v>
          </cell>
        </row>
        <row r="871">
          <cell r="D871">
            <v>221918</v>
          </cell>
          <cell r="E871" t="str">
            <v>DS N° 086-2013-EF</v>
          </cell>
          <cell r="F871">
            <v>773436</v>
          </cell>
          <cell r="G871">
            <v>773436</v>
          </cell>
        </row>
        <row r="872">
          <cell r="D872">
            <v>226851</v>
          </cell>
          <cell r="E872" t="str">
            <v>DS N° 086-2013-EF</v>
          </cell>
          <cell r="F872">
            <v>711388</v>
          </cell>
          <cell r="G872">
            <v>711388</v>
          </cell>
        </row>
        <row r="873">
          <cell r="D873">
            <v>220580</v>
          </cell>
          <cell r="E873" t="str">
            <v>DS N° 086-2013-EF</v>
          </cell>
          <cell r="F873">
            <v>573868</v>
          </cell>
          <cell r="G873">
            <v>530799</v>
          </cell>
        </row>
        <row r="874">
          <cell r="D874">
            <v>222310</v>
          </cell>
          <cell r="E874" t="str">
            <v>DS N° 086-2013-EF</v>
          </cell>
          <cell r="F874">
            <v>811702</v>
          </cell>
          <cell r="G874">
            <v>811702</v>
          </cell>
        </row>
        <row r="875">
          <cell r="D875">
            <v>223189</v>
          </cell>
          <cell r="E875" t="str">
            <v>DS N° 086-2013-EF</v>
          </cell>
          <cell r="F875">
            <v>527174</v>
          </cell>
          <cell r="G875">
            <v>527174</v>
          </cell>
        </row>
        <row r="876">
          <cell r="D876">
            <v>223124</v>
          </cell>
          <cell r="E876" t="str">
            <v>DS N° 086-2013-EF</v>
          </cell>
          <cell r="F876">
            <v>804025</v>
          </cell>
          <cell r="G876">
            <v>804025</v>
          </cell>
        </row>
        <row r="877">
          <cell r="D877">
            <v>223245</v>
          </cell>
          <cell r="E877" t="str">
            <v>DS N° 086-2013-EF</v>
          </cell>
          <cell r="F877">
            <v>861215</v>
          </cell>
          <cell r="G877">
            <v>861215</v>
          </cell>
        </row>
        <row r="878">
          <cell r="D878">
            <v>221928</v>
          </cell>
          <cell r="E878" t="str">
            <v>DS N° 086-2013-EF</v>
          </cell>
          <cell r="F878">
            <v>750973</v>
          </cell>
          <cell r="G878">
            <v>750973</v>
          </cell>
        </row>
        <row r="879">
          <cell r="D879">
            <v>224841</v>
          </cell>
          <cell r="E879" t="str">
            <v>DS N° 086-2013-EF</v>
          </cell>
          <cell r="F879">
            <v>879617</v>
          </cell>
          <cell r="G879">
            <v>879617</v>
          </cell>
        </row>
        <row r="880">
          <cell r="D880">
            <v>221061</v>
          </cell>
          <cell r="E880" t="str">
            <v>DS N° 086-2013-EF</v>
          </cell>
          <cell r="F880">
            <v>691185</v>
          </cell>
          <cell r="G880">
            <v>691185</v>
          </cell>
        </row>
        <row r="881">
          <cell r="D881">
            <v>226962</v>
          </cell>
          <cell r="E881" t="str">
            <v>DS N° 086-2013-EF</v>
          </cell>
          <cell r="F881">
            <v>687166</v>
          </cell>
          <cell r="G881">
            <v>687166</v>
          </cell>
        </row>
        <row r="882">
          <cell r="D882">
            <v>224180</v>
          </cell>
          <cell r="E882" t="str">
            <v>DS N° 086-2013-EF</v>
          </cell>
          <cell r="F882">
            <v>697899</v>
          </cell>
          <cell r="G882">
            <v>697899</v>
          </cell>
        </row>
        <row r="883">
          <cell r="D883">
            <v>221931</v>
          </cell>
          <cell r="E883" t="str">
            <v>DS N° 086-2013-EF</v>
          </cell>
          <cell r="F883">
            <v>884797</v>
          </cell>
          <cell r="G883">
            <v>884797</v>
          </cell>
        </row>
        <row r="884">
          <cell r="D884">
            <v>221956</v>
          </cell>
          <cell r="E884" t="str">
            <v>DS N° 086-2013-EF</v>
          </cell>
          <cell r="F884">
            <v>892627</v>
          </cell>
          <cell r="G884">
            <v>892627</v>
          </cell>
        </row>
        <row r="885">
          <cell r="D885">
            <v>225584</v>
          </cell>
          <cell r="E885" t="str">
            <v>DS N° 086-2013-EF</v>
          </cell>
          <cell r="F885">
            <v>1165034</v>
          </cell>
          <cell r="G885">
            <v>1165034</v>
          </cell>
        </row>
        <row r="886">
          <cell r="D886">
            <v>221932</v>
          </cell>
          <cell r="E886" t="str">
            <v>DS N° 086-2013-EF</v>
          </cell>
          <cell r="F886">
            <v>821171</v>
          </cell>
          <cell r="G886">
            <v>821171</v>
          </cell>
        </row>
        <row r="887">
          <cell r="D887">
            <v>220850</v>
          </cell>
          <cell r="E887" t="str">
            <v>DS N° 086-2013-EF</v>
          </cell>
          <cell r="F887">
            <v>701193</v>
          </cell>
          <cell r="G887">
            <v>701193</v>
          </cell>
        </row>
        <row r="888">
          <cell r="D888">
            <v>225130</v>
          </cell>
          <cell r="E888" t="str">
            <v>DS N° 086-2013-EF</v>
          </cell>
          <cell r="F888">
            <v>943491</v>
          </cell>
          <cell r="G888">
            <v>943491</v>
          </cell>
        </row>
        <row r="889">
          <cell r="D889">
            <v>227384</v>
          </cell>
          <cell r="E889" t="str">
            <v>DS N° 086-2013-EF</v>
          </cell>
          <cell r="F889">
            <v>837933</v>
          </cell>
          <cell r="G889">
            <v>837933</v>
          </cell>
        </row>
        <row r="890">
          <cell r="D890">
            <v>221055</v>
          </cell>
          <cell r="E890" t="str">
            <v>DS N° 086-2013-EF</v>
          </cell>
          <cell r="F890">
            <v>704525</v>
          </cell>
          <cell r="G890">
            <v>704525</v>
          </cell>
        </row>
        <row r="891">
          <cell r="D891">
            <v>229074</v>
          </cell>
          <cell r="E891" t="str">
            <v>DS N° 086-2013-EF</v>
          </cell>
          <cell r="F891">
            <v>694571</v>
          </cell>
          <cell r="G891">
            <v>694571</v>
          </cell>
        </row>
        <row r="892">
          <cell r="D892">
            <v>221260</v>
          </cell>
          <cell r="E892" t="str">
            <v>DS N° 086-2013-EF</v>
          </cell>
          <cell r="F892">
            <v>727753</v>
          </cell>
          <cell r="G892">
            <v>534334</v>
          </cell>
        </row>
        <row r="893">
          <cell r="D893">
            <v>225587</v>
          </cell>
          <cell r="E893" t="str">
            <v>DS N° 086-2013-EF</v>
          </cell>
          <cell r="F893">
            <v>524980</v>
          </cell>
          <cell r="G893">
            <v>524980</v>
          </cell>
        </row>
        <row r="894">
          <cell r="D894">
            <v>221937</v>
          </cell>
          <cell r="E894" t="str">
            <v>DS N° 086-2013-EF</v>
          </cell>
          <cell r="F894">
            <v>708300</v>
          </cell>
          <cell r="G894">
            <v>708300</v>
          </cell>
        </row>
        <row r="895">
          <cell r="D895">
            <v>225528</v>
          </cell>
          <cell r="E895" t="str">
            <v>DS N° 086-2013-EF</v>
          </cell>
          <cell r="F895">
            <v>1062469</v>
          </cell>
          <cell r="G895">
            <v>1062469</v>
          </cell>
        </row>
        <row r="896">
          <cell r="D896">
            <v>226891</v>
          </cell>
          <cell r="E896" t="str">
            <v>DS N° 086-2013-EF</v>
          </cell>
          <cell r="F896">
            <v>971659</v>
          </cell>
          <cell r="G896">
            <v>971659</v>
          </cell>
        </row>
        <row r="897">
          <cell r="D897">
            <v>221062</v>
          </cell>
          <cell r="E897" t="str">
            <v>DS N° 086-2013-EF</v>
          </cell>
          <cell r="F897">
            <v>586702</v>
          </cell>
          <cell r="G897">
            <v>586702</v>
          </cell>
        </row>
        <row r="898">
          <cell r="D898">
            <v>226893</v>
          </cell>
          <cell r="E898" t="str">
            <v>DS N° 086-2013-EF</v>
          </cell>
          <cell r="F898">
            <v>1022796</v>
          </cell>
          <cell r="G898">
            <v>764902</v>
          </cell>
        </row>
        <row r="899">
          <cell r="D899">
            <v>229625</v>
          </cell>
          <cell r="E899" t="str">
            <v>DS N° 086-2013-EF</v>
          </cell>
          <cell r="F899">
            <v>887967</v>
          </cell>
          <cell r="G899">
            <v>887967</v>
          </cell>
        </row>
        <row r="900">
          <cell r="D900">
            <v>219137</v>
          </cell>
          <cell r="E900" t="str">
            <v>DS N° 086-2013-EF</v>
          </cell>
          <cell r="F900">
            <v>531908</v>
          </cell>
          <cell r="G900">
            <v>531908</v>
          </cell>
        </row>
        <row r="901">
          <cell r="D901">
            <v>219138</v>
          </cell>
          <cell r="E901" t="str">
            <v>DS N° 086-2013-EF</v>
          </cell>
          <cell r="F901">
            <v>660028</v>
          </cell>
          <cell r="G901">
            <v>660028</v>
          </cell>
        </row>
        <row r="902">
          <cell r="D902">
            <v>226078</v>
          </cell>
          <cell r="E902" t="str">
            <v>DS N° 086-2013-EF</v>
          </cell>
          <cell r="F902">
            <v>878055</v>
          </cell>
          <cell r="G902">
            <v>878055</v>
          </cell>
        </row>
        <row r="903">
          <cell r="D903">
            <v>198128</v>
          </cell>
          <cell r="E903" t="str">
            <v>DS N° 086-2013-EF</v>
          </cell>
          <cell r="F903">
            <v>1172898</v>
          </cell>
          <cell r="G903">
            <v>1172898</v>
          </cell>
        </row>
        <row r="904">
          <cell r="D904">
            <v>201661</v>
          </cell>
          <cell r="E904" t="str">
            <v>DS N° 086-2013-EF</v>
          </cell>
          <cell r="F904">
            <v>1422222</v>
          </cell>
          <cell r="G904">
            <v>1422222</v>
          </cell>
        </row>
        <row r="905">
          <cell r="D905">
            <v>216736</v>
          </cell>
          <cell r="E905" t="str">
            <v>DS N° 030-2013-EF</v>
          </cell>
          <cell r="F905">
            <v>738827</v>
          </cell>
          <cell r="G905">
            <v>738827</v>
          </cell>
        </row>
        <row r="906">
          <cell r="D906">
            <v>225348</v>
          </cell>
          <cell r="E906" t="str">
            <v>DS N° 086-2013-EF</v>
          </cell>
          <cell r="F906">
            <v>5602887</v>
          </cell>
          <cell r="G906">
            <v>5602887</v>
          </cell>
        </row>
        <row r="907">
          <cell r="D907">
            <v>102513</v>
          </cell>
          <cell r="E907" t="str">
            <v>DS N° 086-2013-EF</v>
          </cell>
          <cell r="F907">
            <v>2604480</v>
          </cell>
          <cell r="G907">
            <v>2604480</v>
          </cell>
        </row>
        <row r="908">
          <cell r="D908">
            <v>113643</v>
          </cell>
          <cell r="E908" t="str">
            <v>DS N° 086-2013-EF</v>
          </cell>
          <cell r="F908">
            <v>3588684</v>
          </cell>
          <cell r="G908">
            <v>3588684</v>
          </cell>
        </row>
        <row r="909">
          <cell r="D909">
            <v>60055</v>
          </cell>
          <cell r="E909" t="str">
            <v>DS N° 086-2013-EF</v>
          </cell>
          <cell r="F909">
            <v>3282615</v>
          </cell>
          <cell r="G909">
            <v>3282615</v>
          </cell>
        </row>
        <row r="910">
          <cell r="D910">
            <v>224880</v>
          </cell>
          <cell r="E910" t="str">
            <v>DS N° 086-2013-EF</v>
          </cell>
          <cell r="F910">
            <v>6216246</v>
          </cell>
          <cell r="G910">
            <v>6216246</v>
          </cell>
        </row>
        <row r="911">
          <cell r="D911">
            <v>225124</v>
          </cell>
          <cell r="E911" t="str">
            <v>DS N° 086-2013-EF</v>
          </cell>
          <cell r="F911">
            <v>5419185</v>
          </cell>
          <cell r="G911">
            <v>5419185</v>
          </cell>
        </row>
        <row r="912">
          <cell r="D912">
            <v>85999</v>
          </cell>
          <cell r="E912" t="str">
            <v>DS N° 086-2013-EF</v>
          </cell>
          <cell r="F912">
            <v>2367148</v>
          </cell>
          <cell r="G912">
            <v>2367148</v>
          </cell>
        </row>
        <row r="913">
          <cell r="D913">
            <v>225154</v>
          </cell>
          <cell r="E913" t="str">
            <v>DS N° 086-2013-EF</v>
          </cell>
          <cell r="F913">
            <v>7313861</v>
          </cell>
          <cell r="G913">
            <v>7313861</v>
          </cell>
        </row>
        <row r="914">
          <cell r="D914">
            <v>91303</v>
          </cell>
          <cell r="E914" t="str">
            <v>DS N° 086-2013-EF</v>
          </cell>
          <cell r="F914">
            <v>3478701</v>
          </cell>
          <cell r="G914">
            <v>3478701</v>
          </cell>
        </row>
        <row r="915">
          <cell r="D915">
            <v>212722</v>
          </cell>
          <cell r="E915" t="str">
            <v>DS N° 086-2013-EF</v>
          </cell>
          <cell r="F915">
            <v>814909</v>
          </cell>
          <cell r="G915">
            <v>814909</v>
          </cell>
        </row>
        <row r="916">
          <cell r="D916">
            <v>91586</v>
          </cell>
          <cell r="E916" t="str">
            <v>DS N° 086-2013-EF</v>
          </cell>
          <cell r="F916">
            <v>2188053</v>
          </cell>
          <cell r="G916">
            <v>2188053</v>
          </cell>
        </row>
        <row r="917">
          <cell r="D917">
            <v>229071</v>
          </cell>
          <cell r="E917" t="str">
            <v>DS N° 086-2013-EF</v>
          </cell>
          <cell r="F917">
            <v>5400465</v>
          </cell>
          <cell r="G917">
            <v>5400465</v>
          </cell>
        </row>
        <row r="918">
          <cell r="D918">
            <v>235683</v>
          </cell>
          <cell r="E918" t="str">
            <v>DS N° 030-2013-EF</v>
          </cell>
          <cell r="F918">
            <v>560553</v>
          </cell>
          <cell r="G918">
            <v>560553</v>
          </cell>
        </row>
        <row r="919">
          <cell r="D919">
            <v>183372</v>
          </cell>
          <cell r="E919" t="str">
            <v>DS N° 086-2013-EF</v>
          </cell>
          <cell r="F919">
            <v>1930545</v>
          </cell>
          <cell r="G919">
            <v>1930545</v>
          </cell>
        </row>
        <row r="920">
          <cell r="D920">
            <v>171051</v>
          </cell>
          <cell r="E920" t="str">
            <v>DS N° 086-2013-EF</v>
          </cell>
          <cell r="F920">
            <v>3679594</v>
          </cell>
          <cell r="G920">
            <v>3679594</v>
          </cell>
        </row>
        <row r="921">
          <cell r="D921">
            <v>220479</v>
          </cell>
          <cell r="E921" t="str">
            <v>DS N° 161-2013-EF</v>
          </cell>
          <cell r="F921">
            <v>1916376</v>
          </cell>
          <cell r="G921">
            <v>1916376</v>
          </cell>
        </row>
        <row r="922">
          <cell r="D922">
            <v>236600</v>
          </cell>
          <cell r="E922" t="str">
            <v>DS N° 161-2013-EF</v>
          </cell>
          <cell r="F922">
            <v>1121396</v>
          </cell>
          <cell r="G922">
            <v>1121396</v>
          </cell>
        </row>
        <row r="923">
          <cell r="D923">
            <v>227780</v>
          </cell>
          <cell r="E923" t="str">
            <v>DS N° 161-2013-EF</v>
          </cell>
          <cell r="F923">
            <v>457086</v>
          </cell>
          <cell r="G923">
            <v>457086</v>
          </cell>
        </row>
        <row r="924">
          <cell r="D924">
            <v>221987</v>
          </cell>
          <cell r="E924" t="str">
            <v>DS N° 161-2013-EF</v>
          </cell>
          <cell r="F924">
            <v>1974827</v>
          </cell>
          <cell r="G924">
            <v>1974827</v>
          </cell>
        </row>
        <row r="925">
          <cell r="D925">
            <v>229139</v>
          </cell>
          <cell r="E925" t="str">
            <v>DS N° 161-2013-EF</v>
          </cell>
          <cell r="F925">
            <v>3169694</v>
          </cell>
          <cell r="G925">
            <v>3169694</v>
          </cell>
        </row>
        <row r="926">
          <cell r="D926">
            <v>95511</v>
          </cell>
          <cell r="E926" t="str">
            <v>DS N° 161-2013-EF</v>
          </cell>
          <cell r="F926">
            <v>1674655</v>
          </cell>
          <cell r="G926">
            <v>1674655</v>
          </cell>
        </row>
        <row r="927">
          <cell r="D927">
            <v>189907</v>
          </cell>
          <cell r="E927" t="str">
            <v>DS N° 161-2013-EF</v>
          </cell>
          <cell r="F927">
            <v>4881958</v>
          </cell>
          <cell r="G927">
            <v>4881958</v>
          </cell>
        </row>
        <row r="928">
          <cell r="D928">
            <v>233425</v>
          </cell>
          <cell r="E928" t="str">
            <v>DS N° 161-2013-EF</v>
          </cell>
          <cell r="F928">
            <v>2505073</v>
          </cell>
          <cell r="G928">
            <v>2505073</v>
          </cell>
        </row>
        <row r="929">
          <cell r="D929">
            <v>227261</v>
          </cell>
          <cell r="E929" t="str">
            <v>DS N° 161-2013-EF</v>
          </cell>
          <cell r="F929">
            <v>6234024</v>
          </cell>
          <cell r="G929">
            <v>6234024</v>
          </cell>
        </row>
        <row r="930">
          <cell r="D930">
            <v>250056</v>
          </cell>
          <cell r="E930" t="str">
            <v>DS N° 161-2013-EF</v>
          </cell>
          <cell r="F930">
            <v>5192613</v>
          </cell>
          <cell r="G930">
            <v>5192613</v>
          </cell>
        </row>
        <row r="931">
          <cell r="D931">
            <v>191796</v>
          </cell>
          <cell r="E931" t="str">
            <v>DS N° 161-2013-EF</v>
          </cell>
          <cell r="F931">
            <v>9478325</v>
          </cell>
          <cell r="G931">
            <v>9478325</v>
          </cell>
        </row>
        <row r="932">
          <cell r="D932">
            <v>162022</v>
          </cell>
          <cell r="E932" t="str">
            <v>DS N° 161-2013-EF</v>
          </cell>
          <cell r="F932">
            <v>828851</v>
          </cell>
          <cell r="G932">
            <v>828851</v>
          </cell>
        </row>
        <row r="933">
          <cell r="D933">
            <v>249785</v>
          </cell>
          <cell r="E933" t="str">
            <v>DS N° 161-2013-EF</v>
          </cell>
          <cell r="F933">
            <v>3892797</v>
          </cell>
          <cell r="G933">
            <v>3892797</v>
          </cell>
        </row>
        <row r="934">
          <cell r="D934">
            <v>217966</v>
          </cell>
          <cell r="E934" t="str">
            <v>DS N° 161-2013-EF</v>
          </cell>
          <cell r="F934">
            <v>2304832</v>
          </cell>
          <cell r="G934">
            <v>2304832</v>
          </cell>
        </row>
        <row r="935">
          <cell r="D935">
            <v>250811</v>
          </cell>
          <cell r="E935" t="str">
            <v>DS N° 161-2013-EF</v>
          </cell>
          <cell r="F935">
            <v>5459142</v>
          </cell>
          <cell r="G935">
            <v>5459142</v>
          </cell>
        </row>
        <row r="936">
          <cell r="D936">
            <v>232239</v>
          </cell>
          <cell r="E936" t="str">
            <v>DS N° 161-2013-EF</v>
          </cell>
          <cell r="F936">
            <v>438963</v>
          </cell>
          <cell r="G936">
            <v>438963</v>
          </cell>
        </row>
        <row r="937">
          <cell r="D937">
            <v>222418</v>
          </cell>
          <cell r="E937" t="str">
            <v>DS N° 161-2013-EF</v>
          </cell>
          <cell r="F937">
            <v>9477599</v>
          </cell>
          <cell r="G937">
            <v>9477599</v>
          </cell>
        </row>
        <row r="938">
          <cell r="D938">
            <v>230230</v>
          </cell>
          <cell r="E938" t="str">
            <v>DS N° 161-2013-EF</v>
          </cell>
          <cell r="F938">
            <v>1690149</v>
          </cell>
          <cell r="G938">
            <v>1690149</v>
          </cell>
        </row>
        <row r="939">
          <cell r="D939">
            <v>204238</v>
          </cell>
          <cell r="E939" t="str">
            <v>DS N° 161-2013-EF</v>
          </cell>
          <cell r="F939">
            <v>2154397</v>
          </cell>
          <cell r="G939">
            <v>2154397</v>
          </cell>
        </row>
        <row r="940">
          <cell r="D940">
            <v>243646</v>
          </cell>
          <cell r="E940" t="str">
            <v>DS N° 161-2013-EF</v>
          </cell>
          <cell r="F940">
            <v>1630244</v>
          </cell>
          <cell r="G940">
            <v>1630244</v>
          </cell>
        </row>
        <row r="941">
          <cell r="D941">
            <v>221065</v>
          </cell>
          <cell r="E941" t="str">
            <v>DS N° 161-2013-EF</v>
          </cell>
          <cell r="F941">
            <v>9041856</v>
          </cell>
          <cell r="G941">
            <v>9041856</v>
          </cell>
        </row>
        <row r="942">
          <cell r="D942">
            <v>249923</v>
          </cell>
          <cell r="E942" t="str">
            <v>DS N° 161-2013-EF</v>
          </cell>
          <cell r="F942">
            <v>1466321</v>
          </cell>
          <cell r="G942">
            <v>1466321</v>
          </cell>
        </row>
        <row r="943">
          <cell r="D943">
            <v>246795</v>
          </cell>
          <cell r="E943" t="str">
            <v>DS N° 161-2013-EF</v>
          </cell>
          <cell r="F943">
            <v>2308857</v>
          </cell>
          <cell r="G943">
            <v>2308857</v>
          </cell>
        </row>
        <row r="944">
          <cell r="D944">
            <v>228824</v>
          </cell>
          <cell r="E944" t="str">
            <v>DS N° 161-2013-EF</v>
          </cell>
          <cell r="F944">
            <v>1196088</v>
          </cell>
          <cell r="G944">
            <v>1196088</v>
          </cell>
        </row>
        <row r="945">
          <cell r="D945">
            <v>217302</v>
          </cell>
          <cell r="E945" t="str">
            <v>DS N° 161-2013-EF</v>
          </cell>
          <cell r="F945">
            <v>1913009</v>
          </cell>
          <cell r="G945">
            <v>1913009</v>
          </cell>
        </row>
        <row r="946">
          <cell r="D946">
            <v>92778</v>
          </cell>
          <cell r="E946" t="str">
            <v>DS N° 161-2013-EF</v>
          </cell>
          <cell r="F946">
            <v>2459219</v>
          </cell>
          <cell r="G946">
            <v>2459219</v>
          </cell>
        </row>
        <row r="947">
          <cell r="D947">
            <v>232421</v>
          </cell>
          <cell r="E947" t="str">
            <v>DS N° 161-2013-EF</v>
          </cell>
          <cell r="F947">
            <v>1259963</v>
          </cell>
          <cell r="G947">
            <v>1259963</v>
          </cell>
        </row>
        <row r="948">
          <cell r="D948">
            <v>233234</v>
          </cell>
          <cell r="E948" t="str">
            <v>DS N° 161-2013-EF</v>
          </cell>
          <cell r="F948">
            <v>1979075</v>
          </cell>
          <cell r="G948">
            <v>1979075</v>
          </cell>
        </row>
        <row r="949">
          <cell r="D949">
            <v>213380</v>
          </cell>
          <cell r="E949" t="str">
            <v>DS N° 161-2013-EF</v>
          </cell>
          <cell r="F949">
            <v>360008</v>
          </cell>
          <cell r="G949">
            <v>360008</v>
          </cell>
        </row>
        <row r="950">
          <cell r="D950">
            <v>181605</v>
          </cell>
          <cell r="E950" t="str">
            <v>DS N° 161-2013-EF</v>
          </cell>
          <cell r="F950">
            <v>2283714</v>
          </cell>
          <cell r="G950">
            <v>2283714</v>
          </cell>
        </row>
        <row r="951">
          <cell r="D951">
            <v>182741</v>
          </cell>
          <cell r="E951" t="str">
            <v>DS N° 161-2013-EF</v>
          </cell>
          <cell r="F951">
            <v>591860</v>
          </cell>
          <cell r="G951">
            <v>591860</v>
          </cell>
        </row>
        <row r="952">
          <cell r="D952">
            <v>248965</v>
          </cell>
          <cell r="E952" t="str">
            <v>DS N° 161-2013-EF</v>
          </cell>
          <cell r="F952">
            <v>930445</v>
          </cell>
          <cell r="G952">
            <v>930445</v>
          </cell>
        </row>
        <row r="953">
          <cell r="D953">
            <v>214918</v>
          </cell>
          <cell r="E953" t="str">
            <v>DS N° 161-2013-EF</v>
          </cell>
          <cell r="F953">
            <v>2917561</v>
          </cell>
          <cell r="G953">
            <v>2917561</v>
          </cell>
        </row>
        <row r="954">
          <cell r="D954">
            <v>54532</v>
          </cell>
          <cell r="E954" t="str">
            <v>DS N° 161-2013-EF</v>
          </cell>
          <cell r="F954">
            <v>2523505</v>
          </cell>
          <cell r="G954">
            <v>2523505</v>
          </cell>
        </row>
        <row r="955">
          <cell r="D955">
            <v>233098</v>
          </cell>
          <cell r="E955" t="str">
            <v>DS N° 161-2013-EF</v>
          </cell>
          <cell r="F955">
            <v>2743222</v>
          </cell>
          <cell r="G955">
            <v>2743222</v>
          </cell>
        </row>
        <row r="956">
          <cell r="D956">
            <v>194929</v>
          </cell>
          <cell r="E956" t="str">
            <v>DS N° 161-2013-EF</v>
          </cell>
          <cell r="F956">
            <v>2013142</v>
          </cell>
          <cell r="G956">
            <v>2013142</v>
          </cell>
        </row>
        <row r="957">
          <cell r="D957">
            <v>203057</v>
          </cell>
          <cell r="E957" t="str">
            <v>DS N° 161-2013-EF</v>
          </cell>
          <cell r="F957">
            <v>1039683</v>
          </cell>
          <cell r="G957">
            <v>1039683</v>
          </cell>
        </row>
        <row r="958">
          <cell r="D958">
            <v>176976</v>
          </cell>
          <cell r="E958" t="str">
            <v>DS N° 161-2013-EF</v>
          </cell>
          <cell r="F958">
            <v>2288590</v>
          </cell>
          <cell r="G958">
            <v>2288590</v>
          </cell>
        </row>
        <row r="959">
          <cell r="D959">
            <v>202052</v>
          </cell>
          <cell r="E959" t="str">
            <v>DS N° 161-2013-EF</v>
          </cell>
          <cell r="F959">
            <v>3199441</v>
          </cell>
          <cell r="G959">
            <v>3199441</v>
          </cell>
        </row>
        <row r="960">
          <cell r="D960">
            <v>72326</v>
          </cell>
          <cell r="E960" t="str">
            <v>DS N° 161-2013-EF</v>
          </cell>
          <cell r="F960">
            <v>2157061</v>
          </cell>
          <cell r="G960">
            <v>2157061</v>
          </cell>
        </row>
        <row r="961">
          <cell r="D961">
            <v>231877</v>
          </cell>
          <cell r="E961" t="str">
            <v>DS N° 161-2013-EF</v>
          </cell>
          <cell r="F961">
            <v>4228032</v>
          </cell>
          <cell r="G961">
            <v>4228032</v>
          </cell>
        </row>
        <row r="962">
          <cell r="D962">
            <v>198856</v>
          </cell>
          <cell r="E962" t="str">
            <v>DS N° 161-2013-EF</v>
          </cell>
          <cell r="F962">
            <v>2325724</v>
          </cell>
          <cell r="G962">
            <v>2325724</v>
          </cell>
        </row>
        <row r="963">
          <cell r="D963">
            <v>198782</v>
          </cell>
          <cell r="E963" t="str">
            <v>DS N° 161-2013-EF</v>
          </cell>
          <cell r="F963">
            <v>2056070</v>
          </cell>
          <cell r="G963">
            <v>2056070</v>
          </cell>
        </row>
        <row r="964">
          <cell r="D964">
            <v>230436</v>
          </cell>
          <cell r="E964" t="str">
            <v>DS N° 161-2013-EF</v>
          </cell>
          <cell r="F964">
            <v>9901407</v>
          </cell>
          <cell r="G964">
            <v>9901407</v>
          </cell>
        </row>
        <row r="965">
          <cell r="D965">
            <v>197759</v>
          </cell>
          <cell r="E965" t="str">
            <v>DS N° 161-2013-EF</v>
          </cell>
          <cell r="F965">
            <v>4469476</v>
          </cell>
          <cell r="G965">
            <v>4469476</v>
          </cell>
        </row>
        <row r="966">
          <cell r="D966">
            <v>206715</v>
          </cell>
          <cell r="E966" t="str">
            <v>DS N° 161-2013-EF</v>
          </cell>
          <cell r="F966">
            <v>6454146</v>
          </cell>
          <cell r="G966">
            <v>6454146</v>
          </cell>
        </row>
        <row r="967">
          <cell r="D967">
            <v>219239</v>
          </cell>
          <cell r="E967" t="str">
            <v>DS N° 161-2013-EF</v>
          </cell>
          <cell r="F967">
            <v>4895504</v>
          </cell>
          <cell r="G967">
            <v>4895504</v>
          </cell>
        </row>
        <row r="968">
          <cell r="D968">
            <v>214744</v>
          </cell>
          <cell r="E968" t="str">
            <v>DS N° 161-2013-EF</v>
          </cell>
          <cell r="F968">
            <v>9022270</v>
          </cell>
          <cell r="G968">
            <v>9022270</v>
          </cell>
        </row>
        <row r="969">
          <cell r="D969">
            <v>74690</v>
          </cell>
          <cell r="E969" t="str">
            <v>DS N° 161-2013-EF</v>
          </cell>
          <cell r="F969">
            <v>1178152</v>
          </cell>
          <cell r="G969">
            <v>1178152</v>
          </cell>
        </row>
        <row r="970">
          <cell r="D970">
            <v>151772</v>
          </cell>
          <cell r="E970" t="str">
            <v>DS N° 161-2013-EF</v>
          </cell>
          <cell r="F970">
            <v>3046257</v>
          </cell>
          <cell r="G970">
            <v>3046257</v>
          </cell>
        </row>
        <row r="971">
          <cell r="D971">
            <v>115766</v>
          </cell>
          <cell r="E971" t="str">
            <v>DS N° 161-2013-EF</v>
          </cell>
          <cell r="F971">
            <v>2928453</v>
          </cell>
          <cell r="G971">
            <v>2928453</v>
          </cell>
        </row>
        <row r="972">
          <cell r="D972">
            <v>189690</v>
          </cell>
          <cell r="E972" t="str">
            <v>DS N° 161-2013-EF</v>
          </cell>
          <cell r="F972">
            <v>1405161</v>
          </cell>
          <cell r="G972">
            <v>1405161</v>
          </cell>
        </row>
        <row r="973">
          <cell r="D973">
            <v>194236</v>
          </cell>
          <cell r="E973" t="str">
            <v>DS N° 161-2013-EF</v>
          </cell>
          <cell r="F973">
            <v>2262661</v>
          </cell>
          <cell r="G973">
            <v>2262661</v>
          </cell>
        </row>
        <row r="974">
          <cell r="D974">
            <v>194233</v>
          </cell>
          <cell r="E974" t="str">
            <v>DS N° 161-2013-EF</v>
          </cell>
          <cell r="F974">
            <v>3661650</v>
          </cell>
          <cell r="G974">
            <v>3661650</v>
          </cell>
        </row>
        <row r="975">
          <cell r="D975">
            <v>214470</v>
          </cell>
          <cell r="E975" t="str">
            <v>DS N° 161-2013-EF</v>
          </cell>
          <cell r="F975">
            <v>3205367</v>
          </cell>
          <cell r="G975">
            <v>3205367</v>
          </cell>
        </row>
        <row r="976">
          <cell r="D976">
            <v>215037</v>
          </cell>
          <cell r="E976" t="str">
            <v>DS N° 161-2013-EF</v>
          </cell>
          <cell r="F976">
            <v>258535</v>
          </cell>
          <cell r="G976">
            <v>258535</v>
          </cell>
        </row>
        <row r="977">
          <cell r="D977">
            <v>194730</v>
          </cell>
          <cell r="E977" t="str">
            <v>DS N° 161-2013-EF</v>
          </cell>
          <cell r="F977">
            <v>3269908</v>
          </cell>
          <cell r="G977">
            <v>3269908</v>
          </cell>
        </row>
        <row r="978">
          <cell r="D978">
            <v>200687</v>
          </cell>
          <cell r="E978" t="str">
            <v>DS N° 161-2013-EF</v>
          </cell>
          <cell r="F978">
            <v>501231</v>
          </cell>
          <cell r="G978">
            <v>501231</v>
          </cell>
        </row>
        <row r="979">
          <cell r="D979">
            <v>234716</v>
          </cell>
          <cell r="E979" t="str">
            <v>DS N° 161-2013-EF</v>
          </cell>
          <cell r="F979">
            <v>1674994</v>
          </cell>
          <cell r="G979">
            <v>1674994</v>
          </cell>
        </row>
        <row r="980">
          <cell r="D980">
            <v>230532</v>
          </cell>
          <cell r="E980" t="str">
            <v>DS N° 161-2013-EF</v>
          </cell>
          <cell r="F980">
            <v>3483497</v>
          </cell>
          <cell r="G980">
            <v>3483497</v>
          </cell>
        </row>
        <row r="981">
          <cell r="D981">
            <v>187053</v>
          </cell>
          <cell r="E981" t="str">
            <v>DS N° 161-2013-EF</v>
          </cell>
          <cell r="F981">
            <v>3442034</v>
          </cell>
          <cell r="G981">
            <v>3442034</v>
          </cell>
        </row>
        <row r="982">
          <cell r="D982">
            <v>185236</v>
          </cell>
          <cell r="E982" t="str">
            <v>DS N° 161-2013-EF</v>
          </cell>
          <cell r="F982">
            <v>2146303</v>
          </cell>
          <cell r="G982">
            <v>2146303</v>
          </cell>
        </row>
        <row r="983">
          <cell r="D983">
            <v>171699</v>
          </cell>
          <cell r="E983" t="str">
            <v>DS N° 161-2013-EF</v>
          </cell>
          <cell r="F983">
            <v>2888272</v>
          </cell>
          <cell r="G983">
            <v>2888272</v>
          </cell>
        </row>
        <row r="984">
          <cell r="D984">
            <v>240913</v>
          </cell>
          <cell r="E984" t="str">
            <v>DS N° 161-2013-EF</v>
          </cell>
          <cell r="F984">
            <v>4823844</v>
          </cell>
          <cell r="G984">
            <v>4293108</v>
          </cell>
        </row>
        <row r="985">
          <cell r="D985">
            <v>251899</v>
          </cell>
          <cell r="E985" t="str">
            <v>DS N° 161-2013-EF</v>
          </cell>
          <cell r="F985">
            <v>2695788</v>
          </cell>
          <cell r="G985">
            <v>2695788</v>
          </cell>
        </row>
        <row r="986">
          <cell r="D986">
            <v>173441</v>
          </cell>
          <cell r="E986" t="str">
            <v>DS N° 161-2013-EF</v>
          </cell>
          <cell r="F986">
            <v>3849013</v>
          </cell>
          <cell r="G986">
            <v>3849013</v>
          </cell>
        </row>
        <row r="987">
          <cell r="D987">
            <v>253707</v>
          </cell>
          <cell r="E987" t="str">
            <v>DS N° 161-2013-EF</v>
          </cell>
          <cell r="F987">
            <v>5139199</v>
          </cell>
          <cell r="G987">
            <v>5139199</v>
          </cell>
        </row>
        <row r="988">
          <cell r="D988">
            <v>175399</v>
          </cell>
          <cell r="E988" t="str">
            <v>DS N° 161-2013-EF</v>
          </cell>
          <cell r="F988">
            <v>3401538</v>
          </cell>
          <cell r="G988">
            <v>3401538</v>
          </cell>
        </row>
        <row r="989">
          <cell r="D989">
            <v>225989</v>
          </cell>
          <cell r="E989" t="str">
            <v>DS N° 161-2013-EF</v>
          </cell>
          <cell r="F989">
            <v>5695578</v>
          </cell>
          <cell r="G989">
            <v>5695578</v>
          </cell>
        </row>
        <row r="990">
          <cell r="D990">
            <v>208612</v>
          </cell>
          <cell r="E990" t="str">
            <v>DS N° 161-2013-EF</v>
          </cell>
          <cell r="F990">
            <v>417024</v>
          </cell>
          <cell r="G990">
            <v>417024</v>
          </cell>
        </row>
        <row r="991">
          <cell r="D991">
            <v>77778</v>
          </cell>
          <cell r="E991" t="str">
            <v>DS N° 161-2013-EF</v>
          </cell>
          <cell r="F991">
            <v>1146551</v>
          </cell>
          <cell r="G991">
            <v>1146551</v>
          </cell>
        </row>
        <row r="992">
          <cell r="D992">
            <v>94970</v>
          </cell>
          <cell r="E992" t="str">
            <v>DS N° 161-2013-EF</v>
          </cell>
          <cell r="F992">
            <v>2396132</v>
          </cell>
          <cell r="G992">
            <v>2396132</v>
          </cell>
        </row>
        <row r="993">
          <cell r="D993">
            <v>86463</v>
          </cell>
          <cell r="E993" t="str">
            <v>DS N° 161-2013-EF</v>
          </cell>
          <cell r="F993">
            <v>2486753</v>
          </cell>
          <cell r="G993">
            <v>2486753</v>
          </cell>
        </row>
        <row r="994">
          <cell r="D994">
            <v>236921</v>
          </cell>
          <cell r="E994" t="str">
            <v>DS N° 161-2013-EF</v>
          </cell>
          <cell r="F994">
            <v>1488120</v>
          </cell>
          <cell r="G994">
            <v>1488120</v>
          </cell>
        </row>
        <row r="995">
          <cell r="D995">
            <v>199226</v>
          </cell>
          <cell r="E995" t="str">
            <v>DS N° 161-2013-EF</v>
          </cell>
          <cell r="F995">
            <v>1650172</v>
          </cell>
          <cell r="G995">
            <v>1650172</v>
          </cell>
        </row>
        <row r="996">
          <cell r="D996">
            <v>254975</v>
          </cell>
          <cell r="E996" t="str">
            <v>DS N° 161-2013-EF</v>
          </cell>
          <cell r="F996">
            <v>3991033</v>
          </cell>
          <cell r="G996">
            <v>3991033</v>
          </cell>
        </row>
        <row r="997">
          <cell r="D997">
            <v>180912</v>
          </cell>
          <cell r="E997" t="str">
            <v>DS N° 161-2013-EF</v>
          </cell>
          <cell r="F997">
            <v>1122450</v>
          </cell>
          <cell r="G997">
            <v>1122450</v>
          </cell>
        </row>
        <row r="998">
          <cell r="D998">
            <v>145346</v>
          </cell>
          <cell r="E998" t="str">
            <v>DS N° 161-2013-EF</v>
          </cell>
          <cell r="F998">
            <v>3587383</v>
          </cell>
          <cell r="G998">
            <v>3587383</v>
          </cell>
        </row>
        <row r="999">
          <cell r="D999">
            <v>178193</v>
          </cell>
          <cell r="E999" t="str">
            <v>DS N° 161-2013-EF</v>
          </cell>
          <cell r="F999">
            <v>2318454</v>
          </cell>
          <cell r="G999">
            <v>2318454</v>
          </cell>
        </row>
        <row r="1000">
          <cell r="D1000">
            <v>145435</v>
          </cell>
          <cell r="E1000" t="str">
            <v>DS N° 161-2013-EF</v>
          </cell>
          <cell r="F1000">
            <v>2242480</v>
          </cell>
          <cell r="G1000">
            <v>2242480</v>
          </cell>
        </row>
        <row r="1001">
          <cell r="D1001">
            <v>189309</v>
          </cell>
          <cell r="E1001" t="str">
            <v>DS N° 161-2013-EF</v>
          </cell>
          <cell r="F1001">
            <v>4537061</v>
          </cell>
          <cell r="G1001">
            <v>4537061</v>
          </cell>
        </row>
        <row r="1002">
          <cell r="D1002">
            <v>177381</v>
          </cell>
          <cell r="E1002" t="str">
            <v>DS N° 161-2013-EF</v>
          </cell>
          <cell r="F1002">
            <v>6568326</v>
          </cell>
          <cell r="G1002">
            <v>6568326</v>
          </cell>
        </row>
        <row r="1003">
          <cell r="D1003">
            <v>231835</v>
          </cell>
          <cell r="E1003" t="str">
            <v>DS N° 161-2013-EF</v>
          </cell>
          <cell r="F1003">
            <v>3184423</v>
          </cell>
          <cell r="G1003">
            <v>3184423</v>
          </cell>
        </row>
        <row r="1004">
          <cell r="D1004">
            <v>181286</v>
          </cell>
          <cell r="E1004" t="str">
            <v>DS N° 161-2013-EF</v>
          </cell>
          <cell r="F1004">
            <v>1826319</v>
          </cell>
          <cell r="G1004">
            <v>1473495</v>
          </cell>
        </row>
        <row r="1005">
          <cell r="D1005">
            <v>225369</v>
          </cell>
          <cell r="E1005" t="str">
            <v>DS N° 161-2013-EF</v>
          </cell>
          <cell r="F1005">
            <v>7058248</v>
          </cell>
          <cell r="G1005">
            <v>7058248</v>
          </cell>
        </row>
        <row r="1006">
          <cell r="D1006">
            <v>230200</v>
          </cell>
          <cell r="E1006" t="str">
            <v>DS N° 161-2013-EF</v>
          </cell>
          <cell r="F1006">
            <v>2776456</v>
          </cell>
          <cell r="G1006">
            <v>2776456</v>
          </cell>
        </row>
        <row r="1007">
          <cell r="D1007">
            <v>139985</v>
          </cell>
          <cell r="E1007" t="str">
            <v>DS N° 161-2013-EF</v>
          </cell>
          <cell r="F1007">
            <v>1115032</v>
          </cell>
          <cell r="G1007">
            <v>1115032</v>
          </cell>
        </row>
        <row r="1008">
          <cell r="D1008">
            <v>97370</v>
          </cell>
          <cell r="E1008" t="str">
            <v>DS N° 161-2013-EF</v>
          </cell>
          <cell r="F1008">
            <v>1784574</v>
          </cell>
          <cell r="G1008">
            <v>1784574</v>
          </cell>
        </row>
        <row r="1009">
          <cell r="D1009">
            <v>238443</v>
          </cell>
          <cell r="E1009" t="str">
            <v>DS N° 161-2013-EF</v>
          </cell>
          <cell r="F1009">
            <v>6841254</v>
          </cell>
          <cell r="G1009">
            <v>6841254</v>
          </cell>
        </row>
        <row r="1010">
          <cell r="D1010">
            <v>189206</v>
          </cell>
          <cell r="E1010" t="str">
            <v>DS N° 161-2013-EF</v>
          </cell>
          <cell r="F1010">
            <v>2998727</v>
          </cell>
          <cell r="G1010">
            <v>2998727</v>
          </cell>
        </row>
        <row r="1011">
          <cell r="D1011">
            <v>198949</v>
          </cell>
          <cell r="E1011" t="str">
            <v>DS N° 161-2013-EF</v>
          </cell>
          <cell r="F1011">
            <v>5795093</v>
          </cell>
          <cell r="G1011">
            <v>5795093</v>
          </cell>
        </row>
        <row r="1012">
          <cell r="D1012">
            <v>103731</v>
          </cell>
          <cell r="E1012" t="str">
            <v>DS N° 161-2013-EF</v>
          </cell>
          <cell r="F1012">
            <v>3328149</v>
          </cell>
          <cell r="G1012">
            <v>3328149</v>
          </cell>
        </row>
        <row r="1013">
          <cell r="D1013">
            <v>215146</v>
          </cell>
          <cell r="E1013" t="str">
            <v>DS N° 161-2013-EF</v>
          </cell>
          <cell r="F1013">
            <v>314290</v>
          </cell>
          <cell r="G1013">
            <v>314290</v>
          </cell>
        </row>
        <row r="1014">
          <cell r="D1014">
            <v>228421</v>
          </cell>
          <cell r="E1014" t="str">
            <v>DS N° 161-2013-EF</v>
          </cell>
          <cell r="F1014">
            <v>1690040</v>
          </cell>
          <cell r="G1014">
            <v>1690040</v>
          </cell>
        </row>
        <row r="1015">
          <cell r="D1015">
            <v>229639</v>
          </cell>
          <cell r="E1015" t="str">
            <v>DS N° 161-2013-EF</v>
          </cell>
          <cell r="F1015">
            <v>1905106</v>
          </cell>
          <cell r="G1015">
            <v>1905106</v>
          </cell>
        </row>
        <row r="1016">
          <cell r="D1016">
            <v>236481</v>
          </cell>
          <cell r="E1016" t="str">
            <v>DS N° 161-2013-EF</v>
          </cell>
          <cell r="F1016">
            <v>7033842</v>
          </cell>
          <cell r="G1016">
            <v>7033842</v>
          </cell>
        </row>
        <row r="1017">
          <cell r="D1017">
            <v>248201</v>
          </cell>
          <cell r="E1017" t="str">
            <v>DS N° 161-2013-EF</v>
          </cell>
          <cell r="F1017">
            <v>9997939</v>
          </cell>
          <cell r="G1017">
            <v>9997939</v>
          </cell>
        </row>
        <row r="1018">
          <cell r="D1018">
            <v>207996</v>
          </cell>
          <cell r="E1018" t="str">
            <v>DS N° 161-2013-EF</v>
          </cell>
          <cell r="F1018">
            <v>163580</v>
          </cell>
          <cell r="G1018">
            <v>163580</v>
          </cell>
        </row>
        <row r="1019">
          <cell r="D1019">
            <v>230258</v>
          </cell>
          <cell r="E1019" t="str">
            <v>DS N° 161-2013-EF</v>
          </cell>
          <cell r="F1019">
            <v>8448401</v>
          </cell>
          <cell r="G1019">
            <v>8448401</v>
          </cell>
        </row>
        <row r="1020">
          <cell r="D1020">
            <v>135859</v>
          </cell>
          <cell r="E1020" t="str">
            <v>DS N° 161-2013-EF</v>
          </cell>
          <cell r="F1020">
            <v>1764952</v>
          </cell>
          <cell r="G1020">
            <v>1764952</v>
          </cell>
        </row>
        <row r="1021">
          <cell r="D1021">
            <v>268324</v>
          </cell>
          <cell r="E1021" t="str">
            <v>DS N° 065-2014-EF</v>
          </cell>
          <cell r="F1021">
            <v>1845336</v>
          </cell>
          <cell r="G1021">
            <v>1845336</v>
          </cell>
        </row>
        <row r="1022">
          <cell r="D1022">
            <v>260384</v>
          </cell>
          <cell r="E1022" t="str">
            <v>DS N° 065-2014-EF</v>
          </cell>
          <cell r="F1022">
            <v>1432759</v>
          </cell>
          <cell r="G1022">
            <v>1432759</v>
          </cell>
        </row>
        <row r="1023">
          <cell r="D1023">
            <v>229257</v>
          </cell>
          <cell r="E1023" t="str">
            <v>DS N° 065-2014-EF</v>
          </cell>
          <cell r="F1023">
            <v>3855780</v>
          </cell>
          <cell r="G1023">
            <v>3855780</v>
          </cell>
        </row>
        <row r="1024">
          <cell r="D1024">
            <v>218092</v>
          </cell>
          <cell r="E1024" t="str">
            <v>DS N° 065-2014-EF</v>
          </cell>
          <cell r="F1024">
            <v>3836453</v>
          </cell>
          <cell r="G1024">
            <v>3836453</v>
          </cell>
        </row>
        <row r="1025">
          <cell r="D1025">
            <v>267810</v>
          </cell>
          <cell r="E1025" t="str">
            <v>DS N° 065-2014-EF</v>
          </cell>
          <cell r="F1025">
            <v>1611419</v>
          </cell>
          <cell r="G1025">
            <v>1611419</v>
          </cell>
        </row>
        <row r="1026">
          <cell r="D1026">
            <v>249914</v>
          </cell>
          <cell r="E1026" t="str">
            <v>DS N° 065-2014-EF</v>
          </cell>
          <cell r="F1026">
            <v>3295381</v>
          </cell>
          <cell r="G1026">
            <v>3295381</v>
          </cell>
        </row>
        <row r="1027">
          <cell r="D1027">
            <v>216216</v>
          </cell>
          <cell r="E1027" t="str">
            <v>DS N° 065-2014-EF</v>
          </cell>
          <cell r="F1027">
            <v>6513546</v>
          </cell>
          <cell r="G1027">
            <v>6513546</v>
          </cell>
        </row>
        <row r="1028">
          <cell r="D1028">
            <v>266174</v>
          </cell>
          <cell r="E1028" t="str">
            <v>DS N° 065-2014-EF</v>
          </cell>
          <cell r="F1028">
            <v>3290792</v>
          </cell>
          <cell r="G1028">
            <v>2000000</v>
          </cell>
        </row>
        <row r="1029">
          <cell r="D1029">
            <v>194461</v>
          </cell>
          <cell r="E1029" t="str">
            <v>DS N° 065-2014-EF</v>
          </cell>
          <cell r="F1029">
            <v>2000000</v>
          </cell>
          <cell r="G1029">
            <v>2000000</v>
          </cell>
        </row>
        <row r="1030">
          <cell r="D1030">
            <v>197390</v>
          </cell>
          <cell r="E1030" t="str">
            <v>DS N° 065-2014-EF</v>
          </cell>
          <cell r="F1030">
            <v>3564305</v>
          </cell>
          <cell r="G1030">
            <v>3564305</v>
          </cell>
        </row>
        <row r="1031">
          <cell r="D1031">
            <v>202063</v>
          </cell>
          <cell r="E1031" t="str">
            <v>DS N° 065-2014-EF</v>
          </cell>
          <cell r="F1031">
            <v>1459088</v>
          </cell>
          <cell r="G1031">
            <v>1459088</v>
          </cell>
        </row>
        <row r="1032">
          <cell r="D1032">
            <v>198611</v>
          </cell>
          <cell r="E1032" t="str">
            <v>DS N° 065-2014-EF</v>
          </cell>
          <cell r="F1032">
            <v>5515483</v>
          </cell>
          <cell r="G1032">
            <v>2000000</v>
          </cell>
        </row>
        <row r="1033">
          <cell r="D1033">
            <v>198590</v>
          </cell>
          <cell r="E1033" t="str">
            <v>DS N° 065-2014-EF</v>
          </cell>
          <cell r="F1033">
            <v>2852700</v>
          </cell>
          <cell r="G1033">
            <v>2852700</v>
          </cell>
        </row>
        <row r="1034">
          <cell r="D1034">
            <v>151668</v>
          </cell>
          <cell r="E1034" t="str">
            <v>DS N° 065-2014-EF</v>
          </cell>
          <cell r="F1034">
            <v>5467622</v>
          </cell>
          <cell r="G1034">
            <v>5467622</v>
          </cell>
        </row>
        <row r="1035">
          <cell r="D1035">
            <v>253039</v>
          </cell>
          <cell r="E1035" t="str">
            <v>DS N° 065-2014-EF</v>
          </cell>
          <cell r="F1035">
            <v>1714481</v>
          </cell>
          <cell r="G1035">
            <v>1714481</v>
          </cell>
        </row>
        <row r="1036">
          <cell r="D1036">
            <v>248388</v>
          </cell>
          <cell r="E1036" t="str">
            <v>DS N° 065-2014-EF</v>
          </cell>
          <cell r="F1036">
            <v>1457498</v>
          </cell>
          <cell r="G1036">
            <v>1457498</v>
          </cell>
        </row>
        <row r="1037">
          <cell r="D1037">
            <v>160385</v>
          </cell>
          <cell r="E1037" t="str">
            <v>DS N° 065-2014-EF</v>
          </cell>
          <cell r="F1037">
            <v>134192</v>
          </cell>
          <cell r="G1037">
            <v>134192</v>
          </cell>
        </row>
        <row r="1038">
          <cell r="D1038">
            <v>278315</v>
          </cell>
          <cell r="E1038" t="str">
            <v>DS N° 065-2014-EF</v>
          </cell>
          <cell r="F1038">
            <v>299577</v>
          </cell>
          <cell r="G1038">
            <v>299577</v>
          </cell>
        </row>
        <row r="1039">
          <cell r="D1039">
            <v>227398</v>
          </cell>
          <cell r="E1039" t="str">
            <v>DS N° 065-2014-EF</v>
          </cell>
          <cell r="F1039">
            <v>2000000</v>
          </cell>
          <cell r="G1039">
            <v>2000000</v>
          </cell>
        </row>
        <row r="1040">
          <cell r="D1040">
            <v>230066</v>
          </cell>
          <cell r="E1040" t="str">
            <v>DS N° 065-2014-EF</v>
          </cell>
          <cell r="F1040">
            <v>3412450</v>
          </cell>
          <cell r="G1040">
            <v>2000000</v>
          </cell>
        </row>
        <row r="1041">
          <cell r="D1041">
            <v>251932</v>
          </cell>
          <cell r="E1041" t="str">
            <v>DS N° 065-2014-EF</v>
          </cell>
          <cell r="F1041">
            <v>1937791</v>
          </cell>
          <cell r="G1041">
            <v>1525554</v>
          </cell>
        </row>
        <row r="1042">
          <cell r="D1042">
            <v>218477</v>
          </cell>
          <cell r="E1042" t="str">
            <v>DS N° 065-2014-EF</v>
          </cell>
          <cell r="F1042">
            <v>15552457</v>
          </cell>
          <cell r="G1042">
            <v>15552457</v>
          </cell>
        </row>
        <row r="1043">
          <cell r="D1043">
            <v>221059</v>
          </cell>
          <cell r="E1043" t="str">
            <v>DS N° 065-2014-EF</v>
          </cell>
          <cell r="F1043">
            <v>2000000</v>
          </cell>
          <cell r="G1043">
            <v>2000000</v>
          </cell>
        </row>
        <row r="1044">
          <cell r="D1044">
            <v>278800</v>
          </cell>
          <cell r="E1044" t="str">
            <v>DS N° 065-2014-EF</v>
          </cell>
          <cell r="F1044">
            <v>5187782</v>
          </cell>
          <cell r="G1044">
            <v>2000000</v>
          </cell>
        </row>
        <row r="1045">
          <cell r="D1045">
            <v>268644</v>
          </cell>
          <cell r="E1045" t="str">
            <v>DS N° 065-2014-EF</v>
          </cell>
          <cell r="F1045">
            <v>6796672</v>
          </cell>
          <cell r="G1045">
            <v>3000000</v>
          </cell>
        </row>
        <row r="1046">
          <cell r="D1046">
            <v>262055</v>
          </cell>
          <cell r="E1046" t="str">
            <v>DS N° 065-2014-EF</v>
          </cell>
          <cell r="F1046">
            <v>843734</v>
          </cell>
          <cell r="G1046">
            <v>843734</v>
          </cell>
        </row>
        <row r="1047">
          <cell r="D1047">
            <v>262544</v>
          </cell>
          <cell r="E1047" t="str">
            <v>DS N° 065-2014-EF</v>
          </cell>
          <cell r="F1047">
            <v>885711</v>
          </cell>
          <cell r="G1047">
            <v>885711</v>
          </cell>
        </row>
        <row r="1048">
          <cell r="D1048">
            <v>266987</v>
          </cell>
          <cell r="E1048" t="str">
            <v>DS N° 065-2014-EF</v>
          </cell>
          <cell r="F1048">
            <v>6593865</v>
          </cell>
          <cell r="G1048">
            <v>2000000</v>
          </cell>
        </row>
        <row r="1049">
          <cell r="D1049">
            <v>247984</v>
          </cell>
          <cell r="E1049" t="str">
            <v>DS N° 065-2014-EF</v>
          </cell>
          <cell r="F1049">
            <v>2511111</v>
          </cell>
          <cell r="G1049">
            <v>2511111</v>
          </cell>
        </row>
        <row r="1050">
          <cell r="D1050">
            <v>196723</v>
          </cell>
          <cell r="E1050" t="str">
            <v>DS N° 065-2014-EF</v>
          </cell>
          <cell r="F1050">
            <v>3126697</v>
          </cell>
          <cell r="G1050">
            <v>3126697</v>
          </cell>
        </row>
        <row r="1051">
          <cell r="D1051">
            <v>238807</v>
          </cell>
          <cell r="E1051" t="str">
            <v>DS N° 065-2014-EF</v>
          </cell>
          <cell r="F1051">
            <v>3593218</v>
          </cell>
          <cell r="G1051">
            <v>3593218</v>
          </cell>
        </row>
        <row r="1052">
          <cell r="D1052">
            <v>119353</v>
          </cell>
          <cell r="E1052" t="str">
            <v>DS N° 065-2014-EF</v>
          </cell>
          <cell r="F1052">
            <v>5991480</v>
          </cell>
          <cell r="G1052">
            <v>5991480</v>
          </cell>
        </row>
        <row r="1053">
          <cell r="D1053">
            <v>248149</v>
          </cell>
          <cell r="E1053" t="str">
            <v>DS N° 065-2014-EF</v>
          </cell>
          <cell r="F1053">
            <v>5993247</v>
          </cell>
          <cell r="G1053">
            <v>2000000</v>
          </cell>
        </row>
        <row r="1054">
          <cell r="D1054">
            <v>72581</v>
          </cell>
          <cell r="E1054" t="str">
            <v>DS N° 065-2014-EF</v>
          </cell>
          <cell r="F1054">
            <v>5339399.1500000004</v>
          </cell>
          <cell r="G1054">
            <v>5339399.1500000004</v>
          </cell>
        </row>
        <row r="1055">
          <cell r="D1055">
            <v>253229</v>
          </cell>
          <cell r="E1055" t="str">
            <v>DS N° 070-2014-EF</v>
          </cell>
          <cell r="F1055">
            <v>7186130</v>
          </cell>
          <cell r="G1055">
            <v>7186130</v>
          </cell>
        </row>
        <row r="1056">
          <cell r="D1056">
            <v>253125</v>
          </cell>
          <cell r="E1056" t="str">
            <v>DS N° 070-2014-EF</v>
          </cell>
          <cell r="F1056">
            <v>3372992</v>
          </cell>
          <cell r="G1056">
            <v>3372992</v>
          </cell>
        </row>
        <row r="1057">
          <cell r="D1057">
            <v>253165</v>
          </cell>
          <cell r="E1057" t="str">
            <v>DS N° 070-2014-EF</v>
          </cell>
          <cell r="F1057">
            <v>6750218</v>
          </cell>
          <cell r="G1057">
            <v>6750218</v>
          </cell>
        </row>
        <row r="1058">
          <cell r="D1058">
            <v>253207</v>
          </cell>
          <cell r="E1058" t="str">
            <v>DS N° 070-2014-EF</v>
          </cell>
          <cell r="F1058">
            <v>4116991</v>
          </cell>
          <cell r="G1058">
            <v>4116991</v>
          </cell>
        </row>
        <row r="1059">
          <cell r="D1059">
            <v>255054</v>
          </cell>
          <cell r="E1059" t="str">
            <v>DS N° 070-2014-EF</v>
          </cell>
          <cell r="F1059">
            <v>7283317</v>
          </cell>
          <cell r="G1059">
            <v>7283317</v>
          </cell>
        </row>
        <row r="1060">
          <cell r="D1060">
            <v>244931</v>
          </cell>
          <cell r="E1060" t="str">
            <v>DS N° 070-2014-EF</v>
          </cell>
          <cell r="F1060">
            <v>7685120</v>
          </cell>
          <cell r="G1060">
            <v>7685120</v>
          </cell>
        </row>
        <row r="1061">
          <cell r="D1061">
            <v>244915</v>
          </cell>
          <cell r="E1061" t="str">
            <v>DS N° 070-2014-EF</v>
          </cell>
          <cell r="F1061">
            <v>6095401</v>
          </cell>
          <cell r="G1061">
            <v>6095401</v>
          </cell>
        </row>
        <row r="1062">
          <cell r="D1062">
            <v>219832</v>
          </cell>
          <cell r="E1062" t="str">
            <v>DS N° 070-2014-EF</v>
          </cell>
          <cell r="F1062">
            <v>922472</v>
          </cell>
          <cell r="G1062">
            <v>922472</v>
          </cell>
        </row>
        <row r="1063">
          <cell r="D1063">
            <v>219929</v>
          </cell>
          <cell r="E1063" t="str">
            <v>DS N° 070-2014-EF</v>
          </cell>
          <cell r="F1063">
            <v>579183</v>
          </cell>
          <cell r="G1063">
            <v>579183</v>
          </cell>
        </row>
        <row r="1064">
          <cell r="D1064">
            <v>220069</v>
          </cell>
          <cell r="E1064" t="str">
            <v>DS N° 070-2014-EF</v>
          </cell>
          <cell r="F1064">
            <v>875912</v>
          </cell>
          <cell r="G1064">
            <v>875912</v>
          </cell>
        </row>
        <row r="1065">
          <cell r="D1065">
            <v>220071</v>
          </cell>
          <cell r="E1065" t="str">
            <v>DS N° 070-2014-EF</v>
          </cell>
          <cell r="F1065">
            <v>993508</v>
          </cell>
          <cell r="G1065">
            <v>993508</v>
          </cell>
        </row>
        <row r="1066">
          <cell r="D1066">
            <v>220081</v>
          </cell>
          <cell r="E1066" t="str">
            <v>DS N° 070-2014-EF</v>
          </cell>
          <cell r="F1066">
            <v>811750</v>
          </cell>
          <cell r="G1066">
            <v>811750</v>
          </cell>
        </row>
        <row r="1067">
          <cell r="D1067">
            <v>265001</v>
          </cell>
          <cell r="E1067" t="str">
            <v>DS N° 070-2014-EF</v>
          </cell>
          <cell r="F1067">
            <v>1210274</v>
          </cell>
          <cell r="G1067">
            <v>1210274</v>
          </cell>
        </row>
        <row r="1068">
          <cell r="D1068">
            <v>265301</v>
          </cell>
          <cell r="E1068" t="str">
            <v>DS N° 070-2014-EF</v>
          </cell>
          <cell r="F1068">
            <v>1188635</v>
          </cell>
          <cell r="G1068">
            <v>1188635</v>
          </cell>
        </row>
        <row r="1069">
          <cell r="D1069">
            <v>265352</v>
          </cell>
          <cell r="E1069" t="str">
            <v>DS N° 070-2014-EF</v>
          </cell>
          <cell r="F1069">
            <v>1175101</v>
          </cell>
          <cell r="G1069">
            <v>1175101</v>
          </cell>
        </row>
        <row r="1070">
          <cell r="D1070">
            <v>265444</v>
          </cell>
          <cell r="E1070" t="str">
            <v>DS N° 070-2014-EF</v>
          </cell>
          <cell r="F1070">
            <v>1617962</v>
          </cell>
          <cell r="G1070">
            <v>1617962</v>
          </cell>
        </row>
        <row r="1071">
          <cell r="D1071">
            <v>265460</v>
          </cell>
          <cell r="E1071" t="str">
            <v>DS N° 070-2014-EF</v>
          </cell>
          <cell r="F1071">
            <v>1391902</v>
          </cell>
          <cell r="G1071">
            <v>1391902</v>
          </cell>
        </row>
        <row r="1072">
          <cell r="D1072">
            <v>265486</v>
          </cell>
          <cell r="E1072" t="str">
            <v>DS N° 070-2014-EF</v>
          </cell>
          <cell r="F1072">
            <v>1375776</v>
          </cell>
          <cell r="G1072">
            <v>1375776</v>
          </cell>
        </row>
        <row r="1073">
          <cell r="D1073">
            <v>265487</v>
          </cell>
          <cell r="E1073" t="str">
            <v>DS N° 070-2014-EF</v>
          </cell>
          <cell r="F1073">
            <v>1497869</v>
          </cell>
          <cell r="G1073">
            <v>1497869</v>
          </cell>
        </row>
        <row r="1074">
          <cell r="D1074">
            <v>265511</v>
          </cell>
          <cell r="E1074" t="str">
            <v>DS N° 070-2014-EF</v>
          </cell>
          <cell r="F1074">
            <v>1620683</v>
          </cell>
          <cell r="G1074">
            <v>1620683</v>
          </cell>
        </row>
        <row r="1075">
          <cell r="D1075">
            <v>265638</v>
          </cell>
          <cell r="E1075" t="str">
            <v>DS N° 070-2014-EF</v>
          </cell>
          <cell r="F1075">
            <v>918481</v>
          </cell>
          <cell r="G1075">
            <v>918481</v>
          </cell>
        </row>
        <row r="1076">
          <cell r="D1076">
            <v>265651</v>
          </cell>
          <cell r="E1076" t="str">
            <v>DS N° 070-2014-EF</v>
          </cell>
          <cell r="F1076">
            <v>1758628</v>
          </cell>
          <cell r="G1076">
            <v>1758628</v>
          </cell>
        </row>
        <row r="1077">
          <cell r="D1077">
            <v>265684</v>
          </cell>
          <cell r="E1077" t="str">
            <v>DS N° 070-2014-EF</v>
          </cell>
          <cell r="F1077">
            <v>1225227</v>
          </cell>
          <cell r="G1077">
            <v>1225227</v>
          </cell>
        </row>
        <row r="1078">
          <cell r="D1078">
            <v>265732</v>
          </cell>
          <cell r="E1078" t="str">
            <v>DS N° 070-2014-EF</v>
          </cell>
          <cell r="F1078">
            <v>1691069</v>
          </cell>
          <cell r="G1078">
            <v>1691069</v>
          </cell>
        </row>
        <row r="1079">
          <cell r="D1079">
            <v>266521</v>
          </cell>
          <cell r="E1079" t="str">
            <v>DS N° 070-2014-EF</v>
          </cell>
          <cell r="F1079">
            <v>1856190</v>
          </cell>
          <cell r="G1079">
            <v>1856190</v>
          </cell>
        </row>
        <row r="1080">
          <cell r="D1080">
            <v>266535</v>
          </cell>
          <cell r="E1080" t="str">
            <v>DS N° 070-2014-EF</v>
          </cell>
          <cell r="F1080">
            <v>617919</v>
          </cell>
          <cell r="G1080">
            <v>617919</v>
          </cell>
        </row>
        <row r="1081">
          <cell r="D1081">
            <v>264636</v>
          </cell>
          <cell r="E1081" t="str">
            <v>DS N° 070-2014-EF</v>
          </cell>
          <cell r="F1081">
            <v>1372671</v>
          </cell>
          <cell r="G1081">
            <v>1372671</v>
          </cell>
        </row>
        <row r="1082">
          <cell r="D1082">
            <v>265126</v>
          </cell>
          <cell r="E1082" t="str">
            <v>DS N° 070-2014-EF</v>
          </cell>
          <cell r="F1082">
            <v>1468240</v>
          </cell>
          <cell r="G1082">
            <v>1468240</v>
          </cell>
        </row>
        <row r="1083">
          <cell r="D1083">
            <v>265270</v>
          </cell>
          <cell r="E1083" t="str">
            <v>DS N° 070-2014-EF</v>
          </cell>
          <cell r="F1083">
            <v>899541</v>
          </cell>
          <cell r="G1083">
            <v>899541</v>
          </cell>
        </row>
        <row r="1084">
          <cell r="D1084">
            <v>265401</v>
          </cell>
          <cell r="E1084" t="str">
            <v>DS N° 070-2014-EF</v>
          </cell>
          <cell r="F1084">
            <v>1569639</v>
          </cell>
          <cell r="G1084">
            <v>1569639</v>
          </cell>
        </row>
        <row r="1085">
          <cell r="D1085">
            <v>265478</v>
          </cell>
          <cell r="E1085" t="str">
            <v>DS N° 070-2014-EF</v>
          </cell>
          <cell r="F1085">
            <v>1259166</v>
          </cell>
          <cell r="G1085">
            <v>1259166</v>
          </cell>
        </row>
        <row r="1086">
          <cell r="D1086">
            <v>265508</v>
          </cell>
          <cell r="E1086" t="str">
            <v>DS N° 070-2014-EF</v>
          </cell>
          <cell r="F1086">
            <v>1814109</v>
          </cell>
          <cell r="G1086">
            <v>1814109</v>
          </cell>
        </row>
        <row r="1087">
          <cell r="D1087">
            <v>265669</v>
          </cell>
          <cell r="E1087" t="str">
            <v>DS N° 070-2014-EF</v>
          </cell>
          <cell r="F1087">
            <v>1945450</v>
          </cell>
          <cell r="G1087">
            <v>1945450</v>
          </cell>
        </row>
        <row r="1088">
          <cell r="D1088">
            <v>265688</v>
          </cell>
          <cell r="E1088" t="str">
            <v>DS N° 070-2014-EF</v>
          </cell>
          <cell r="F1088">
            <v>2145877</v>
          </cell>
          <cell r="G1088">
            <v>2145877</v>
          </cell>
        </row>
        <row r="1089">
          <cell r="D1089">
            <v>265720</v>
          </cell>
          <cell r="E1089" t="str">
            <v>DS N° 070-2014-EF</v>
          </cell>
          <cell r="F1089">
            <v>1982006</v>
          </cell>
          <cell r="G1089">
            <v>1982006</v>
          </cell>
        </row>
        <row r="1090">
          <cell r="D1090">
            <v>236672</v>
          </cell>
          <cell r="E1090" t="str">
            <v>DS N° 070-2014-EF</v>
          </cell>
          <cell r="F1090">
            <v>1119623</v>
          </cell>
          <cell r="G1090">
            <v>1119623</v>
          </cell>
        </row>
        <row r="1091">
          <cell r="D1091">
            <v>237884</v>
          </cell>
          <cell r="E1091" t="str">
            <v>DS N° 070-2014-EF</v>
          </cell>
          <cell r="F1091">
            <v>819640</v>
          </cell>
          <cell r="G1091">
            <v>819640</v>
          </cell>
        </row>
        <row r="1092">
          <cell r="D1092">
            <v>237896</v>
          </cell>
          <cell r="E1092" t="str">
            <v>DS N° 070-2014-EF</v>
          </cell>
          <cell r="F1092">
            <v>927920</v>
          </cell>
          <cell r="G1092">
            <v>927920</v>
          </cell>
        </row>
        <row r="1093">
          <cell r="D1093">
            <v>238732</v>
          </cell>
          <cell r="E1093" t="str">
            <v>DS N° 070-2014-EF</v>
          </cell>
          <cell r="F1093">
            <v>1122259</v>
          </cell>
          <cell r="G1093">
            <v>1122259</v>
          </cell>
        </row>
        <row r="1094">
          <cell r="D1094">
            <v>241943</v>
          </cell>
          <cell r="E1094" t="str">
            <v>DS N° 070-2014-EF</v>
          </cell>
          <cell r="F1094">
            <v>975699</v>
          </cell>
          <cell r="G1094">
            <v>975699</v>
          </cell>
        </row>
        <row r="1095">
          <cell r="D1095">
            <v>241948</v>
          </cell>
          <cell r="E1095" t="str">
            <v>DS N° 070-2014-EF</v>
          </cell>
          <cell r="F1095">
            <v>983579</v>
          </cell>
          <cell r="G1095">
            <v>983579</v>
          </cell>
        </row>
        <row r="1096">
          <cell r="D1096">
            <v>242352</v>
          </cell>
          <cell r="E1096" t="str">
            <v>DS N° 070-2014-EF</v>
          </cell>
          <cell r="F1096">
            <v>1847347</v>
          </cell>
          <cell r="G1096">
            <v>1847347</v>
          </cell>
        </row>
        <row r="1097">
          <cell r="D1097">
            <v>242473</v>
          </cell>
          <cell r="E1097" t="str">
            <v>DS N° 070-2014-EF</v>
          </cell>
          <cell r="F1097">
            <v>1504500</v>
          </cell>
          <cell r="G1097">
            <v>1504500</v>
          </cell>
        </row>
        <row r="1098">
          <cell r="D1098">
            <v>242523</v>
          </cell>
          <cell r="E1098" t="str">
            <v>DS N° 070-2014-EF</v>
          </cell>
          <cell r="F1098">
            <v>1309458</v>
          </cell>
          <cell r="G1098">
            <v>1309458</v>
          </cell>
        </row>
        <row r="1099">
          <cell r="D1099">
            <v>243316</v>
          </cell>
          <cell r="E1099" t="str">
            <v>DS N° 070-2014-EF</v>
          </cell>
          <cell r="F1099">
            <v>1401334</v>
          </cell>
          <cell r="G1099">
            <v>1401334</v>
          </cell>
        </row>
        <row r="1100">
          <cell r="D1100">
            <v>245184</v>
          </cell>
          <cell r="E1100" t="str">
            <v>DS N° 070-2014-EF</v>
          </cell>
          <cell r="F1100">
            <v>194800</v>
          </cell>
          <cell r="G1100">
            <v>194800</v>
          </cell>
        </row>
        <row r="1101">
          <cell r="D1101">
            <v>246321</v>
          </cell>
          <cell r="E1101" t="str">
            <v>DS N° 070-2014-EF</v>
          </cell>
          <cell r="F1101">
            <v>1053821</v>
          </cell>
          <cell r="G1101">
            <v>1053821</v>
          </cell>
        </row>
        <row r="1102">
          <cell r="D1102">
            <v>247153</v>
          </cell>
          <cell r="E1102" t="str">
            <v>DS N° 070-2014-EF</v>
          </cell>
          <cell r="F1102">
            <v>1505535</v>
          </cell>
          <cell r="G1102">
            <v>1505535</v>
          </cell>
        </row>
        <row r="1103">
          <cell r="D1103">
            <v>248803</v>
          </cell>
          <cell r="E1103" t="str">
            <v>DS N° 070-2014-EF</v>
          </cell>
          <cell r="F1103">
            <v>826152</v>
          </cell>
          <cell r="G1103">
            <v>826152</v>
          </cell>
        </row>
        <row r="1104">
          <cell r="D1104">
            <v>248809</v>
          </cell>
          <cell r="E1104" t="str">
            <v>DS N° 070-2014-EF</v>
          </cell>
          <cell r="F1104">
            <v>1506664</v>
          </cell>
          <cell r="G1104">
            <v>1506664</v>
          </cell>
        </row>
        <row r="1105">
          <cell r="D1105">
            <v>248872</v>
          </cell>
          <cell r="E1105" t="str">
            <v>DS N° 070-2014-EF</v>
          </cell>
          <cell r="F1105">
            <v>822278</v>
          </cell>
          <cell r="G1105">
            <v>822278</v>
          </cell>
        </row>
        <row r="1106">
          <cell r="D1106">
            <v>248883</v>
          </cell>
          <cell r="E1106" t="str">
            <v>DS N° 070-2014-EF</v>
          </cell>
          <cell r="F1106">
            <v>674037</v>
          </cell>
          <cell r="G1106">
            <v>674037</v>
          </cell>
        </row>
        <row r="1107">
          <cell r="D1107">
            <v>248895</v>
          </cell>
          <cell r="E1107" t="str">
            <v>DS N° 070-2014-EF</v>
          </cell>
          <cell r="F1107">
            <v>841972</v>
          </cell>
          <cell r="G1107">
            <v>841972</v>
          </cell>
        </row>
        <row r="1108">
          <cell r="D1108">
            <v>248899</v>
          </cell>
          <cell r="E1108" t="str">
            <v>DS N° 070-2014-EF</v>
          </cell>
          <cell r="F1108">
            <v>443794</v>
          </cell>
          <cell r="G1108">
            <v>443794</v>
          </cell>
        </row>
        <row r="1109">
          <cell r="D1109">
            <v>249001</v>
          </cell>
          <cell r="E1109" t="str">
            <v>DS N° 070-2014-EF</v>
          </cell>
          <cell r="F1109">
            <v>824934</v>
          </cell>
          <cell r="G1109">
            <v>824934</v>
          </cell>
        </row>
        <row r="1110">
          <cell r="D1110">
            <v>249128</v>
          </cell>
          <cell r="E1110" t="str">
            <v>DS N° 070-2014-EF</v>
          </cell>
          <cell r="F1110">
            <v>856592</v>
          </cell>
          <cell r="G1110">
            <v>856592</v>
          </cell>
        </row>
        <row r="1111">
          <cell r="D1111">
            <v>249211</v>
          </cell>
          <cell r="E1111" t="str">
            <v>DS N° 070-2014-EF</v>
          </cell>
          <cell r="F1111">
            <v>1374440</v>
          </cell>
          <cell r="G1111">
            <v>1374440</v>
          </cell>
        </row>
        <row r="1112">
          <cell r="D1112">
            <v>249685</v>
          </cell>
          <cell r="E1112" t="str">
            <v>DS N° 070-2014-EF</v>
          </cell>
          <cell r="F1112">
            <v>733646</v>
          </cell>
          <cell r="G1112">
            <v>733646</v>
          </cell>
        </row>
        <row r="1113">
          <cell r="D1113">
            <v>244227</v>
          </cell>
          <cell r="E1113" t="str">
            <v>DS N° 070-2014-EF</v>
          </cell>
          <cell r="F1113">
            <v>3749606</v>
          </cell>
          <cell r="G1113">
            <v>3749606</v>
          </cell>
        </row>
        <row r="1114">
          <cell r="D1114">
            <v>237732</v>
          </cell>
          <cell r="E1114" t="str">
            <v>DS N° 070-2014-EF</v>
          </cell>
          <cell r="F1114">
            <v>5488522</v>
          </cell>
          <cell r="G1114">
            <v>5488522</v>
          </cell>
        </row>
        <row r="1115">
          <cell r="D1115">
            <v>238865</v>
          </cell>
          <cell r="E1115" t="str">
            <v>DS N° 070-2014-EF</v>
          </cell>
          <cell r="F1115">
            <v>5570090</v>
          </cell>
          <cell r="G1115">
            <v>5570090</v>
          </cell>
        </row>
        <row r="1116">
          <cell r="D1116">
            <v>247206</v>
          </cell>
          <cell r="E1116" t="str">
            <v>DS N° 070-2014-EF</v>
          </cell>
          <cell r="F1116">
            <v>1357461</v>
          </cell>
          <cell r="G1116">
            <v>1357461</v>
          </cell>
        </row>
        <row r="1117">
          <cell r="D1117">
            <v>245341</v>
          </cell>
          <cell r="E1117" t="str">
            <v>DS N° 070-2014-EF</v>
          </cell>
          <cell r="F1117">
            <v>7787029</v>
          </cell>
          <cell r="G1117">
            <v>7787029</v>
          </cell>
        </row>
        <row r="1118">
          <cell r="D1118">
            <v>245564</v>
          </cell>
          <cell r="E1118" t="str">
            <v>DS N° 070-2014-EF</v>
          </cell>
          <cell r="F1118">
            <v>10962182</v>
          </cell>
          <cell r="G1118">
            <v>8530926</v>
          </cell>
        </row>
        <row r="1119">
          <cell r="D1119">
            <v>260678</v>
          </cell>
          <cell r="E1119" t="str">
            <v>DS N° 070-2014-EF</v>
          </cell>
          <cell r="F1119">
            <v>6735833</v>
          </cell>
          <cell r="G1119">
            <v>6735833</v>
          </cell>
        </row>
        <row r="1120">
          <cell r="D1120">
            <v>213485</v>
          </cell>
          <cell r="E1120" t="str">
            <v>DS N° 070-2014-EF</v>
          </cell>
          <cell r="F1120">
            <v>37336990</v>
          </cell>
          <cell r="G1120">
            <v>37336990</v>
          </cell>
        </row>
        <row r="1121">
          <cell r="D1121">
            <v>253437</v>
          </cell>
          <cell r="E1121" t="str">
            <v>DS N° 070-2014-EF</v>
          </cell>
          <cell r="F1121">
            <v>1568906</v>
          </cell>
          <cell r="G1121">
            <v>1568906</v>
          </cell>
        </row>
        <row r="1122">
          <cell r="D1122">
            <v>253924</v>
          </cell>
          <cell r="E1122" t="str">
            <v>DS N° 070-2014-EF</v>
          </cell>
          <cell r="F1122">
            <v>1332078</v>
          </cell>
          <cell r="G1122">
            <v>1332078</v>
          </cell>
        </row>
        <row r="1123">
          <cell r="D1123">
            <v>254157</v>
          </cell>
          <cell r="E1123" t="str">
            <v>DS N° 070-2014-EF</v>
          </cell>
          <cell r="F1123">
            <v>1631708</v>
          </cell>
          <cell r="G1123">
            <v>1555106</v>
          </cell>
        </row>
        <row r="1124">
          <cell r="D1124">
            <v>255652</v>
          </cell>
          <cell r="E1124" t="str">
            <v>DS N° 070-2014-EF</v>
          </cell>
          <cell r="F1124">
            <v>8907934</v>
          </cell>
          <cell r="G1124">
            <v>8555091</v>
          </cell>
        </row>
        <row r="1125">
          <cell r="D1125">
            <v>251840</v>
          </cell>
          <cell r="E1125" t="str">
            <v>DS N° 070-2014-EF</v>
          </cell>
          <cell r="F1125">
            <v>1199061.74</v>
          </cell>
          <cell r="G1125">
            <v>1199061.74</v>
          </cell>
        </row>
        <row r="1126">
          <cell r="D1126">
            <v>251988</v>
          </cell>
          <cell r="E1126" t="str">
            <v>DS N° 070-2014-EF</v>
          </cell>
          <cell r="F1126">
            <v>1455967</v>
          </cell>
          <cell r="G1126">
            <v>1455967</v>
          </cell>
        </row>
        <row r="1127">
          <cell r="D1127">
            <v>254783</v>
          </cell>
          <cell r="E1127" t="str">
            <v>DS N° 070-2014-EF</v>
          </cell>
          <cell r="F1127">
            <v>1332078</v>
          </cell>
          <cell r="G1127">
            <v>1332078</v>
          </cell>
        </row>
        <row r="1128">
          <cell r="D1128">
            <v>257420</v>
          </cell>
          <cell r="E1128" t="str">
            <v>DS N° 070-2014-EF</v>
          </cell>
          <cell r="F1128">
            <v>3525998</v>
          </cell>
          <cell r="G1128">
            <v>3160114</v>
          </cell>
        </row>
        <row r="1129">
          <cell r="D1129">
            <v>251224</v>
          </cell>
          <cell r="E1129" t="str">
            <v>DS N° 070-2014-EF</v>
          </cell>
          <cell r="F1129">
            <v>863893.89</v>
          </cell>
          <cell r="G1129">
            <v>863893.89</v>
          </cell>
        </row>
        <row r="1130">
          <cell r="D1130">
            <v>220812</v>
          </cell>
          <cell r="E1130" t="str">
            <v>DS N° 070-2014-EF</v>
          </cell>
          <cell r="F1130">
            <v>978471</v>
          </cell>
          <cell r="G1130">
            <v>978471</v>
          </cell>
        </row>
        <row r="1131">
          <cell r="D1131">
            <v>220813</v>
          </cell>
          <cell r="E1131" t="str">
            <v>DS N° 070-2014-EF</v>
          </cell>
          <cell r="F1131">
            <v>964752</v>
          </cell>
          <cell r="G1131">
            <v>964752</v>
          </cell>
        </row>
        <row r="1132">
          <cell r="D1132">
            <v>220814</v>
          </cell>
          <cell r="E1132" t="str">
            <v>DS N° 070-2014-EF</v>
          </cell>
          <cell r="F1132">
            <v>969104</v>
          </cell>
          <cell r="G1132">
            <v>969104</v>
          </cell>
        </row>
        <row r="1133">
          <cell r="D1133">
            <v>221222</v>
          </cell>
          <cell r="E1133" t="str">
            <v>DS N° 070-2014-EF</v>
          </cell>
          <cell r="F1133">
            <v>625890</v>
          </cell>
          <cell r="G1133">
            <v>625890</v>
          </cell>
        </row>
        <row r="1134">
          <cell r="D1134">
            <v>221369</v>
          </cell>
          <cell r="E1134" t="str">
            <v>DS N° 070-2014-EF</v>
          </cell>
          <cell r="F1134">
            <v>958423</v>
          </cell>
          <cell r="G1134">
            <v>958423</v>
          </cell>
        </row>
        <row r="1135">
          <cell r="D1135">
            <v>222047</v>
          </cell>
          <cell r="E1135" t="str">
            <v>DS N° 070-2014-EF</v>
          </cell>
          <cell r="F1135">
            <v>958341</v>
          </cell>
          <cell r="G1135">
            <v>958341</v>
          </cell>
        </row>
        <row r="1136">
          <cell r="D1136">
            <v>222364</v>
          </cell>
          <cell r="E1136" t="str">
            <v>DS N° 070-2014-EF</v>
          </cell>
          <cell r="F1136">
            <v>448655</v>
          </cell>
          <cell r="G1136">
            <v>448655</v>
          </cell>
        </row>
        <row r="1137">
          <cell r="D1137">
            <v>222468</v>
          </cell>
          <cell r="E1137" t="str">
            <v>DS N° 070-2014-EF</v>
          </cell>
          <cell r="F1137">
            <v>990291</v>
          </cell>
          <cell r="G1137">
            <v>990291</v>
          </cell>
        </row>
        <row r="1138">
          <cell r="D1138">
            <v>246064</v>
          </cell>
          <cell r="E1138" t="str">
            <v>DS N° 070-2014-EF</v>
          </cell>
          <cell r="F1138">
            <v>1800552</v>
          </cell>
          <cell r="G1138">
            <v>1800552</v>
          </cell>
        </row>
        <row r="1139">
          <cell r="D1139">
            <v>241596</v>
          </cell>
          <cell r="E1139" t="str">
            <v>DS N° 070-2014-EF</v>
          </cell>
          <cell r="F1139">
            <v>4527343</v>
          </cell>
          <cell r="G1139">
            <v>4527343</v>
          </cell>
        </row>
        <row r="1140">
          <cell r="D1140">
            <v>250441</v>
          </cell>
          <cell r="E1140" t="str">
            <v>DS N° 070-2014-EF</v>
          </cell>
          <cell r="F1140">
            <v>1013174</v>
          </cell>
          <cell r="G1140">
            <v>1013174</v>
          </cell>
        </row>
        <row r="1141">
          <cell r="D1141">
            <v>243197</v>
          </cell>
          <cell r="E1141" t="str">
            <v>DS N° 070-2014-EF</v>
          </cell>
          <cell r="F1141">
            <v>1151456</v>
          </cell>
          <cell r="G1141">
            <v>1132365</v>
          </cell>
        </row>
        <row r="1142">
          <cell r="D1142">
            <v>243236</v>
          </cell>
          <cell r="E1142" t="str">
            <v>DS N° 070-2014-EF</v>
          </cell>
          <cell r="F1142">
            <v>934375</v>
          </cell>
          <cell r="G1142">
            <v>934375</v>
          </cell>
        </row>
        <row r="1143">
          <cell r="D1143">
            <v>243292</v>
          </cell>
          <cell r="E1143" t="str">
            <v>DS N° 070-2014-EF</v>
          </cell>
          <cell r="F1143">
            <v>778771</v>
          </cell>
          <cell r="G1143">
            <v>778771</v>
          </cell>
        </row>
        <row r="1144">
          <cell r="D1144">
            <v>243301</v>
          </cell>
          <cell r="E1144" t="str">
            <v>DS N° 070-2014-EF</v>
          </cell>
          <cell r="F1144">
            <v>845045</v>
          </cell>
          <cell r="G1144">
            <v>829414</v>
          </cell>
        </row>
        <row r="1145">
          <cell r="D1145">
            <v>243519</v>
          </cell>
          <cell r="E1145" t="str">
            <v>DS N° 070-2014-EF</v>
          </cell>
          <cell r="F1145">
            <v>1130744</v>
          </cell>
          <cell r="G1145">
            <v>1130744</v>
          </cell>
        </row>
        <row r="1146">
          <cell r="D1146">
            <v>243622</v>
          </cell>
          <cell r="E1146" t="str">
            <v>DS N° 070-2014-EF</v>
          </cell>
          <cell r="F1146">
            <v>658063</v>
          </cell>
          <cell r="G1146">
            <v>658063</v>
          </cell>
        </row>
        <row r="1147">
          <cell r="D1147">
            <v>243654</v>
          </cell>
          <cell r="E1147" t="str">
            <v>DS N° 070-2014-EF</v>
          </cell>
          <cell r="F1147">
            <v>700380</v>
          </cell>
          <cell r="G1147">
            <v>700380</v>
          </cell>
        </row>
        <row r="1148">
          <cell r="D1148">
            <v>243726</v>
          </cell>
          <cell r="E1148" t="str">
            <v>DS N° 070-2014-EF</v>
          </cell>
          <cell r="F1148">
            <v>840603</v>
          </cell>
          <cell r="G1148">
            <v>840603</v>
          </cell>
        </row>
        <row r="1149">
          <cell r="D1149">
            <v>243758</v>
          </cell>
          <cell r="E1149" t="str">
            <v>DS N° 070-2014-EF</v>
          </cell>
          <cell r="F1149">
            <v>755068</v>
          </cell>
          <cell r="G1149">
            <v>755068</v>
          </cell>
        </row>
        <row r="1150">
          <cell r="D1150">
            <v>267615</v>
          </cell>
          <cell r="E1150" t="str">
            <v>DS N° 070-2014-EF</v>
          </cell>
          <cell r="F1150">
            <v>546086</v>
          </cell>
          <cell r="G1150">
            <v>546086</v>
          </cell>
        </row>
        <row r="1151">
          <cell r="D1151">
            <v>267691</v>
          </cell>
          <cell r="E1151" t="str">
            <v>DS N° 070-2014-EF</v>
          </cell>
          <cell r="F1151">
            <v>789614</v>
          </cell>
          <cell r="G1151">
            <v>789614</v>
          </cell>
        </row>
        <row r="1152">
          <cell r="D1152">
            <v>267915</v>
          </cell>
          <cell r="E1152" t="str">
            <v>DS N° 070-2014-EF</v>
          </cell>
          <cell r="F1152">
            <v>845857</v>
          </cell>
          <cell r="G1152">
            <v>845857</v>
          </cell>
        </row>
        <row r="1153">
          <cell r="D1153">
            <v>267920</v>
          </cell>
          <cell r="E1153" t="str">
            <v>DS N° 070-2014-EF</v>
          </cell>
          <cell r="F1153">
            <v>827672</v>
          </cell>
          <cell r="G1153">
            <v>827672</v>
          </cell>
        </row>
        <row r="1154">
          <cell r="D1154">
            <v>267927</v>
          </cell>
          <cell r="E1154" t="str">
            <v>DS N° 070-2014-EF</v>
          </cell>
          <cell r="F1154">
            <v>799385</v>
          </cell>
          <cell r="G1154">
            <v>799385</v>
          </cell>
        </row>
        <row r="1155">
          <cell r="D1155">
            <v>220696</v>
          </cell>
          <cell r="E1155" t="str">
            <v>DS N° 070-2014-EF</v>
          </cell>
          <cell r="F1155">
            <v>853960</v>
          </cell>
          <cell r="G1155">
            <v>853960</v>
          </cell>
        </row>
        <row r="1156">
          <cell r="D1156">
            <v>221400</v>
          </cell>
          <cell r="E1156" t="str">
            <v>DS N° 070-2014-EF</v>
          </cell>
          <cell r="F1156">
            <v>650075</v>
          </cell>
          <cell r="G1156">
            <v>650075</v>
          </cell>
        </row>
        <row r="1157">
          <cell r="D1157">
            <v>221955</v>
          </cell>
          <cell r="E1157" t="str">
            <v>DS N° 070-2014-EF</v>
          </cell>
          <cell r="F1157">
            <v>625907</v>
          </cell>
          <cell r="G1157">
            <v>625907</v>
          </cell>
        </row>
        <row r="1158">
          <cell r="D1158">
            <v>222630</v>
          </cell>
          <cell r="E1158" t="str">
            <v>DS N° 070-2014-EF</v>
          </cell>
          <cell r="F1158">
            <v>943435</v>
          </cell>
          <cell r="G1158">
            <v>625579</v>
          </cell>
        </row>
        <row r="1159">
          <cell r="D1159">
            <v>225459</v>
          </cell>
          <cell r="E1159" t="str">
            <v>DS N° 070-2014-EF</v>
          </cell>
          <cell r="F1159">
            <v>613520</v>
          </cell>
          <cell r="G1159">
            <v>613520</v>
          </cell>
        </row>
        <row r="1160">
          <cell r="D1160">
            <v>225771</v>
          </cell>
          <cell r="E1160" t="str">
            <v>DS N° 070-2014-EF</v>
          </cell>
          <cell r="F1160">
            <v>762745</v>
          </cell>
          <cell r="G1160">
            <v>762745</v>
          </cell>
        </row>
        <row r="1161">
          <cell r="D1161">
            <v>225807</v>
          </cell>
          <cell r="E1161" t="str">
            <v>DS N° 070-2014-EF</v>
          </cell>
          <cell r="F1161">
            <v>782058</v>
          </cell>
          <cell r="G1161">
            <v>782058</v>
          </cell>
        </row>
        <row r="1162">
          <cell r="D1162">
            <v>226038</v>
          </cell>
          <cell r="E1162" t="str">
            <v>DS N° 070-2014-EF</v>
          </cell>
          <cell r="F1162">
            <v>888507</v>
          </cell>
          <cell r="G1162">
            <v>888507</v>
          </cell>
        </row>
        <row r="1163">
          <cell r="D1163">
            <v>226047</v>
          </cell>
          <cell r="E1163" t="str">
            <v>DS N° 070-2014-EF</v>
          </cell>
          <cell r="F1163">
            <v>816619</v>
          </cell>
          <cell r="G1163">
            <v>816619</v>
          </cell>
        </row>
        <row r="1164">
          <cell r="D1164">
            <v>226418</v>
          </cell>
          <cell r="E1164" t="str">
            <v>DS N° 070-2014-EF</v>
          </cell>
          <cell r="F1164">
            <v>440299</v>
          </cell>
          <cell r="G1164">
            <v>440299</v>
          </cell>
        </row>
        <row r="1165">
          <cell r="D1165">
            <v>227383</v>
          </cell>
          <cell r="E1165" t="str">
            <v>DS N° 070-2014-EF</v>
          </cell>
          <cell r="F1165">
            <v>1117802</v>
          </cell>
          <cell r="G1165">
            <v>826154</v>
          </cell>
        </row>
        <row r="1166">
          <cell r="D1166">
            <v>227732</v>
          </cell>
          <cell r="E1166" t="str">
            <v>DS N° 070-2014-EF</v>
          </cell>
          <cell r="F1166">
            <v>565282</v>
          </cell>
          <cell r="G1166">
            <v>565282</v>
          </cell>
        </row>
        <row r="1167">
          <cell r="D1167">
            <v>230908</v>
          </cell>
          <cell r="E1167" t="str">
            <v>DS N° 070-2014-EF</v>
          </cell>
          <cell r="F1167">
            <v>769801</v>
          </cell>
          <cell r="G1167">
            <v>769801</v>
          </cell>
        </row>
        <row r="1168">
          <cell r="D1168">
            <v>231421</v>
          </cell>
          <cell r="E1168" t="str">
            <v>DS N° 070-2014-EF</v>
          </cell>
          <cell r="F1168">
            <v>552723</v>
          </cell>
          <cell r="G1168">
            <v>552723</v>
          </cell>
        </row>
        <row r="1169">
          <cell r="D1169">
            <v>235074</v>
          </cell>
          <cell r="E1169" t="str">
            <v>DS N° 070-2014-EF</v>
          </cell>
          <cell r="F1169">
            <v>830325</v>
          </cell>
          <cell r="G1169">
            <v>830325</v>
          </cell>
        </row>
        <row r="1170">
          <cell r="D1170">
            <v>235545</v>
          </cell>
          <cell r="E1170" t="str">
            <v>DS N° 070-2014-EF</v>
          </cell>
          <cell r="F1170">
            <v>780009</v>
          </cell>
          <cell r="G1170">
            <v>601418</v>
          </cell>
        </row>
        <row r="1171">
          <cell r="D1171">
            <v>245554</v>
          </cell>
          <cell r="E1171" t="str">
            <v>DS N° 070-2014-EF</v>
          </cell>
          <cell r="F1171">
            <v>872442</v>
          </cell>
          <cell r="G1171">
            <v>872442</v>
          </cell>
        </row>
        <row r="1172">
          <cell r="D1172">
            <v>246529</v>
          </cell>
          <cell r="E1172" t="str">
            <v>DS N° 070-2014-EF</v>
          </cell>
          <cell r="F1172">
            <v>755585</v>
          </cell>
          <cell r="G1172">
            <v>755585</v>
          </cell>
        </row>
        <row r="1173">
          <cell r="D1173">
            <v>272463</v>
          </cell>
          <cell r="E1173" t="str">
            <v>DS N° 070-2014-EF</v>
          </cell>
          <cell r="F1173">
            <v>1110783</v>
          </cell>
          <cell r="G1173">
            <v>1110783</v>
          </cell>
        </row>
        <row r="1174">
          <cell r="D1174">
            <v>272770</v>
          </cell>
          <cell r="E1174" t="str">
            <v>DS N° 070-2014-EF</v>
          </cell>
          <cell r="F1174">
            <v>897106</v>
          </cell>
          <cell r="G1174">
            <v>897106</v>
          </cell>
        </row>
        <row r="1175">
          <cell r="D1175">
            <v>284396</v>
          </cell>
          <cell r="E1175" t="str">
            <v>DS N° 070-2014-EF</v>
          </cell>
          <cell r="F1175">
            <v>889750</v>
          </cell>
          <cell r="G1175">
            <v>889750</v>
          </cell>
        </row>
        <row r="1176">
          <cell r="D1176">
            <v>225370</v>
          </cell>
          <cell r="E1176" t="str">
            <v>DS N° 070-2014-EF</v>
          </cell>
          <cell r="F1176">
            <v>4658490</v>
          </cell>
          <cell r="G1176">
            <v>4658490</v>
          </cell>
        </row>
        <row r="1177">
          <cell r="D1177">
            <v>246801</v>
          </cell>
          <cell r="E1177" t="str">
            <v>DS N° 070-2014-EF</v>
          </cell>
          <cell r="F1177">
            <v>1213644</v>
          </cell>
          <cell r="G1177">
            <v>1213644</v>
          </cell>
        </row>
        <row r="1178">
          <cell r="D1178">
            <v>246827</v>
          </cell>
          <cell r="E1178" t="str">
            <v>DS N° 070-2014-EF</v>
          </cell>
          <cell r="F1178">
            <v>316130</v>
          </cell>
          <cell r="G1178">
            <v>316130</v>
          </cell>
        </row>
        <row r="1179">
          <cell r="D1179">
            <v>230216</v>
          </cell>
          <cell r="E1179" t="str">
            <v>DS N° 070-2014-EF</v>
          </cell>
          <cell r="F1179">
            <v>973723</v>
          </cell>
          <cell r="G1179">
            <v>973723</v>
          </cell>
        </row>
        <row r="1180">
          <cell r="D1180">
            <v>230242</v>
          </cell>
          <cell r="E1180" t="str">
            <v>DS N° 070-2014-EF</v>
          </cell>
          <cell r="F1180">
            <v>859761</v>
          </cell>
          <cell r="G1180">
            <v>859761</v>
          </cell>
        </row>
        <row r="1181">
          <cell r="D1181">
            <v>230249</v>
          </cell>
          <cell r="E1181" t="str">
            <v>DS N° 070-2014-EF</v>
          </cell>
          <cell r="F1181">
            <v>1192230</v>
          </cell>
          <cell r="G1181">
            <v>1192230</v>
          </cell>
        </row>
        <row r="1182">
          <cell r="D1182">
            <v>292817</v>
          </cell>
          <cell r="E1182" t="str">
            <v>DS N° 180-2014-EF</v>
          </cell>
          <cell r="F1182">
            <v>14936976</v>
          </cell>
          <cell r="G1182">
            <v>7000000</v>
          </cell>
        </row>
        <row r="1183">
          <cell r="D1183">
            <v>140805</v>
          </cell>
          <cell r="E1183" t="str">
            <v>DS N° 180-2014-EF</v>
          </cell>
          <cell r="F1183">
            <v>3000000</v>
          </cell>
          <cell r="G1183">
            <v>3000000</v>
          </cell>
        </row>
        <row r="1184">
          <cell r="D1184">
            <v>232882</v>
          </cell>
          <cell r="E1184" t="str">
            <v>DS N° 180-2014-EF</v>
          </cell>
          <cell r="F1184">
            <v>5545691</v>
          </cell>
          <cell r="G1184">
            <v>2340473</v>
          </cell>
        </row>
        <row r="1185">
          <cell r="D1185">
            <v>224360</v>
          </cell>
          <cell r="E1185" t="str">
            <v>DS N° 180-2014-EF</v>
          </cell>
          <cell r="F1185">
            <v>3292704</v>
          </cell>
          <cell r="G1185">
            <v>1615006</v>
          </cell>
        </row>
        <row r="1186">
          <cell r="D1186">
            <v>232887</v>
          </cell>
          <cell r="E1186" t="str">
            <v>DS N° 180-2014-EF</v>
          </cell>
          <cell r="F1186">
            <v>1222867</v>
          </cell>
          <cell r="G1186">
            <v>1222867</v>
          </cell>
        </row>
        <row r="1187">
          <cell r="D1187">
            <v>232266</v>
          </cell>
          <cell r="E1187" t="str">
            <v>DS N° 177-2014-EF</v>
          </cell>
          <cell r="F1187">
            <v>37961621</v>
          </cell>
          <cell r="G1187">
            <v>22167521</v>
          </cell>
        </row>
        <row r="1188">
          <cell r="D1188">
            <v>206099</v>
          </cell>
          <cell r="E1188" t="str">
            <v>DS N° 180-2014-EF</v>
          </cell>
          <cell r="F1188">
            <v>2826569</v>
          </cell>
          <cell r="G1188">
            <v>537493</v>
          </cell>
        </row>
        <row r="1189">
          <cell r="D1189">
            <v>223270</v>
          </cell>
          <cell r="E1189" t="str">
            <v>DS N° 178-2014-EF</v>
          </cell>
          <cell r="F1189">
            <v>3551970</v>
          </cell>
          <cell r="G1189">
            <v>1121991</v>
          </cell>
        </row>
        <row r="1190">
          <cell r="D1190">
            <v>120566</v>
          </cell>
          <cell r="E1190" t="str">
            <v>DS N° 178-2014-EF</v>
          </cell>
          <cell r="F1190">
            <v>17051696</v>
          </cell>
          <cell r="G1190">
            <v>1705170</v>
          </cell>
        </row>
        <row r="1191">
          <cell r="D1191">
            <v>244914</v>
          </cell>
          <cell r="E1191" t="str">
            <v>DS N° 177-2014-EF</v>
          </cell>
          <cell r="F1191">
            <v>1492152</v>
          </cell>
          <cell r="G1191">
            <v>741088</v>
          </cell>
        </row>
        <row r="1192">
          <cell r="D1192">
            <v>241470</v>
          </cell>
          <cell r="E1192" t="str">
            <v>DS N° 178-2014-EF</v>
          </cell>
          <cell r="F1192">
            <v>2941703</v>
          </cell>
          <cell r="G1192">
            <v>1406540</v>
          </cell>
        </row>
        <row r="1193">
          <cell r="D1193">
            <v>198648</v>
          </cell>
          <cell r="E1193" t="str">
            <v>DS N° 177-2014-EF</v>
          </cell>
          <cell r="F1193">
            <v>3626853</v>
          </cell>
          <cell r="G1193">
            <v>1118056</v>
          </cell>
        </row>
        <row r="1194">
          <cell r="D1194">
            <v>287721</v>
          </cell>
          <cell r="E1194" t="str">
            <v>DS N° 177-2014-EF</v>
          </cell>
          <cell r="F1194">
            <v>8997532</v>
          </cell>
          <cell r="G1194">
            <v>2838038</v>
          </cell>
        </row>
        <row r="1195">
          <cell r="D1195">
            <v>257243</v>
          </cell>
          <cell r="E1195" t="str">
            <v>DS N° 177-2014-EF</v>
          </cell>
          <cell r="F1195">
            <v>5952159</v>
          </cell>
          <cell r="G1195">
            <v>1812648</v>
          </cell>
        </row>
        <row r="1196">
          <cell r="D1196">
            <v>229528</v>
          </cell>
          <cell r="E1196" t="str">
            <v>DS N° 177-2014-EF</v>
          </cell>
          <cell r="F1196">
            <v>2761263</v>
          </cell>
          <cell r="G1196">
            <v>852743</v>
          </cell>
        </row>
        <row r="1197">
          <cell r="D1197">
            <v>247302</v>
          </cell>
          <cell r="E1197" t="str">
            <v>DS N° 177-2014-EF</v>
          </cell>
          <cell r="F1197">
            <v>2807960</v>
          </cell>
          <cell r="G1197">
            <v>492845</v>
          </cell>
        </row>
        <row r="1198">
          <cell r="D1198">
            <v>247159</v>
          </cell>
          <cell r="E1198" t="str">
            <v>DS N° 177-2014-EF</v>
          </cell>
          <cell r="F1198">
            <v>3212977</v>
          </cell>
          <cell r="G1198">
            <v>985673</v>
          </cell>
        </row>
        <row r="1199">
          <cell r="D1199">
            <v>225136</v>
          </cell>
          <cell r="E1199" t="str">
            <v>DS N° 177-2014-EF</v>
          </cell>
          <cell r="F1199">
            <v>2410012</v>
          </cell>
          <cell r="G1199">
            <v>1140714</v>
          </cell>
        </row>
        <row r="1200">
          <cell r="D1200">
            <v>150300</v>
          </cell>
          <cell r="E1200" t="str">
            <v>DS N° 177-2014-EF</v>
          </cell>
          <cell r="F1200">
            <v>2591505</v>
          </cell>
          <cell r="G1200">
            <v>1713782</v>
          </cell>
        </row>
        <row r="1201">
          <cell r="D1201">
            <v>253485</v>
          </cell>
          <cell r="E1201" t="str">
            <v>DS N° 177-2014-EF</v>
          </cell>
          <cell r="F1201">
            <v>2808250</v>
          </cell>
          <cell r="G1201">
            <v>1320983</v>
          </cell>
        </row>
        <row r="1202">
          <cell r="D1202">
            <v>146557</v>
          </cell>
          <cell r="E1202" t="str">
            <v>DS N° 178-2014-EF</v>
          </cell>
          <cell r="F1202">
            <v>2891274</v>
          </cell>
          <cell r="G1202">
            <v>295082</v>
          </cell>
        </row>
        <row r="1203">
          <cell r="D1203">
            <v>207163</v>
          </cell>
          <cell r="E1203" t="str">
            <v>DS N° 177-2014-EF</v>
          </cell>
          <cell r="F1203">
            <v>810236</v>
          </cell>
          <cell r="G1203">
            <v>810236</v>
          </cell>
        </row>
        <row r="1204">
          <cell r="D1204">
            <v>127271</v>
          </cell>
          <cell r="E1204" t="str">
            <v>DS N° 178-2014-EF</v>
          </cell>
          <cell r="F1204">
            <v>5629180</v>
          </cell>
          <cell r="G1204">
            <v>1696165</v>
          </cell>
        </row>
        <row r="1205">
          <cell r="D1205">
            <v>169408</v>
          </cell>
          <cell r="E1205" t="str">
            <v>DS N° 177-2014-EF</v>
          </cell>
          <cell r="F1205">
            <v>1347317</v>
          </cell>
          <cell r="G1205">
            <v>642050</v>
          </cell>
        </row>
        <row r="1206">
          <cell r="D1206">
            <v>165178</v>
          </cell>
          <cell r="E1206" t="str">
            <v>DS N° 177-2014-EF</v>
          </cell>
          <cell r="F1206">
            <v>1263566</v>
          </cell>
          <cell r="G1206">
            <v>1025551</v>
          </cell>
        </row>
        <row r="1207">
          <cell r="D1207">
            <v>273079</v>
          </cell>
          <cell r="E1207" t="str">
            <v>DS N° 180-2014-EF</v>
          </cell>
          <cell r="F1207">
            <v>8295384.0499999998</v>
          </cell>
          <cell r="G1207">
            <v>2491824</v>
          </cell>
        </row>
        <row r="1208">
          <cell r="D1208">
            <v>216573</v>
          </cell>
          <cell r="E1208" t="str">
            <v>DS N° 177-2014-EF</v>
          </cell>
          <cell r="F1208">
            <v>678669</v>
          </cell>
          <cell r="G1208">
            <v>678669</v>
          </cell>
        </row>
        <row r="1209">
          <cell r="D1209">
            <v>195649</v>
          </cell>
          <cell r="E1209" t="str">
            <v>DS N° 177-2014-EF</v>
          </cell>
          <cell r="F1209">
            <v>4806591</v>
          </cell>
          <cell r="G1209">
            <v>2211032</v>
          </cell>
        </row>
        <row r="1210">
          <cell r="D1210">
            <v>173003</v>
          </cell>
          <cell r="E1210" t="str">
            <v>DS N° 177-2014-EF</v>
          </cell>
          <cell r="F1210">
            <v>3056883</v>
          </cell>
          <cell r="G1210">
            <v>917065</v>
          </cell>
        </row>
        <row r="1211">
          <cell r="D1211">
            <v>177480</v>
          </cell>
          <cell r="E1211" t="str">
            <v>DS N° 177-2014-EF</v>
          </cell>
          <cell r="F1211">
            <v>2210795</v>
          </cell>
          <cell r="G1211">
            <v>849603</v>
          </cell>
        </row>
        <row r="1212">
          <cell r="D1212">
            <v>235584</v>
          </cell>
          <cell r="E1212" t="str">
            <v>DS N° 180-2014-EF</v>
          </cell>
          <cell r="F1212">
            <v>2003264</v>
          </cell>
          <cell r="G1212">
            <v>299789</v>
          </cell>
        </row>
        <row r="1213">
          <cell r="D1213">
            <v>218716</v>
          </cell>
          <cell r="E1213" t="str">
            <v>DS N° 177-2014-EF</v>
          </cell>
          <cell r="F1213">
            <v>857746</v>
          </cell>
          <cell r="G1213">
            <v>89285</v>
          </cell>
        </row>
        <row r="1214">
          <cell r="D1214">
            <v>193391</v>
          </cell>
          <cell r="E1214" t="str">
            <v>DS N° 180-2014-EF</v>
          </cell>
          <cell r="F1214">
            <v>3412978.8</v>
          </cell>
          <cell r="G1214">
            <v>1028409</v>
          </cell>
        </row>
        <row r="1215">
          <cell r="D1215">
            <v>137852</v>
          </cell>
          <cell r="E1215" t="str">
            <v>DS N° 180-2014-EF</v>
          </cell>
          <cell r="F1215">
            <v>2530712</v>
          </cell>
          <cell r="G1215">
            <v>769714</v>
          </cell>
        </row>
        <row r="1216">
          <cell r="D1216">
            <v>218784</v>
          </cell>
          <cell r="E1216" t="str">
            <v>DS N° 177-2014-EF</v>
          </cell>
          <cell r="F1216">
            <v>834444</v>
          </cell>
          <cell r="G1216">
            <v>86902</v>
          </cell>
        </row>
        <row r="1217">
          <cell r="D1217">
            <v>171362</v>
          </cell>
          <cell r="E1217" t="str">
            <v>DS N° 177-2014-EF</v>
          </cell>
          <cell r="F1217">
            <v>837103</v>
          </cell>
          <cell r="G1217">
            <v>837103</v>
          </cell>
        </row>
        <row r="1218">
          <cell r="D1218">
            <v>203681</v>
          </cell>
          <cell r="E1218" t="str">
            <v>DS N° 177-2014-EF</v>
          </cell>
          <cell r="F1218">
            <v>595116</v>
          </cell>
          <cell r="G1218">
            <v>595116</v>
          </cell>
        </row>
        <row r="1219">
          <cell r="D1219">
            <v>173229</v>
          </cell>
          <cell r="E1219" t="str">
            <v>DS N° 180-2014-EF</v>
          </cell>
          <cell r="F1219">
            <v>3923534</v>
          </cell>
          <cell r="G1219">
            <v>1186060</v>
          </cell>
        </row>
        <row r="1220">
          <cell r="D1220">
            <v>189551</v>
          </cell>
          <cell r="E1220" t="str">
            <v>DS N° 180-2014-EF</v>
          </cell>
          <cell r="F1220">
            <v>1384199</v>
          </cell>
          <cell r="G1220">
            <v>140920</v>
          </cell>
        </row>
        <row r="1221">
          <cell r="D1221">
            <v>233856</v>
          </cell>
          <cell r="E1221" t="str">
            <v>DS N° 178-2014-EF</v>
          </cell>
          <cell r="F1221">
            <v>1216338</v>
          </cell>
          <cell r="G1221">
            <v>567542</v>
          </cell>
        </row>
        <row r="1222">
          <cell r="D1222">
            <v>180534</v>
          </cell>
          <cell r="E1222" t="str">
            <v>DS N° 177-2014-EF</v>
          </cell>
          <cell r="F1222">
            <v>741532</v>
          </cell>
          <cell r="G1222">
            <v>741532</v>
          </cell>
        </row>
        <row r="1223">
          <cell r="D1223">
            <v>237508</v>
          </cell>
          <cell r="E1223" t="str">
            <v>DS N° 177-2014-EF</v>
          </cell>
          <cell r="F1223">
            <v>356693</v>
          </cell>
          <cell r="G1223">
            <v>356693</v>
          </cell>
        </row>
        <row r="1224">
          <cell r="D1224">
            <v>198562</v>
          </cell>
          <cell r="E1224" t="str">
            <v>DS N° 177-2014-EF</v>
          </cell>
          <cell r="F1224">
            <v>5479148</v>
          </cell>
          <cell r="G1224">
            <v>1648542</v>
          </cell>
        </row>
        <row r="1225">
          <cell r="D1225">
            <v>207716</v>
          </cell>
          <cell r="E1225" t="str">
            <v>DS N° 177-2014-EF</v>
          </cell>
          <cell r="F1225">
            <v>635613</v>
          </cell>
          <cell r="G1225">
            <v>635613</v>
          </cell>
        </row>
        <row r="1226">
          <cell r="D1226">
            <v>174764</v>
          </cell>
          <cell r="E1226" t="str">
            <v>DS N° 177-2014-EF</v>
          </cell>
          <cell r="F1226">
            <v>616301</v>
          </cell>
          <cell r="G1226">
            <v>616301</v>
          </cell>
        </row>
        <row r="1227">
          <cell r="D1227">
            <v>252013</v>
          </cell>
          <cell r="E1227" t="str">
            <v>DS N° 177-2014-EF</v>
          </cell>
          <cell r="F1227">
            <v>2979633</v>
          </cell>
          <cell r="G1227">
            <v>1370631</v>
          </cell>
        </row>
        <row r="1228">
          <cell r="D1228">
            <v>234109</v>
          </cell>
          <cell r="E1228" t="str">
            <v>DS N° 177-2014-EF</v>
          </cell>
          <cell r="F1228">
            <v>5592923</v>
          </cell>
          <cell r="G1228">
            <v>1677877</v>
          </cell>
        </row>
        <row r="1229">
          <cell r="D1229">
            <v>256742</v>
          </cell>
          <cell r="E1229" t="str">
            <v>DS N° 178-2014-EF</v>
          </cell>
          <cell r="F1229">
            <v>3123056</v>
          </cell>
          <cell r="G1229">
            <v>939917</v>
          </cell>
        </row>
        <row r="1230">
          <cell r="D1230">
            <v>256396</v>
          </cell>
          <cell r="E1230" t="str">
            <v>DS N° 177-2014-EF</v>
          </cell>
          <cell r="F1230">
            <v>501908</v>
          </cell>
          <cell r="G1230">
            <v>501908</v>
          </cell>
        </row>
        <row r="1231">
          <cell r="D1231">
            <v>232696</v>
          </cell>
          <cell r="E1231" t="str">
            <v>DS N° 180-2014-EF</v>
          </cell>
          <cell r="F1231">
            <v>958986</v>
          </cell>
          <cell r="G1231">
            <v>958986</v>
          </cell>
        </row>
        <row r="1232">
          <cell r="D1232">
            <v>294324</v>
          </cell>
          <cell r="E1232" t="str">
            <v>DS N° 177-2014-EF</v>
          </cell>
          <cell r="F1232">
            <v>8528731</v>
          </cell>
          <cell r="G1232">
            <v>2558619</v>
          </cell>
        </row>
        <row r="1233">
          <cell r="D1233">
            <v>294138</v>
          </cell>
          <cell r="E1233" t="str">
            <v>DS N° 177-2014-EF</v>
          </cell>
          <cell r="F1233">
            <v>1780900</v>
          </cell>
          <cell r="G1233">
            <v>178090</v>
          </cell>
        </row>
        <row r="1234">
          <cell r="D1234">
            <v>293796</v>
          </cell>
          <cell r="E1234" t="str">
            <v>DS N° 177-2014-EF</v>
          </cell>
          <cell r="F1234">
            <v>254534</v>
          </cell>
          <cell r="G1234">
            <v>25453</v>
          </cell>
        </row>
        <row r="1235">
          <cell r="D1235">
            <v>293064</v>
          </cell>
          <cell r="E1235" t="str">
            <v>DS N° 177-2014-EF</v>
          </cell>
          <cell r="F1235">
            <v>4115453</v>
          </cell>
          <cell r="G1235">
            <v>1247419</v>
          </cell>
        </row>
        <row r="1236">
          <cell r="D1236">
            <v>288119</v>
          </cell>
          <cell r="E1236" t="str">
            <v>DS N° 177-2014-EF</v>
          </cell>
          <cell r="F1236">
            <v>6707745</v>
          </cell>
          <cell r="G1236">
            <v>2012324</v>
          </cell>
        </row>
        <row r="1237">
          <cell r="D1237">
            <v>288054</v>
          </cell>
          <cell r="E1237" t="str">
            <v>DS N° 177-2014-EF</v>
          </cell>
          <cell r="F1237">
            <v>9764110</v>
          </cell>
          <cell r="G1237">
            <v>2930133</v>
          </cell>
        </row>
        <row r="1238">
          <cell r="D1238">
            <v>286547</v>
          </cell>
          <cell r="E1238" t="str">
            <v>DS N° 177-2014-EF</v>
          </cell>
          <cell r="F1238">
            <v>2161203</v>
          </cell>
          <cell r="G1238">
            <v>994153</v>
          </cell>
        </row>
        <row r="1239">
          <cell r="D1239">
            <v>286545</v>
          </cell>
          <cell r="E1239" t="str">
            <v>DS N° 177-2014-EF</v>
          </cell>
          <cell r="F1239">
            <v>4343048</v>
          </cell>
          <cell r="G1239">
            <v>1997802</v>
          </cell>
        </row>
        <row r="1240">
          <cell r="D1240">
            <v>285979</v>
          </cell>
          <cell r="E1240" t="str">
            <v>DS N° 177-2014-EF</v>
          </cell>
          <cell r="F1240">
            <v>3549174</v>
          </cell>
          <cell r="G1240">
            <v>354917</v>
          </cell>
        </row>
        <row r="1241">
          <cell r="D1241">
            <v>285166</v>
          </cell>
          <cell r="E1241" t="str">
            <v>DS N° 177-2014-EF</v>
          </cell>
          <cell r="F1241">
            <v>2445318</v>
          </cell>
          <cell r="G1241">
            <v>1124846</v>
          </cell>
        </row>
        <row r="1242">
          <cell r="D1242">
            <v>285142</v>
          </cell>
          <cell r="E1242" t="str">
            <v>DS N° 177-2014-EF</v>
          </cell>
          <cell r="F1242">
            <v>2441631</v>
          </cell>
          <cell r="G1242">
            <v>1123150</v>
          </cell>
        </row>
        <row r="1243">
          <cell r="D1243">
            <v>285008</v>
          </cell>
          <cell r="E1243" t="str">
            <v>DS N° 177-2014-EF</v>
          </cell>
          <cell r="F1243">
            <v>5960000</v>
          </cell>
          <cell r="G1243">
            <v>1788000</v>
          </cell>
        </row>
        <row r="1244">
          <cell r="D1244">
            <v>284375</v>
          </cell>
          <cell r="E1244" t="str">
            <v>DS N° 177-2014-EF</v>
          </cell>
          <cell r="F1244">
            <v>4629347</v>
          </cell>
          <cell r="G1244">
            <v>462935</v>
          </cell>
        </row>
        <row r="1245">
          <cell r="D1245">
            <v>283036</v>
          </cell>
          <cell r="E1245" t="str">
            <v>DS N° 177-2014-EF</v>
          </cell>
          <cell r="F1245">
            <v>3233717</v>
          </cell>
          <cell r="G1245">
            <v>970115</v>
          </cell>
        </row>
        <row r="1246">
          <cell r="D1246">
            <v>282779</v>
          </cell>
          <cell r="E1246" t="str">
            <v>DS N° 177-2014-EF</v>
          </cell>
          <cell r="F1246">
            <v>98827</v>
          </cell>
          <cell r="G1246">
            <v>98827</v>
          </cell>
        </row>
        <row r="1247">
          <cell r="D1247">
            <v>282681</v>
          </cell>
          <cell r="E1247" t="str">
            <v>DS N° 177-2014-EF</v>
          </cell>
          <cell r="F1247">
            <v>160179</v>
          </cell>
          <cell r="G1247">
            <v>160179</v>
          </cell>
        </row>
        <row r="1248">
          <cell r="D1248">
            <v>282662</v>
          </cell>
          <cell r="E1248" t="str">
            <v>DS N° 177-2014-EF</v>
          </cell>
          <cell r="F1248">
            <v>174493</v>
          </cell>
          <cell r="G1248">
            <v>174493</v>
          </cell>
        </row>
        <row r="1249">
          <cell r="D1249">
            <v>282531</v>
          </cell>
          <cell r="E1249" t="str">
            <v>DS N° 177-2014-EF</v>
          </cell>
          <cell r="F1249">
            <v>204513</v>
          </cell>
          <cell r="G1249">
            <v>204513</v>
          </cell>
        </row>
        <row r="1250">
          <cell r="D1250">
            <v>282434</v>
          </cell>
          <cell r="E1250" t="str">
            <v>DS N° 177-2014-EF</v>
          </cell>
          <cell r="F1250">
            <v>194614</v>
          </cell>
          <cell r="G1250">
            <v>194614</v>
          </cell>
        </row>
        <row r="1251">
          <cell r="D1251">
            <v>282420</v>
          </cell>
          <cell r="E1251" t="str">
            <v>DS N° 177-2014-EF</v>
          </cell>
          <cell r="F1251">
            <v>176798</v>
          </cell>
          <cell r="G1251">
            <v>176798</v>
          </cell>
        </row>
        <row r="1252">
          <cell r="D1252">
            <v>282365</v>
          </cell>
          <cell r="E1252" t="str">
            <v>DS N° 177-2014-EF</v>
          </cell>
          <cell r="F1252">
            <v>205257</v>
          </cell>
          <cell r="G1252">
            <v>205257</v>
          </cell>
        </row>
        <row r="1253">
          <cell r="D1253">
            <v>282321</v>
          </cell>
          <cell r="E1253" t="str">
            <v>DS N° 177-2014-EF</v>
          </cell>
          <cell r="F1253">
            <v>101278</v>
          </cell>
          <cell r="G1253">
            <v>101278</v>
          </cell>
        </row>
        <row r="1254">
          <cell r="D1254">
            <v>282130</v>
          </cell>
          <cell r="E1254" t="str">
            <v>DS N° 177-2014-EF</v>
          </cell>
          <cell r="F1254">
            <v>5011493</v>
          </cell>
          <cell r="G1254">
            <v>1503448</v>
          </cell>
        </row>
        <row r="1255">
          <cell r="D1255">
            <v>282126</v>
          </cell>
          <cell r="E1255" t="str">
            <v>DS N° 177-2014-EF</v>
          </cell>
          <cell r="F1255">
            <v>116710</v>
          </cell>
          <cell r="G1255">
            <v>116710</v>
          </cell>
        </row>
        <row r="1256">
          <cell r="D1256">
            <v>281933</v>
          </cell>
          <cell r="E1256" t="str">
            <v>DS N° 177-2014-EF</v>
          </cell>
          <cell r="F1256">
            <v>87779</v>
          </cell>
          <cell r="G1256">
            <v>87779</v>
          </cell>
        </row>
        <row r="1257">
          <cell r="D1257">
            <v>281885</v>
          </cell>
          <cell r="E1257" t="str">
            <v>DS N° 177-2014-EF</v>
          </cell>
          <cell r="F1257">
            <v>8175334</v>
          </cell>
          <cell r="G1257">
            <v>2452600</v>
          </cell>
        </row>
        <row r="1258">
          <cell r="D1258">
            <v>281830</v>
          </cell>
          <cell r="E1258" t="str">
            <v>DS N° 177-2014-EF</v>
          </cell>
          <cell r="F1258">
            <v>258236</v>
          </cell>
          <cell r="G1258">
            <v>258236</v>
          </cell>
        </row>
        <row r="1259">
          <cell r="D1259">
            <v>281808</v>
          </cell>
          <cell r="E1259" t="str">
            <v>DS N° 177-2014-EF</v>
          </cell>
          <cell r="F1259">
            <v>194795</v>
          </cell>
          <cell r="G1259">
            <v>194795</v>
          </cell>
        </row>
        <row r="1260">
          <cell r="D1260">
            <v>281540</v>
          </cell>
          <cell r="E1260" t="str">
            <v>DS N° 177-2014-EF</v>
          </cell>
          <cell r="F1260">
            <v>73678</v>
          </cell>
          <cell r="G1260">
            <v>73678</v>
          </cell>
        </row>
        <row r="1261">
          <cell r="D1261">
            <v>280524</v>
          </cell>
          <cell r="E1261" t="str">
            <v>DS N° 177-2014-EF</v>
          </cell>
          <cell r="F1261">
            <v>141500</v>
          </cell>
          <cell r="G1261">
            <v>141500</v>
          </cell>
        </row>
        <row r="1262">
          <cell r="D1262">
            <v>280435</v>
          </cell>
          <cell r="E1262" t="str">
            <v>DS N° 177-2014-EF</v>
          </cell>
          <cell r="F1262">
            <v>181982</v>
          </cell>
          <cell r="G1262">
            <v>181982</v>
          </cell>
        </row>
        <row r="1263">
          <cell r="D1263">
            <v>280111</v>
          </cell>
          <cell r="E1263" t="str">
            <v>DS N° 177-2014-EF</v>
          </cell>
          <cell r="F1263">
            <v>3110984</v>
          </cell>
          <cell r="G1263">
            <v>1431053</v>
          </cell>
        </row>
        <row r="1264">
          <cell r="D1264">
            <v>280077</v>
          </cell>
          <cell r="E1264" t="str">
            <v>DS N° 177-2014-EF</v>
          </cell>
          <cell r="F1264">
            <v>204126</v>
          </cell>
          <cell r="G1264">
            <v>204126</v>
          </cell>
        </row>
        <row r="1265">
          <cell r="D1265">
            <v>280045</v>
          </cell>
          <cell r="E1265" t="str">
            <v>DS N° 177-2014-EF</v>
          </cell>
          <cell r="F1265">
            <v>225675</v>
          </cell>
          <cell r="G1265">
            <v>225675</v>
          </cell>
        </row>
        <row r="1266">
          <cell r="D1266">
            <v>279881</v>
          </cell>
          <cell r="E1266" t="str">
            <v>DS N° 177-2014-EF</v>
          </cell>
          <cell r="F1266">
            <v>100999</v>
          </cell>
          <cell r="G1266">
            <v>100999</v>
          </cell>
        </row>
        <row r="1267">
          <cell r="D1267">
            <v>279739</v>
          </cell>
          <cell r="E1267" t="str">
            <v>DS N° 177-2014-EF</v>
          </cell>
          <cell r="F1267">
            <v>13499148</v>
          </cell>
          <cell r="G1267">
            <v>1367781</v>
          </cell>
        </row>
        <row r="1268">
          <cell r="D1268">
            <v>279723</v>
          </cell>
          <cell r="E1268" t="str">
            <v>DS N° 177-2014-EF</v>
          </cell>
          <cell r="F1268">
            <v>982667</v>
          </cell>
          <cell r="G1268">
            <v>982667</v>
          </cell>
        </row>
        <row r="1269">
          <cell r="D1269">
            <v>279715</v>
          </cell>
          <cell r="E1269" t="str">
            <v>DS N° 177-2014-EF</v>
          </cell>
          <cell r="F1269">
            <v>988865</v>
          </cell>
          <cell r="G1269">
            <v>988865</v>
          </cell>
        </row>
        <row r="1270">
          <cell r="D1270">
            <v>279692</v>
          </cell>
          <cell r="E1270" t="str">
            <v>DS N° 177-2014-EF</v>
          </cell>
          <cell r="F1270">
            <v>946220</v>
          </cell>
          <cell r="G1270">
            <v>946220</v>
          </cell>
        </row>
        <row r="1271">
          <cell r="D1271">
            <v>279296</v>
          </cell>
          <cell r="E1271" t="str">
            <v>DS N° 177-2014-EF</v>
          </cell>
          <cell r="F1271">
            <v>5454417</v>
          </cell>
          <cell r="G1271">
            <v>1636325</v>
          </cell>
        </row>
        <row r="1272">
          <cell r="D1272">
            <v>279225</v>
          </cell>
          <cell r="E1272" t="str">
            <v>DS N° 177-2014-EF</v>
          </cell>
          <cell r="F1272">
            <v>6551526</v>
          </cell>
          <cell r="G1272">
            <v>1965458</v>
          </cell>
        </row>
        <row r="1273">
          <cell r="D1273">
            <v>278923</v>
          </cell>
          <cell r="E1273" t="str">
            <v>DS N° 177-2014-EF</v>
          </cell>
          <cell r="F1273">
            <v>924230</v>
          </cell>
          <cell r="G1273">
            <v>191497</v>
          </cell>
        </row>
        <row r="1274">
          <cell r="D1274">
            <v>278878</v>
          </cell>
          <cell r="E1274" t="str">
            <v>DS N° 177-2014-EF</v>
          </cell>
          <cell r="F1274">
            <v>181586</v>
          </cell>
          <cell r="G1274">
            <v>181586</v>
          </cell>
        </row>
        <row r="1275">
          <cell r="D1275">
            <v>278803</v>
          </cell>
          <cell r="E1275" t="str">
            <v>DS N° 177-2014-EF</v>
          </cell>
          <cell r="F1275">
            <v>229004</v>
          </cell>
          <cell r="G1275">
            <v>229004</v>
          </cell>
        </row>
        <row r="1276">
          <cell r="D1276">
            <v>278801</v>
          </cell>
          <cell r="E1276" t="str">
            <v>DS N° 177-2014-EF</v>
          </cell>
          <cell r="F1276">
            <v>241331</v>
          </cell>
          <cell r="G1276">
            <v>241331</v>
          </cell>
        </row>
        <row r="1277">
          <cell r="D1277">
            <v>278795</v>
          </cell>
          <cell r="E1277" t="str">
            <v>DS N° 177-2014-EF</v>
          </cell>
          <cell r="F1277">
            <v>226970</v>
          </cell>
          <cell r="G1277">
            <v>226970</v>
          </cell>
        </row>
        <row r="1278">
          <cell r="D1278">
            <v>278640</v>
          </cell>
          <cell r="E1278" t="str">
            <v>DS N° 177-2014-EF</v>
          </cell>
          <cell r="F1278">
            <v>148282</v>
          </cell>
          <cell r="G1278">
            <v>148282</v>
          </cell>
        </row>
        <row r="1279">
          <cell r="D1279">
            <v>278637</v>
          </cell>
          <cell r="E1279" t="str">
            <v>DS N° 177-2014-EF</v>
          </cell>
          <cell r="F1279">
            <v>141929</v>
          </cell>
          <cell r="G1279">
            <v>141929</v>
          </cell>
        </row>
        <row r="1280">
          <cell r="D1280">
            <v>278122</v>
          </cell>
          <cell r="E1280" t="str">
            <v>DS N° 177-2014-EF</v>
          </cell>
          <cell r="F1280">
            <v>7061576</v>
          </cell>
          <cell r="G1280">
            <v>750105</v>
          </cell>
        </row>
        <row r="1281">
          <cell r="D1281">
            <v>277606</v>
          </cell>
          <cell r="E1281" t="str">
            <v>DS N° 177-2014-EF</v>
          </cell>
          <cell r="F1281">
            <v>3507297</v>
          </cell>
          <cell r="G1281">
            <v>350730</v>
          </cell>
        </row>
        <row r="1282">
          <cell r="D1282">
            <v>277515</v>
          </cell>
          <cell r="E1282" t="str">
            <v>DS N° 177-2014-EF</v>
          </cell>
          <cell r="F1282">
            <v>735334</v>
          </cell>
          <cell r="G1282">
            <v>735334</v>
          </cell>
        </row>
        <row r="1283">
          <cell r="D1283">
            <v>277477</v>
          </cell>
          <cell r="E1283" t="str">
            <v>DS N° 177-2014-EF</v>
          </cell>
          <cell r="F1283">
            <v>184020</v>
          </cell>
          <cell r="G1283">
            <v>184020</v>
          </cell>
        </row>
        <row r="1284">
          <cell r="D1284">
            <v>277461</v>
          </cell>
          <cell r="E1284" t="str">
            <v>DS N° 177-2014-EF</v>
          </cell>
          <cell r="F1284">
            <v>764394</v>
          </cell>
          <cell r="G1284">
            <v>764394</v>
          </cell>
        </row>
        <row r="1285">
          <cell r="D1285">
            <v>277335</v>
          </cell>
          <cell r="E1285" t="str">
            <v>DS N° 177-2014-EF</v>
          </cell>
          <cell r="F1285">
            <v>126972</v>
          </cell>
          <cell r="G1285">
            <v>126972</v>
          </cell>
        </row>
        <row r="1286">
          <cell r="D1286">
            <v>277267</v>
          </cell>
          <cell r="E1286" t="str">
            <v>DS N° 177-2014-EF</v>
          </cell>
          <cell r="F1286">
            <v>9709862</v>
          </cell>
          <cell r="G1286">
            <v>970986</v>
          </cell>
        </row>
        <row r="1287">
          <cell r="D1287">
            <v>276859</v>
          </cell>
          <cell r="E1287" t="str">
            <v>DS N° 177-2014-EF</v>
          </cell>
          <cell r="F1287">
            <v>4945479</v>
          </cell>
          <cell r="G1287">
            <v>2274920</v>
          </cell>
        </row>
        <row r="1288">
          <cell r="D1288">
            <v>276625</v>
          </cell>
          <cell r="E1288" t="str">
            <v>DS N° 177-2014-EF</v>
          </cell>
          <cell r="F1288">
            <v>85933</v>
          </cell>
          <cell r="G1288">
            <v>85933</v>
          </cell>
        </row>
        <row r="1289">
          <cell r="D1289">
            <v>276386</v>
          </cell>
          <cell r="E1289" t="str">
            <v>DS N° 177-2014-EF</v>
          </cell>
          <cell r="F1289">
            <v>117516</v>
          </cell>
          <cell r="G1289">
            <v>117516</v>
          </cell>
        </row>
        <row r="1290">
          <cell r="D1290">
            <v>276381</v>
          </cell>
          <cell r="E1290" t="str">
            <v>DS N° 177-2014-EF</v>
          </cell>
          <cell r="F1290">
            <v>217981</v>
          </cell>
          <cell r="G1290">
            <v>217981</v>
          </cell>
        </row>
        <row r="1291">
          <cell r="D1291">
            <v>276255</v>
          </cell>
          <cell r="E1291" t="str">
            <v>DS N° 177-2014-EF</v>
          </cell>
          <cell r="F1291">
            <v>111970</v>
          </cell>
          <cell r="G1291">
            <v>111970</v>
          </cell>
        </row>
        <row r="1292">
          <cell r="D1292">
            <v>276247</v>
          </cell>
          <cell r="E1292" t="str">
            <v>DS N° 177-2014-EF</v>
          </cell>
          <cell r="F1292">
            <v>160448</v>
          </cell>
          <cell r="G1292">
            <v>160448</v>
          </cell>
        </row>
        <row r="1293">
          <cell r="D1293">
            <v>276210</v>
          </cell>
          <cell r="E1293" t="str">
            <v>DS N° 177-2014-EF</v>
          </cell>
          <cell r="F1293">
            <v>6336038</v>
          </cell>
          <cell r="G1293">
            <v>651578</v>
          </cell>
        </row>
        <row r="1294">
          <cell r="D1294">
            <v>275867</v>
          </cell>
          <cell r="E1294" t="str">
            <v>DS N° 177-2014-EF</v>
          </cell>
          <cell r="F1294">
            <v>95993</v>
          </cell>
          <cell r="G1294">
            <v>95993</v>
          </cell>
        </row>
        <row r="1295">
          <cell r="D1295">
            <v>275793</v>
          </cell>
          <cell r="E1295" t="str">
            <v>DS N° 177-2014-EF</v>
          </cell>
          <cell r="F1295">
            <v>908138</v>
          </cell>
          <cell r="G1295">
            <v>908138</v>
          </cell>
        </row>
        <row r="1296">
          <cell r="D1296">
            <v>275682</v>
          </cell>
          <cell r="E1296" t="str">
            <v>DS N° 177-2014-EF</v>
          </cell>
          <cell r="F1296">
            <v>928395</v>
          </cell>
          <cell r="G1296">
            <v>928395</v>
          </cell>
        </row>
        <row r="1297">
          <cell r="D1297">
            <v>275648</v>
          </cell>
          <cell r="E1297" t="str">
            <v>DS N° 177-2014-EF</v>
          </cell>
          <cell r="F1297">
            <v>916456</v>
          </cell>
          <cell r="G1297">
            <v>214953</v>
          </cell>
        </row>
        <row r="1298">
          <cell r="D1298">
            <v>275507</v>
          </cell>
          <cell r="E1298" t="str">
            <v>DS N° 177-2014-EF</v>
          </cell>
          <cell r="F1298">
            <v>3507849</v>
          </cell>
          <cell r="G1298">
            <v>350785</v>
          </cell>
        </row>
        <row r="1299">
          <cell r="D1299">
            <v>275493</v>
          </cell>
          <cell r="E1299" t="str">
            <v>DS N° 177-2014-EF</v>
          </cell>
          <cell r="F1299">
            <v>4450810</v>
          </cell>
          <cell r="G1299">
            <v>2047372</v>
          </cell>
        </row>
        <row r="1300">
          <cell r="D1300">
            <v>275405</v>
          </cell>
          <cell r="E1300" t="str">
            <v>DS N° 177-2014-EF</v>
          </cell>
          <cell r="F1300">
            <v>2729286</v>
          </cell>
          <cell r="G1300">
            <v>196989</v>
          </cell>
        </row>
        <row r="1301">
          <cell r="D1301">
            <v>275347</v>
          </cell>
          <cell r="E1301" t="str">
            <v>DS N° 177-2014-EF</v>
          </cell>
          <cell r="F1301">
            <v>123710</v>
          </cell>
          <cell r="G1301">
            <v>123710</v>
          </cell>
        </row>
        <row r="1302">
          <cell r="D1302">
            <v>274681</v>
          </cell>
          <cell r="E1302" t="str">
            <v>DS N° 177-2014-EF</v>
          </cell>
          <cell r="F1302">
            <v>5669669</v>
          </cell>
          <cell r="G1302">
            <v>869321</v>
          </cell>
        </row>
        <row r="1303">
          <cell r="D1303">
            <v>274565</v>
          </cell>
          <cell r="E1303" t="str">
            <v>DS N° 177-2014-EF</v>
          </cell>
          <cell r="F1303">
            <v>785382</v>
          </cell>
          <cell r="G1303">
            <v>785382</v>
          </cell>
        </row>
        <row r="1304">
          <cell r="D1304">
            <v>274457</v>
          </cell>
          <cell r="E1304" t="str">
            <v>DS N° 177-2014-EF</v>
          </cell>
          <cell r="F1304">
            <v>86475</v>
          </cell>
          <cell r="G1304">
            <v>86475</v>
          </cell>
        </row>
        <row r="1305">
          <cell r="D1305">
            <v>274365</v>
          </cell>
          <cell r="E1305" t="str">
            <v>DS N° 177-2014-EF</v>
          </cell>
          <cell r="F1305">
            <v>110826</v>
          </cell>
          <cell r="G1305">
            <v>110826</v>
          </cell>
        </row>
        <row r="1306">
          <cell r="D1306">
            <v>274341</v>
          </cell>
          <cell r="E1306" t="str">
            <v>DS N° 177-2014-EF</v>
          </cell>
          <cell r="F1306">
            <v>87024</v>
          </cell>
          <cell r="G1306">
            <v>87024</v>
          </cell>
        </row>
        <row r="1307">
          <cell r="D1307">
            <v>274293</v>
          </cell>
          <cell r="E1307" t="str">
            <v>DS N° 177-2014-EF</v>
          </cell>
          <cell r="F1307">
            <v>124380</v>
          </cell>
          <cell r="G1307">
            <v>124380</v>
          </cell>
        </row>
        <row r="1308">
          <cell r="D1308">
            <v>274241</v>
          </cell>
          <cell r="E1308" t="str">
            <v>DS N° 177-2014-EF</v>
          </cell>
          <cell r="F1308">
            <v>1925578</v>
          </cell>
          <cell r="G1308">
            <v>155321</v>
          </cell>
        </row>
        <row r="1309">
          <cell r="D1309">
            <v>274210</v>
          </cell>
          <cell r="E1309" t="str">
            <v>DS N° 177-2014-EF</v>
          </cell>
          <cell r="F1309">
            <v>112821</v>
          </cell>
          <cell r="G1309">
            <v>112821</v>
          </cell>
        </row>
        <row r="1310">
          <cell r="D1310">
            <v>274175</v>
          </cell>
          <cell r="E1310" t="str">
            <v>DS N° 177-2014-EF</v>
          </cell>
          <cell r="F1310">
            <v>120138</v>
          </cell>
          <cell r="G1310">
            <v>120138</v>
          </cell>
        </row>
        <row r="1311">
          <cell r="D1311">
            <v>274171</v>
          </cell>
          <cell r="E1311" t="str">
            <v>DS N° 177-2014-EF</v>
          </cell>
          <cell r="F1311">
            <v>117735</v>
          </cell>
          <cell r="G1311">
            <v>117735</v>
          </cell>
        </row>
        <row r="1312">
          <cell r="D1312">
            <v>274170</v>
          </cell>
          <cell r="E1312" t="str">
            <v>DS N° 177-2014-EF</v>
          </cell>
          <cell r="F1312">
            <v>174348</v>
          </cell>
          <cell r="G1312">
            <v>174348</v>
          </cell>
        </row>
        <row r="1313">
          <cell r="D1313">
            <v>274105</v>
          </cell>
          <cell r="E1313" t="str">
            <v>DS N° 177-2014-EF</v>
          </cell>
          <cell r="F1313">
            <v>797529</v>
          </cell>
          <cell r="G1313">
            <v>797529</v>
          </cell>
        </row>
        <row r="1314">
          <cell r="D1314">
            <v>274026</v>
          </cell>
          <cell r="E1314" t="str">
            <v>DS N° 177-2014-EF</v>
          </cell>
          <cell r="F1314">
            <v>108487</v>
          </cell>
          <cell r="G1314">
            <v>108487</v>
          </cell>
        </row>
        <row r="1315">
          <cell r="D1315">
            <v>273904</v>
          </cell>
          <cell r="E1315" t="str">
            <v>DS N° 177-2014-EF</v>
          </cell>
          <cell r="F1315">
            <v>116473</v>
          </cell>
          <cell r="G1315">
            <v>116473</v>
          </cell>
        </row>
        <row r="1316">
          <cell r="D1316">
            <v>273896</v>
          </cell>
          <cell r="E1316" t="str">
            <v>DS N° 177-2014-EF</v>
          </cell>
          <cell r="F1316">
            <v>303752</v>
          </cell>
          <cell r="G1316">
            <v>303752</v>
          </cell>
        </row>
        <row r="1317">
          <cell r="D1317">
            <v>273781</v>
          </cell>
          <cell r="E1317" t="str">
            <v>DS N° 177-2014-EF</v>
          </cell>
          <cell r="F1317">
            <v>119909</v>
          </cell>
          <cell r="G1317">
            <v>119909</v>
          </cell>
        </row>
        <row r="1318">
          <cell r="D1318">
            <v>273720</v>
          </cell>
          <cell r="E1318" t="str">
            <v>DS N° 177-2014-EF</v>
          </cell>
          <cell r="F1318">
            <v>89816</v>
          </cell>
          <cell r="G1318">
            <v>89816</v>
          </cell>
        </row>
        <row r="1319">
          <cell r="D1319">
            <v>273675</v>
          </cell>
          <cell r="E1319" t="str">
            <v>DS N° 177-2014-EF</v>
          </cell>
          <cell r="F1319">
            <v>1978801</v>
          </cell>
          <cell r="G1319">
            <v>742088</v>
          </cell>
        </row>
        <row r="1320">
          <cell r="D1320">
            <v>273555</v>
          </cell>
          <cell r="E1320" t="str">
            <v>DS N° 177-2014-EF</v>
          </cell>
          <cell r="F1320">
            <v>7062281</v>
          </cell>
          <cell r="G1320">
            <v>995587</v>
          </cell>
        </row>
        <row r="1321">
          <cell r="D1321">
            <v>273516</v>
          </cell>
          <cell r="E1321" t="str">
            <v>DS N° 177-2014-EF</v>
          </cell>
          <cell r="F1321">
            <v>198002</v>
          </cell>
          <cell r="G1321">
            <v>198002</v>
          </cell>
        </row>
        <row r="1322">
          <cell r="D1322">
            <v>273503</v>
          </cell>
          <cell r="E1322" t="str">
            <v>DS N° 177-2014-EF</v>
          </cell>
          <cell r="F1322">
            <v>113634</v>
          </cell>
          <cell r="G1322">
            <v>113634</v>
          </cell>
        </row>
        <row r="1323">
          <cell r="D1323">
            <v>273493</v>
          </cell>
          <cell r="E1323" t="str">
            <v>DS N° 177-2014-EF</v>
          </cell>
          <cell r="F1323">
            <v>2112342</v>
          </cell>
          <cell r="G1323">
            <v>223638</v>
          </cell>
        </row>
        <row r="1324">
          <cell r="D1324">
            <v>273399</v>
          </cell>
          <cell r="E1324" t="str">
            <v>DS N° 177-2014-EF</v>
          </cell>
          <cell r="F1324">
            <v>1763511</v>
          </cell>
          <cell r="G1324">
            <v>179086</v>
          </cell>
        </row>
        <row r="1325">
          <cell r="D1325">
            <v>273292</v>
          </cell>
          <cell r="E1325" t="str">
            <v>DS N° 177-2014-EF</v>
          </cell>
          <cell r="F1325">
            <v>107274</v>
          </cell>
          <cell r="G1325">
            <v>107274</v>
          </cell>
        </row>
        <row r="1326">
          <cell r="D1326">
            <v>273142</v>
          </cell>
          <cell r="E1326" t="str">
            <v>DS N° 177-2014-EF</v>
          </cell>
          <cell r="F1326">
            <v>877356</v>
          </cell>
          <cell r="G1326">
            <v>877356</v>
          </cell>
        </row>
        <row r="1327">
          <cell r="D1327">
            <v>273030</v>
          </cell>
          <cell r="E1327" t="str">
            <v>DS N° 177-2014-EF</v>
          </cell>
          <cell r="F1327">
            <v>4259782</v>
          </cell>
          <cell r="G1327">
            <v>425978</v>
          </cell>
        </row>
        <row r="1328">
          <cell r="D1328">
            <v>272856</v>
          </cell>
          <cell r="E1328" t="str">
            <v>DS N° 177-2014-EF</v>
          </cell>
          <cell r="F1328">
            <v>100873</v>
          </cell>
          <cell r="G1328">
            <v>100873</v>
          </cell>
        </row>
        <row r="1329">
          <cell r="D1329">
            <v>272838</v>
          </cell>
          <cell r="E1329" t="str">
            <v>DS N° 177-2014-EF</v>
          </cell>
          <cell r="F1329">
            <v>118837</v>
          </cell>
          <cell r="G1329">
            <v>118837</v>
          </cell>
        </row>
        <row r="1330">
          <cell r="D1330">
            <v>272835</v>
          </cell>
          <cell r="E1330" t="str">
            <v>DS N° 177-2014-EF</v>
          </cell>
          <cell r="F1330">
            <v>562354</v>
          </cell>
          <cell r="G1330">
            <v>562354</v>
          </cell>
        </row>
        <row r="1331">
          <cell r="D1331">
            <v>272591</v>
          </cell>
          <cell r="E1331" t="str">
            <v>DS N° 177-2014-EF</v>
          </cell>
          <cell r="F1331">
            <v>118239</v>
          </cell>
          <cell r="G1331">
            <v>118239</v>
          </cell>
        </row>
        <row r="1332">
          <cell r="D1332">
            <v>272550</v>
          </cell>
          <cell r="E1332" t="str">
            <v>DS N° 177-2014-EF</v>
          </cell>
          <cell r="F1332">
            <v>89435</v>
          </cell>
          <cell r="G1332">
            <v>89435</v>
          </cell>
        </row>
        <row r="1333">
          <cell r="D1333">
            <v>272486</v>
          </cell>
          <cell r="E1333" t="str">
            <v>DS N° 177-2014-EF</v>
          </cell>
          <cell r="F1333">
            <v>103360</v>
          </cell>
          <cell r="G1333">
            <v>103360</v>
          </cell>
        </row>
        <row r="1334">
          <cell r="D1334">
            <v>272437</v>
          </cell>
          <cell r="E1334" t="str">
            <v>DS N° 177-2014-EF</v>
          </cell>
          <cell r="F1334">
            <v>72358</v>
          </cell>
          <cell r="G1334">
            <v>72358</v>
          </cell>
        </row>
        <row r="1335">
          <cell r="D1335">
            <v>272428</v>
          </cell>
          <cell r="E1335" t="str">
            <v>DS N° 177-2014-EF</v>
          </cell>
          <cell r="F1335">
            <v>89240</v>
          </cell>
          <cell r="G1335">
            <v>89240</v>
          </cell>
        </row>
        <row r="1336">
          <cell r="D1336">
            <v>272374</v>
          </cell>
          <cell r="E1336" t="str">
            <v>DS N° 177-2014-EF</v>
          </cell>
          <cell r="F1336">
            <v>91418</v>
          </cell>
          <cell r="G1336">
            <v>91418</v>
          </cell>
        </row>
        <row r="1337">
          <cell r="D1337">
            <v>272202</v>
          </cell>
          <cell r="E1337" t="str">
            <v>DS N° 177-2014-EF</v>
          </cell>
          <cell r="F1337">
            <v>99745</v>
          </cell>
          <cell r="G1337">
            <v>99745</v>
          </cell>
        </row>
        <row r="1338">
          <cell r="D1338">
            <v>272055</v>
          </cell>
          <cell r="E1338" t="str">
            <v>DS N° 177-2014-EF</v>
          </cell>
          <cell r="F1338">
            <v>111028</v>
          </cell>
          <cell r="G1338">
            <v>111028</v>
          </cell>
        </row>
        <row r="1339">
          <cell r="D1339">
            <v>272028</v>
          </cell>
          <cell r="E1339" t="str">
            <v>DS N° 177-2014-EF</v>
          </cell>
          <cell r="F1339">
            <v>107247</v>
          </cell>
          <cell r="G1339">
            <v>107247</v>
          </cell>
        </row>
        <row r="1340">
          <cell r="D1340">
            <v>271615</v>
          </cell>
          <cell r="E1340" t="str">
            <v>DS N° 177-2014-EF</v>
          </cell>
          <cell r="F1340">
            <v>345472</v>
          </cell>
          <cell r="G1340">
            <v>345472</v>
          </cell>
        </row>
        <row r="1341">
          <cell r="D1341">
            <v>271491</v>
          </cell>
          <cell r="E1341" t="str">
            <v>DS N° 177-2014-EF</v>
          </cell>
          <cell r="F1341">
            <v>95948</v>
          </cell>
          <cell r="G1341">
            <v>95948</v>
          </cell>
        </row>
        <row r="1342">
          <cell r="D1342">
            <v>271456</v>
          </cell>
          <cell r="E1342" t="str">
            <v>DS N° 177-2014-EF</v>
          </cell>
          <cell r="F1342">
            <v>105954</v>
          </cell>
          <cell r="G1342">
            <v>105954</v>
          </cell>
        </row>
        <row r="1343">
          <cell r="D1343">
            <v>271435</v>
          </cell>
          <cell r="E1343" t="str">
            <v>DS N° 177-2014-EF</v>
          </cell>
          <cell r="F1343">
            <v>108470</v>
          </cell>
          <cell r="G1343">
            <v>108470</v>
          </cell>
        </row>
        <row r="1344">
          <cell r="D1344">
            <v>271370</v>
          </cell>
          <cell r="E1344" t="str">
            <v>DS N° 177-2014-EF</v>
          </cell>
          <cell r="F1344">
            <v>350297</v>
          </cell>
          <cell r="G1344">
            <v>350297</v>
          </cell>
        </row>
        <row r="1345">
          <cell r="D1345">
            <v>271201</v>
          </cell>
          <cell r="E1345" t="str">
            <v>DS N° 177-2014-EF</v>
          </cell>
          <cell r="F1345">
            <v>108889</v>
          </cell>
          <cell r="G1345">
            <v>108889</v>
          </cell>
        </row>
        <row r="1346">
          <cell r="D1346">
            <v>271171</v>
          </cell>
          <cell r="E1346" t="str">
            <v>DS N° 177-2014-EF</v>
          </cell>
          <cell r="F1346">
            <v>95697</v>
          </cell>
          <cell r="G1346">
            <v>95697</v>
          </cell>
        </row>
        <row r="1347">
          <cell r="D1347">
            <v>271166</v>
          </cell>
          <cell r="E1347" t="str">
            <v>DS N° 177-2014-EF</v>
          </cell>
          <cell r="F1347">
            <v>787988</v>
          </cell>
          <cell r="G1347">
            <v>787988</v>
          </cell>
        </row>
        <row r="1348">
          <cell r="D1348">
            <v>271089</v>
          </cell>
          <cell r="E1348" t="str">
            <v>DS N° 177-2014-EF</v>
          </cell>
          <cell r="F1348">
            <v>96690</v>
          </cell>
          <cell r="G1348">
            <v>96690</v>
          </cell>
        </row>
        <row r="1349">
          <cell r="D1349">
            <v>271071</v>
          </cell>
          <cell r="E1349" t="str">
            <v>DS N° 177-2014-EF</v>
          </cell>
          <cell r="F1349">
            <v>8135955</v>
          </cell>
          <cell r="G1349">
            <v>684094</v>
          </cell>
        </row>
        <row r="1350">
          <cell r="D1350">
            <v>271059</v>
          </cell>
          <cell r="E1350" t="str">
            <v>DS N° 177-2014-EF</v>
          </cell>
          <cell r="F1350">
            <v>41730</v>
          </cell>
          <cell r="G1350">
            <v>41730</v>
          </cell>
        </row>
        <row r="1351">
          <cell r="D1351">
            <v>270822</v>
          </cell>
          <cell r="E1351" t="str">
            <v>DS N° 177-2014-EF</v>
          </cell>
          <cell r="F1351">
            <v>100225</v>
          </cell>
          <cell r="G1351">
            <v>100225</v>
          </cell>
        </row>
        <row r="1352">
          <cell r="D1352">
            <v>270660</v>
          </cell>
          <cell r="E1352" t="str">
            <v>DS N° 177-2014-EF</v>
          </cell>
          <cell r="F1352">
            <v>102663</v>
          </cell>
          <cell r="G1352">
            <v>102663</v>
          </cell>
        </row>
        <row r="1353">
          <cell r="D1353">
            <v>270433</v>
          </cell>
          <cell r="E1353" t="str">
            <v>DS N° 177-2014-EF</v>
          </cell>
          <cell r="F1353">
            <v>106275</v>
          </cell>
          <cell r="G1353">
            <v>106275</v>
          </cell>
        </row>
        <row r="1354">
          <cell r="D1354">
            <v>270224</v>
          </cell>
          <cell r="E1354" t="str">
            <v>DS N° 177-2014-EF</v>
          </cell>
          <cell r="F1354">
            <v>5392951</v>
          </cell>
          <cell r="G1354">
            <v>1617885</v>
          </cell>
        </row>
        <row r="1355">
          <cell r="D1355">
            <v>269994</v>
          </cell>
          <cell r="E1355" t="str">
            <v>DS N° 177-2014-EF</v>
          </cell>
          <cell r="F1355">
            <v>6359779</v>
          </cell>
          <cell r="G1355">
            <v>488388</v>
          </cell>
        </row>
        <row r="1356">
          <cell r="D1356">
            <v>269868</v>
          </cell>
          <cell r="E1356" t="str">
            <v>DS N° 177-2014-EF</v>
          </cell>
          <cell r="F1356">
            <v>80592</v>
          </cell>
          <cell r="G1356">
            <v>80592</v>
          </cell>
        </row>
        <row r="1357">
          <cell r="D1357">
            <v>269797</v>
          </cell>
          <cell r="E1357" t="str">
            <v>DS N° 177-2014-EF</v>
          </cell>
          <cell r="F1357">
            <v>641526</v>
          </cell>
          <cell r="G1357">
            <v>641526</v>
          </cell>
        </row>
        <row r="1358">
          <cell r="D1358">
            <v>269462</v>
          </cell>
          <cell r="E1358" t="str">
            <v>DS N° 177-2014-EF</v>
          </cell>
          <cell r="F1358">
            <v>94091</v>
          </cell>
          <cell r="G1358">
            <v>94091</v>
          </cell>
        </row>
        <row r="1359">
          <cell r="D1359">
            <v>269443</v>
          </cell>
          <cell r="E1359" t="str">
            <v>DS N° 177-2014-EF</v>
          </cell>
          <cell r="F1359">
            <v>93474</v>
          </cell>
          <cell r="G1359">
            <v>93474</v>
          </cell>
        </row>
        <row r="1360">
          <cell r="D1360">
            <v>269414</v>
          </cell>
          <cell r="E1360" t="str">
            <v>DS N° 177-2014-EF</v>
          </cell>
          <cell r="F1360">
            <v>1739904</v>
          </cell>
          <cell r="G1360">
            <v>800356</v>
          </cell>
        </row>
        <row r="1361">
          <cell r="D1361">
            <v>269351</v>
          </cell>
          <cell r="E1361" t="str">
            <v>DS N° 177-2014-EF</v>
          </cell>
          <cell r="F1361">
            <v>5304311</v>
          </cell>
          <cell r="G1361">
            <v>1591293</v>
          </cell>
        </row>
        <row r="1362">
          <cell r="D1362">
            <v>269050</v>
          </cell>
          <cell r="E1362" t="str">
            <v>DS N° 177-2014-EF</v>
          </cell>
          <cell r="F1362">
            <v>72242</v>
          </cell>
          <cell r="G1362">
            <v>72242</v>
          </cell>
        </row>
        <row r="1363">
          <cell r="D1363">
            <v>268662</v>
          </cell>
          <cell r="E1363" t="str">
            <v>DS N° 177-2014-EF</v>
          </cell>
          <cell r="F1363">
            <v>1230257</v>
          </cell>
          <cell r="G1363">
            <v>565918</v>
          </cell>
        </row>
        <row r="1364">
          <cell r="D1364">
            <v>268624</v>
          </cell>
          <cell r="E1364" t="str">
            <v>DS N° 177-2014-EF</v>
          </cell>
          <cell r="F1364">
            <v>8352206</v>
          </cell>
          <cell r="G1364">
            <v>2505662</v>
          </cell>
        </row>
        <row r="1365">
          <cell r="D1365">
            <v>268341</v>
          </cell>
          <cell r="E1365" t="str">
            <v>DS N° 177-2014-EF</v>
          </cell>
          <cell r="F1365">
            <v>862284</v>
          </cell>
          <cell r="G1365">
            <v>862284</v>
          </cell>
        </row>
        <row r="1366">
          <cell r="D1366">
            <v>267779</v>
          </cell>
          <cell r="E1366" t="str">
            <v>DS N° 177-2014-EF</v>
          </cell>
          <cell r="F1366">
            <v>65989</v>
          </cell>
          <cell r="G1366">
            <v>65989</v>
          </cell>
        </row>
        <row r="1367">
          <cell r="D1367">
            <v>267297</v>
          </cell>
          <cell r="E1367" t="str">
            <v>DS N° 177-2014-EF</v>
          </cell>
          <cell r="F1367">
            <v>1399674</v>
          </cell>
          <cell r="G1367">
            <v>128950</v>
          </cell>
        </row>
        <row r="1368">
          <cell r="D1368">
            <v>267295</v>
          </cell>
          <cell r="E1368" t="str">
            <v>DS N° 177-2014-EF</v>
          </cell>
          <cell r="F1368">
            <v>1206924</v>
          </cell>
          <cell r="G1368">
            <v>120692</v>
          </cell>
        </row>
        <row r="1369">
          <cell r="D1369">
            <v>267256</v>
          </cell>
          <cell r="E1369" t="str">
            <v>DS N° 177-2014-EF</v>
          </cell>
          <cell r="F1369">
            <v>1426978</v>
          </cell>
          <cell r="G1369">
            <v>142698</v>
          </cell>
        </row>
        <row r="1370">
          <cell r="D1370">
            <v>267236</v>
          </cell>
          <cell r="E1370" t="str">
            <v>DS N° 177-2014-EF</v>
          </cell>
          <cell r="F1370">
            <v>1714057</v>
          </cell>
          <cell r="G1370">
            <v>171406</v>
          </cell>
        </row>
        <row r="1371">
          <cell r="D1371">
            <v>267171</v>
          </cell>
          <cell r="E1371" t="str">
            <v>DS N° 177-2014-EF</v>
          </cell>
          <cell r="F1371">
            <v>9484829</v>
          </cell>
          <cell r="G1371">
            <v>2845449</v>
          </cell>
        </row>
        <row r="1372">
          <cell r="D1372">
            <v>267157</v>
          </cell>
          <cell r="E1372" t="str">
            <v>DS N° 177-2014-EF</v>
          </cell>
          <cell r="F1372">
            <v>1256934</v>
          </cell>
          <cell r="G1372">
            <v>125693</v>
          </cell>
        </row>
        <row r="1373">
          <cell r="D1373">
            <v>267150</v>
          </cell>
          <cell r="E1373" t="str">
            <v>DS N° 177-2014-EF</v>
          </cell>
          <cell r="F1373">
            <v>1466312</v>
          </cell>
          <cell r="G1373">
            <v>146631</v>
          </cell>
        </row>
        <row r="1374">
          <cell r="D1374">
            <v>267148</v>
          </cell>
          <cell r="E1374" t="str">
            <v>DS N° 177-2014-EF</v>
          </cell>
          <cell r="F1374">
            <v>1251208</v>
          </cell>
          <cell r="G1374">
            <v>125121</v>
          </cell>
        </row>
        <row r="1375">
          <cell r="D1375">
            <v>267141</v>
          </cell>
          <cell r="E1375" t="str">
            <v>DS N° 177-2014-EF</v>
          </cell>
          <cell r="F1375">
            <v>1253127</v>
          </cell>
          <cell r="G1375">
            <v>125313</v>
          </cell>
        </row>
        <row r="1376">
          <cell r="D1376">
            <v>267109</v>
          </cell>
          <cell r="E1376" t="str">
            <v>DS N° 177-2014-EF</v>
          </cell>
          <cell r="F1376">
            <v>1236439</v>
          </cell>
          <cell r="G1376">
            <v>123644</v>
          </cell>
        </row>
        <row r="1377">
          <cell r="D1377">
            <v>266915</v>
          </cell>
          <cell r="E1377" t="str">
            <v>DS N° 177-2014-EF</v>
          </cell>
          <cell r="F1377">
            <v>6095575</v>
          </cell>
          <cell r="G1377">
            <v>1828673</v>
          </cell>
        </row>
        <row r="1378">
          <cell r="D1378">
            <v>266819</v>
          </cell>
          <cell r="E1378" t="str">
            <v>DS N° 177-2014-EF</v>
          </cell>
          <cell r="F1378">
            <v>9723026</v>
          </cell>
          <cell r="G1378">
            <v>2890208</v>
          </cell>
        </row>
        <row r="1379">
          <cell r="D1379">
            <v>266739</v>
          </cell>
          <cell r="E1379" t="str">
            <v>DS N° 177-2014-EF</v>
          </cell>
          <cell r="F1379">
            <v>3232677</v>
          </cell>
          <cell r="G1379">
            <v>323268</v>
          </cell>
        </row>
        <row r="1380">
          <cell r="D1380">
            <v>266650</v>
          </cell>
          <cell r="E1380" t="str">
            <v>DS N° 177-2014-EF</v>
          </cell>
          <cell r="F1380">
            <v>1172682</v>
          </cell>
          <cell r="G1380">
            <v>117268</v>
          </cell>
        </row>
        <row r="1381">
          <cell r="D1381">
            <v>266514</v>
          </cell>
          <cell r="E1381" t="str">
            <v>DS N° 177-2014-EF</v>
          </cell>
          <cell r="F1381">
            <v>1712966</v>
          </cell>
          <cell r="G1381">
            <v>513890</v>
          </cell>
        </row>
        <row r="1382">
          <cell r="D1382">
            <v>266349</v>
          </cell>
          <cell r="E1382" t="str">
            <v>DS N° 177-2014-EF</v>
          </cell>
          <cell r="F1382">
            <v>1085016</v>
          </cell>
          <cell r="G1382">
            <v>108502</v>
          </cell>
        </row>
        <row r="1383">
          <cell r="D1383">
            <v>266257</v>
          </cell>
          <cell r="E1383" t="str">
            <v>DS N° 177-2014-EF</v>
          </cell>
          <cell r="F1383">
            <v>765366</v>
          </cell>
          <cell r="G1383">
            <v>123593</v>
          </cell>
        </row>
        <row r="1384">
          <cell r="D1384">
            <v>266232</v>
          </cell>
          <cell r="E1384" t="str">
            <v>DS N° 177-2014-EF</v>
          </cell>
          <cell r="F1384">
            <v>1282433</v>
          </cell>
          <cell r="G1384">
            <v>128397</v>
          </cell>
        </row>
        <row r="1385">
          <cell r="D1385">
            <v>266205</v>
          </cell>
          <cell r="E1385" t="str">
            <v>DS N° 177-2014-EF</v>
          </cell>
          <cell r="F1385">
            <v>2117136</v>
          </cell>
          <cell r="G1385">
            <v>211714</v>
          </cell>
        </row>
        <row r="1386">
          <cell r="D1386">
            <v>266203</v>
          </cell>
          <cell r="E1386" t="str">
            <v>DS N° 177-2014-EF</v>
          </cell>
          <cell r="F1386">
            <v>1184181</v>
          </cell>
          <cell r="G1386">
            <v>118418</v>
          </cell>
        </row>
        <row r="1387">
          <cell r="D1387">
            <v>266150</v>
          </cell>
          <cell r="E1387" t="str">
            <v>DS N° 177-2014-EF</v>
          </cell>
          <cell r="F1387">
            <v>1200622</v>
          </cell>
          <cell r="G1387">
            <v>120062</v>
          </cell>
        </row>
        <row r="1388">
          <cell r="D1388">
            <v>266146</v>
          </cell>
          <cell r="E1388" t="str">
            <v>DS N° 177-2014-EF</v>
          </cell>
          <cell r="F1388">
            <v>1024919</v>
          </cell>
          <cell r="G1388">
            <v>119013</v>
          </cell>
        </row>
        <row r="1389">
          <cell r="D1389">
            <v>266145</v>
          </cell>
          <cell r="E1389" t="str">
            <v>DS N° 177-2014-EF</v>
          </cell>
          <cell r="F1389">
            <v>1227458</v>
          </cell>
          <cell r="G1389">
            <v>122746</v>
          </cell>
        </row>
        <row r="1390">
          <cell r="D1390">
            <v>266140</v>
          </cell>
          <cell r="E1390" t="str">
            <v>DS N° 177-2014-EF</v>
          </cell>
          <cell r="F1390">
            <v>1555995</v>
          </cell>
          <cell r="G1390">
            <v>155600</v>
          </cell>
        </row>
        <row r="1391">
          <cell r="D1391">
            <v>266136</v>
          </cell>
          <cell r="E1391" t="str">
            <v>DS N° 177-2014-EF</v>
          </cell>
          <cell r="F1391">
            <v>1514246</v>
          </cell>
          <cell r="G1391">
            <v>151425</v>
          </cell>
        </row>
        <row r="1392">
          <cell r="D1392">
            <v>266127</v>
          </cell>
          <cell r="E1392" t="str">
            <v>DS N° 177-2014-EF</v>
          </cell>
          <cell r="F1392">
            <v>1279787</v>
          </cell>
          <cell r="G1392">
            <v>127979</v>
          </cell>
        </row>
        <row r="1393">
          <cell r="D1393">
            <v>266108</v>
          </cell>
          <cell r="E1393" t="str">
            <v>DS N° 177-2014-EF</v>
          </cell>
          <cell r="F1393">
            <v>1753956</v>
          </cell>
          <cell r="G1393">
            <v>154346</v>
          </cell>
        </row>
        <row r="1394">
          <cell r="D1394">
            <v>266102</v>
          </cell>
          <cell r="E1394" t="str">
            <v>DS N° 177-2014-EF</v>
          </cell>
          <cell r="F1394">
            <v>3152788</v>
          </cell>
          <cell r="G1394">
            <v>315279</v>
          </cell>
        </row>
        <row r="1395">
          <cell r="D1395">
            <v>266094</v>
          </cell>
          <cell r="E1395" t="str">
            <v>DS N° 177-2014-EF</v>
          </cell>
          <cell r="F1395">
            <v>1237373</v>
          </cell>
          <cell r="G1395">
            <v>123737</v>
          </cell>
        </row>
        <row r="1396">
          <cell r="D1396">
            <v>266087</v>
          </cell>
          <cell r="E1396" t="str">
            <v>DS N° 177-2014-EF</v>
          </cell>
          <cell r="F1396">
            <v>1328507</v>
          </cell>
          <cell r="G1396">
            <v>132851</v>
          </cell>
        </row>
        <row r="1397">
          <cell r="D1397">
            <v>266084</v>
          </cell>
          <cell r="E1397" t="str">
            <v>DS N° 177-2014-EF</v>
          </cell>
          <cell r="F1397">
            <v>1644229</v>
          </cell>
          <cell r="G1397">
            <v>164423</v>
          </cell>
        </row>
        <row r="1398">
          <cell r="D1398">
            <v>266082</v>
          </cell>
          <cell r="E1398" t="str">
            <v>DS N° 177-2014-EF</v>
          </cell>
          <cell r="F1398">
            <v>1135183</v>
          </cell>
          <cell r="G1398">
            <v>113518</v>
          </cell>
        </row>
        <row r="1399">
          <cell r="D1399">
            <v>266061</v>
          </cell>
          <cell r="E1399" t="str">
            <v>DS N° 177-2014-EF</v>
          </cell>
          <cell r="F1399">
            <v>1550852</v>
          </cell>
          <cell r="G1399">
            <v>155085</v>
          </cell>
        </row>
        <row r="1400">
          <cell r="D1400">
            <v>266053</v>
          </cell>
          <cell r="E1400" t="str">
            <v>DS N° 177-2014-EF</v>
          </cell>
          <cell r="F1400">
            <v>1577203</v>
          </cell>
          <cell r="G1400">
            <v>157720</v>
          </cell>
        </row>
        <row r="1401">
          <cell r="D1401">
            <v>266039</v>
          </cell>
          <cell r="E1401" t="str">
            <v>DS N° 177-2014-EF</v>
          </cell>
          <cell r="F1401">
            <v>1487741</v>
          </cell>
          <cell r="G1401">
            <v>148774</v>
          </cell>
        </row>
        <row r="1402">
          <cell r="D1402">
            <v>266030</v>
          </cell>
          <cell r="E1402" t="str">
            <v>DS N° 177-2014-EF</v>
          </cell>
          <cell r="F1402">
            <v>1266118</v>
          </cell>
          <cell r="G1402">
            <v>126612</v>
          </cell>
        </row>
        <row r="1403">
          <cell r="D1403">
            <v>266028</v>
          </cell>
          <cell r="E1403" t="str">
            <v>DS N° 177-2014-EF</v>
          </cell>
          <cell r="F1403">
            <v>1292254</v>
          </cell>
          <cell r="G1403">
            <v>129225</v>
          </cell>
        </row>
        <row r="1404">
          <cell r="D1404">
            <v>266010</v>
          </cell>
          <cell r="E1404" t="str">
            <v>DS N° 177-2014-EF</v>
          </cell>
          <cell r="F1404">
            <v>1626662</v>
          </cell>
          <cell r="G1404">
            <v>162666</v>
          </cell>
        </row>
        <row r="1405">
          <cell r="D1405">
            <v>266002</v>
          </cell>
          <cell r="E1405" t="str">
            <v>DS N° 177-2014-EF</v>
          </cell>
          <cell r="F1405">
            <v>1373279</v>
          </cell>
          <cell r="G1405">
            <v>137328</v>
          </cell>
        </row>
        <row r="1406">
          <cell r="D1406">
            <v>265872</v>
          </cell>
          <cell r="E1406" t="str">
            <v>DS N° 177-2014-EF</v>
          </cell>
          <cell r="F1406">
            <v>1402640</v>
          </cell>
          <cell r="G1406">
            <v>140264</v>
          </cell>
        </row>
        <row r="1407">
          <cell r="D1407">
            <v>265863</v>
          </cell>
          <cell r="E1407" t="str">
            <v>DS N° 177-2014-EF</v>
          </cell>
          <cell r="F1407">
            <v>1504693</v>
          </cell>
          <cell r="G1407">
            <v>150469</v>
          </cell>
        </row>
        <row r="1408">
          <cell r="D1408">
            <v>265799</v>
          </cell>
          <cell r="E1408" t="str">
            <v>DS N° 177-2014-EF</v>
          </cell>
          <cell r="F1408">
            <v>1239643</v>
          </cell>
          <cell r="G1408">
            <v>123964</v>
          </cell>
        </row>
        <row r="1409">
          <cell r="D1409">
            <v>264689</v>
          </cell>
          <cell r="E1409" t="str">
            <v>DS N° 177-2014-EF</v>
          </cell>
          <cell r="F1409">
            <v>1898918</v>
          </cell>
          <cell r="G1409">
            <v>186225</v>
          </cell>
        </row>
        <row r="1410">
          <cell r="D1410">
            <v>264329</v>
          </cell>
          <cell r="E1410" t="str">
            <v>DS N° 177-2014-EF</v>
          </cell>
          <cell r="F1410">
            <v>11719843</v>
          </cell>
          <cell r="G1410">
            <v>3515953</v>
          </cell>
        </row>
        <row r="1411">
          <cell r="D1411">
            <v>263620</v>
          </cell>
          <cell r="E1411" t="str">
            <v>DS N° 177-2014-EF</v>
          </cell>
          <cell r="F1411">
            <v>7086802</v>
          </cell>
          <cell r="G1411">
            <v>2126041</v>
          </cell>
        </row>
        <row r="1412">
          <cell r="D1412">
            <v>263575</v>
          </cell>
          <cell r="E1412" t="str">
            <v>DS N° 177-2014-EF</v>
          </cell>
          <cell r="F1412">
            <v>100036</v>
          </cell>
          <cell r="G1412">
            <v>10004</v>
          </cell>
        </row>
        <row r="1413">
          <cell r="D1413">
            <v>263129</v>
          </cell>
          <cell r="E1413" t="str">
            <v>DS N° 177-2014-EF</v>
          </cell>
          <cell r="F1413">
            <v>2976932</v>
          </cell>
          <cell r="G1413">
            <v>1369389</v>
          </cell>
        </row>
        <row r="1414">
          <cell r="D1414">
            <v>262477</v>
          </cell>
          <cell r="E1414" t="str">
            <v>DS N° 177-2014-EF</v>
          </cell>
          <cell r="F1414">
            <v>9089357</v>
          </cell>
          <cell r="G1414">
            <v>2726807</v>
          </cell>
        </row>
        <row r="1415">
          <cell r="D1415">
            <v>262281</v>
          </cell>
          <cell r="E1415" t="str">
            <v>DS N° 177-2014-EF</v>
          </cell>
          <cell r="F1415">
            <v>2633635</v>
          </cell>
          <cell r="G1415">
            <v>263364</v>
          </cell>
        </row>
        <row r="1416">
          <cell r="D1416">
            <v>260846</v>
          </cell>
          <cell r="E1416" t="str">
            <v>DS N° 177-2014-EF</v>
          </cell>
          <cell r="F1416">
            <v>3341466</v>
          </cell>
          <cell r="G1416">
            <v>1537074</v>
          </cell>
        </row>
        <row r="1417">
          <cell r="D1417">
            <v>259783</v>
          </cell>
          <cell r="E1417" t="str">
            <v>DS N° 177-2014-EF</v>
          </cell>
          <cell r="F1417">
            <v>2400852</v>
          </cell>
          <cell r="G1417">
            <v>256689</v>
          </cell>
        </row>
        <row r="1418">
          <cell r="D1418">
            <v>258357</v>
          </cell>
          <cell r="E1418" t="str">
            <v>DS N° 177-2014-EF</v>
          </cell>
          <cell r="F1418">
            <v>3478613</v>
          </cell>
          <cell r="G1418">
            <v>1600162</v>
          </cell>
        </row>
        <row r="1419">
          <cell r="D1419">
            <v>258356</v>
          </cell>
          <cell r="E1419" t="str">
            <v>DS N° 177-2014-EF</v>
          </cell>
          <cell r="F1419">
            <v>3903227</v>
          </cell>
          <cell r="G1419">
            <v>1170968</v>
          </cell>
        </row>
        <row r="1420">
          <cell r="D1420">
            <v>258345</v>
          </cell>
          <cell r="E1420" t="str">
            <v>DS N° 177-2014-EF</v>
          </cell>
          <cell r="F1420">
            <v>7318037</v>
          </cell>
          <cell r="G1420">
            <v>610613</v>
          </cell>
        </row>
        <row r="1421">
          <cell r="D1421">
            <v>258327</v>
          </cell>
          <cell r="E1421" t="str">
            <v>DS N° 177-2014-EF</v>
          </cell>
          <cell r="F1421">
            <v>7918391</v>
          </cell>
          <cell r="G1421">
            <v>2378583</v>
          </cell>
        </row>
        <row r="1422">
          <cell r="D1422">
            <v>257979</v>
          </cell>
          <cell r="E1422" t="str">
            <v>DS N° 177-2014-EF</v>
          </cell>
          <cell r="F1422">
            <v>1722542</v>
          </cell>
          <cell r="G1422">
            <v>792369</v>
          </cell>
        </row>
        <row r="1423">
          <cell r="D1423">
            <v>257783</v>
          </cell>
          <cell r="E1423" t="str">
            <v>DS N° 177-2014-EF</v>
          </cell>
          <cell r="F1423">
            <v>7649308</v>
          </cell>
          <cell r="G1423">
            <v>2294792</v>
          </cell>
        </row>
        <row r="1424">
          <cell r="D1424">
            <v>257781</v>
          </cell>
          <cell r="E1424" t="str">
            <v>DS N° 177-2014-EF</v>
          </cell>
          <cell r="F1424">
            <v>4986765</v>
          </cell>
          <cell r="G1424">
            <v>2293912</v>
          </cell>
        </row>
        <row r="1425">
          <cell r="D1425">
            <v>256863</v>
          </cell>
          <cell r="E1425" t="str">
            <v>DS N° 177-2014-EF</v>
          </cell>
          <cell r="F1425">
            <v>2354343</v>
          </cell>
          <cell r="G1425">
            <v>172057</v>
          </cell>
        </row>
        <row r="1426">
          <cell r="D1426">
            <v>254939</v>
          </cell>
          <cell r="E1426" t="str">
            <v>DS N° 177-2014-EF</v>
          </cell>
          <cell r="F1426">
            <v>5301559</v>
          </cell>
          <cell r="G1426">
            <v>1590468</v>
          </cell>
        </row>
        <row r="1427">
          <cell r="D1427">
            <v>254843</v>
          </cell>
          <cell r="E1427" t="str">
            <v>DS N° 177-2014-EF</v>
          </cell>
          <cell r="F1427">
            <v>3897304</v>
          </cell>
          <cell r="G1427">
            <v>389730</v>
          </cell>
        </row>
        <row r="1428">
          <cell r="D1428">
            <v>254652</v>
          </cell>
          <cell r="E1428" t="str">
            <v>DS N° 177-2014-EF</v>
          </cell>
          <cell r="F1428">
            <v>1899566</v>
          </cell>
          <cell r="G1428">
            <v>873800</v>
          </cell>
        </row>
        <row r="1429">
          <cell r="D1429">
            <v>254284</v>
          </cell>
          <cell r="E1429" t="str">
            <v>DS N° 177-2014-EF</v>
          </cell>
          <cell r="F1429">
            <v>6063620</v>
          </cell>
          <cell r="G1429">
            <v>1819086</v>
          </cell>
        </row>
        <row r="1430">
          <cell r="D1430">
            <v>254250</v>
          </cell>
          <cell r="E1430" t="str">
            <v>DS N° 177-2014-EF</v>
          </cell>
          <cell r="F1430">
            <v>2776635</v>
          </cell>
          <cell r="G1430">
            <v>277664</v>
          </cell>
        </row>
        <row r="1431">
          <cell r="D1431">
            <v>254169</v>
          </cell>
          <cell r="E1431" t="str">
            <v>DS N° 177-2014-EF</v>
          </cell>
          <cell r="F1431">
            <v>1482467</v>
          </cell>
          <cell r="G1431">
            <v>444740</v>
          </cell>
        </row>
        <row r="1432">
          <cell r="D1432">
            <v>254086</v>
          </cell>
          <cell r="E1432" t="str">
            <v>DS N° 177-2014-EF</v>
          </cell>
          <cell r="F1432">
            <v>1926269</v>
          </cell>
          <cell r="G1432">
            <v>577881</v>
          </cell>
        </row>
        <row r="1433">
          <cell r="D1433">
            <v>254056</v>
          </cell>
          <cell r="E1433" t="str">
            <v>DS N° 177-2014-EF</v>
          </cell>
          <cell r="F1433">
            <v>2874870</v>
          </cell>
          <cell r="G1433">
            <v>293354</v>
          </cell>
        </row>
        <row r="1434">
          <cell r="D1434">
            <v>254002</v>
          </cell>
          <cell r="E1434" t="str">
            <v>DS N° 177-2014-EF</v>
          </cell>
          <cell r="F1434">
            <v>284518</v>
          </cell>
          <cell r="G1434">
            <v>284518</v>
          </cell>
        </row>
        <row r="1435">
          <cell r="D1435">
            <v>253970</v>
          </cell>
          <cell r="E1435" t="str">
            <v>DS N° 177-2014-EF</v>
          </cell>
          <cell r="F1435">
            <v>2820480</v>
          </cell>
          <cell r="G1435">
            <v>876824</v>
          </cell>
        </row>
        <row r="1436">
          <cell r="D1436">
            <v>253405</v>
          </cell>
          <cell r="E1436" t="str">
            <v>DS N° 177-2014-EF</v>
          </cell>
          <cell r="F1436">
            <v>147500</v>
          </cell>
          <cell r="G1436">
            <v>147500</v>
          </cell>
        </row>
        <row r="1437">
          <cell r="D1437">
            <v>253402</v>
          </cell>
          <cell r="E1437" t="str">
            <v>DS N° 177-2014-EF</v>
          </cell>
          <cell r="F1437">
            <v>112806</v>
          </cell>
          <cell r="G1437">
            <v>112806</v>
          </cell>
        </row>
        <row r="1438">
          <cell r="D1438">
            <v>253395</v>
          </cell>
          <cell r="E1438" t="str">
            <v>DS N° 177-2014-EF</v>
          </cell>
          <cell r="F1438">
            <v>149565</v>
          </cell>
          <cell r="G1438">
            <v>149565</v>
          </cell>
        </row>
        <row r="1439">
          <cell r="D1439">
            <v>253248</v>
          </cell>
          <cell r="E1439" t="str">
            <v>DS N° 177-2014-EF</v>
          </cell>
          <cell r="F1439">
            <v>2172671</v>
          </cell>
          <cell r="G1439">
            <v>999429</v>
          </cell>
        </row>
        <row r="1440">
          <cell r="D1440">
            <v>252514</v>
          </cell>
          <cell r="E1440" t="str">
            <v>DS N° 177-2014-EF</v>
          </cell>
          <cell r="F1440">
            <v>2503684</v>
          </cell>
          <cell r="G1440">
            <v>751105</v>
          </cell>
        </row>
        <row r="1441">
          <cell r="D1441">
            <v>252507</v>
          </cell>
          <cell r="E1441" t="str">
            <v>DS N° 177-2014-EF</v>
          </cell>
          <cell r="F1441">
            <v>732570</v>
          </cell>
          <cell r="G1441">
            <v>732570</v>
          </cell>
        </row>
        <row r="1442">
          <cell r="D1442">
            <v>252469</v>
          </cell>
          <cell r="E1442" t="str">
            <v>DS N° 177-2014-EF</v>
          </cell>
          <cell r="F1442">
            <v>4865313</v>
          </cell>
          <cell r="G1442">
            <v>2238044</v>
          </cell>
        </row>
        <row r="1443">
          <cell r="D1443">
            <v>252174</v>
          </cell>
          <cell r="E1443" t="str">
            <v>DS N° 177-2014-EF</v>
          </cell>
          <cell r="F1443">
            <v>201543</v>
          </cell>
          <cell r="G1443">
            <v>201543</v>
          </cell>
        </row>
        <row r="1444">
          <cell r="D1444">
            <v>252099</v>
          </cell>
          <cell r="E1444" t="str">
            <v>DS N° 177-2014-EF</v>
          </cell>
          <cell r="F1444">
            <v>1627628</v>
          </cell>
          <cell r="G1444">
            <v>748709</v>
          </cell>
        </row>
        <row r="1445">
          <cell r="D1445">
            <v>251665</v>
          </cell>
          <cell r="E1445" t="str">
            <v>DS N° 177-2014-EF</v>
          </cell>
          <cell r="F1445">
            <v>230628</v>
          </cell>
          <cell r="G1445">
            <v>230628</v>
          </cell>
        </row>
        <row r="1446">
          <cell r="D1446">
            <v>251402</v>
          </cell>
          <cell r="E1446" t="str">
            <v>DS N° 177-2014-EF</v>
          </cell>
          <cell r="F1446">
            <v>7253500</v>
          </cell>
          <cell r="G1446">
            <v>2176050</v>
          </cell>
        </row>
        <row r="1447">
          <cell r="D1447">
            <v>251305</v>
          </cell>
          <cell r="E1447" t="str">
            <v>DS N° 177-2014-EF</v>
          </cell>
          <cell r="F1447">
            <v>46484</v>
          </cell>
          <cell r="G1447">
            <v>46484</v>
          </cell>
        </row>
        <row r="1448">
          <cell r="D1448">
            <v>251234</v>
          </cell>
          <cell r="E1448" t="str">
            <v>DS N° 177-2014-EF</v>
          </cell>
          <cell r="F1448">
            <v>2429430</v>
          </cell>
          <cell r="G1448">
            <v>1117538</v>
          </cell>
        </row>
        <row r="1449">
          <cell r="D1449">
            <v>250905</v>
          </cell>
          <cell r="E1449" t="str">
            <v>DS N° 177-2014-EF</v>
          </cell>
          <cell r="F1449">
            <v>1366696</v>
          </cell>
          <cell r="G1449">
            <v>136670</v>
          </cell>
        </row>
        <row r="1450">
          <cell r="D1450">
            <v>250695</v>
          </cell>
          <cell r="E1450" t="str">
            <v>DS N° 177-2014-EF</v>
          </cell>
          <cell r="F1450">
            <v>6944508</v>
          </cell>
          <cell r="G1450">
            <v>694451</v>
          </cell>
        </row>
        <row r="1451">
          <cell r="D1451">
            <v>250532</v>
          </cell>
          <cell r="E1451" t="str">
            <v>DS N° 177-2014-EF</v>
          </cell>
          <cell r="F1451">
            <v>6936282</v>
          </cell>
          <cell r="G1451">
            <v>693628</v>
          </cell>
        </row>
        <row r="1452">
          <cell r="D1452">
            <v>250389</v>
          </cell>
          <cell r="E1452" t="str">
            <v>DS N° 177-2014-EF</v>
          </cell>
          <cell r="F1452">
            <v>279272</v>
          </cell>
          <cell r="G1452">
            <v>279272</v>
          </cell>
        </row>
        <row r="1453">
          <cell r="D1453">
            <v>250298</v>
          </cell>
          <cell r="E1453" t="str">
            <v>DS N° 177-2014-EF</v>
          </cell>
          <cell r="F1453">
            <v>7929524</v>
          </cell>
          <cell r="G1453">
            <v>2378857</v>
          </cell>
        </row>
        <row r="1454">
          <cell r="D1454">
            <v>250273</v>
          </cell>
          <cell r="E1454" t="str">
            <v>DS N° 177-2014-EF</v>
          </cell>
          <cell r="F1454">
            <v>1104445</v>
          </cell>
          <cell r="G1454">
            <v>81072</v>
          </cell>
        </row>
        <row r="1455">
          <cell r="D1455">
            <v>250244</v>
          </cell>
          <cell r="E1455" t="str">
            <v>DS N° 177-2014-EF</v>
          </cell>
          <cell r="F1455">
            <v>2677339</v>
          </cell>
          <cell r="G1455">
            <v>803202</v>
          </cell>
        </row>
        <row r="1456">
          <cell r="D1456">
            <v>250222</v>
          </cell>
          <cell r="E1456" t="str">
            <v>DS N° 177-2014-EF</v>
          </cell>
          <cell r="F1456">
            <v>1034671</v>
          </cell>
          <cell r="G1456">
            <v>73909</v>
          </cell>
        </row>
        <row r="1457">
          <cell r="D1457">
            <v>250203</v>
          </cell>
          <cell r="E1457" t="str">
            <v>DS N° 177-2014-EF</v>
          </cell>
          <cell r="F1457">
            <v>89439</v>
          </cell>
          <cell r="G1457">
            <v>89439</v>
          </cell>
        </row>
        <row r="1458">
          <cell r="D1458">
            <v>250088</v>
          </cell>
          <cell r="E1458" t="str">
            <v>DS N° 177-2014-EF</v>
          </cell>
          <cell r="F1458">
            <v>104469</v>
          </cell>
          <cell r="G1458">
            <v>104469</v>
          </cell>
        </row>
        <row r="1459">
          <cell r="D1459">
            <v>250086</v>
          </cell>
          <cell r="E1459" t="str">
            <v>DS N° 177-2014-EF</v>
          </cell>
          <cell r="F1459">
            <v>118640</v>
          </cell>
          <cell r="G1459">
            <v>118640</v>
          </cell>
        </row>
        <row r="1460">
          <cell r="D1460">
            <v>249165</v>
          </cell>
          <cell r="E1460" t="str">
            <v>DS N° 177-2014-EF</v>
          </cell>
          <cell r="F1460">
            <v>5040411</v>
          </cell>
          <cell r="G1460">
            <v>1512123</v>
          </cell>
        </row>
        <row r="1461">
          <cell r="D1461">
            <v>248829</v>
          </cell>
          <cell r="E1461" t="str">
            <v>DS N° 177-2014-EF</v>
          </cell>
          <cell r="F1461">
            <v>4275678</v>
          </cell>
          <cell r="G1461">
            <v>1966812</v>
          </cell>
        </row>
        <row r="1462">
          <cell r="D1462">
            <v>248293</v>
          </cell>
          <cell r="E1462" t="str">
            <v>DS N° 177-2014-EF</v>
          </cell>
          <cell r="F1462">
            <v>3236243</v>
          </cell>
          <cell r="G1462">
            <v>338444</v>
          </cell>
        </row>
        <row r="1463">
          <cell r="D1463">
            <v>248280</v>
          </cell>
          <cell r="E1463" t="str">
            <v>DS N° 177-2014-EF</v>
          </cell>
          <cell r="F1463">
            <v>3862798</v>
          </cell>
          <cell r="G1463">
            <v>497098</v>
          </cell>
        </row>
        <row r="1464">
          <cell r="D1464">
            <v>248203</v>
          </cell>
          <cell r="E1464" t="str">
            <v>DS N° 177-2014-EF</v>
          </cell>
          <cell r="F1464">
            <v>3255057</v>
          </cell>
          <cell r="G1464">
            <v>1497326</v>
          </cell>
        </row>
        <row r="1465">
          <cell r="D1465">
            <v>247988</v>
          </cell>
          <cell r="E1465" t="str">
            <v>DS N° 177-2014-EF</v>
          </cell>
          <cell r="F1465">
            <v>7523048</v>
          </cell>
          <cell r="G1465">
            <v>1970487</v>
          </cell>
        </row>
        <row r="1466">
          <cell r="D1466">
            <v>247782</v>
          </cell>
          <cell r="E1466" t="str">
            <v>DS N° 177-2014-EF</v>
          </cell>
          <cell r="F1466">
            <v>3817245</v>
          </cell>
          <cell r="G1466">
            <v>1755933</v>
          </cell>
        </row>
        <row r="1467">
          <cell r="D1467">
            <v>247781</v>
          </cell>
          <cell r="E1467" t="str">
            <v>DS N° 177-2014-EF</v>
          </cell>
          <cell r="F1467">
            <v>10985100</v>
          </cell>
          <cell r="G1467">
            <v>2197020</v>
          </cell>
        </row>
        <row r="1468">
          <cell r="D1468">
            <v>247190</v>
          </cell>
          <cell r="E1468" t="str">
            <v>DS N° 177-2014-EF</v>
          </cell>
          <cell r="F1468">
            <v>5713346</v>
          </cell>
          <cell r="G1468">
            <v>1714004</v>
          </cell>
        </row>
        <row r="1469">
          <cell r="D1469">
            <v>246823</v>
          </cell>
          <cell r="E1469" t="str">
            <v>DS N° 177-2014-EF</v>
          </cell>
          <cell r="F1469">
            <v>5064596</v>
          </cell>
          <cell r="G1469">
            <v>1691335</v>
          </cell>
        </row>
        <row r="1470">
          <cell r="D1470">
            <v>246796</v>
          </cell>
          <cell r="E1470" t="str">
            <v>DS N° 177-2014-EF</v>
          </cell>
          <cell r="F1470">
            <v>62613</v>
          </cell>
          <cell r="G1470">
            <v>62613</v>
          </cell>
        </row>
        <row r="1471">
          <cell r="D1471">
            <v>246771</v>
          </cell>
          <cell r="E1471" t="str">
            <v>DS N° 177-2014-EF</v>
          </cell>
          <cell r="F1471">
            <v>9692965</v>
          </cell>
          <cell r="G1471">
            <v>2907890</v>
          </cell>
        </row>
        <row r="1472">
          <cell r="D1472">
            <v>246490</v>
          </cell>
          <cell r="E1472" t="str">
            <v>DS N° 177-2014-EF</v>
          </cell>
          <cell r="F1472">
            <v>9115639</v>
          </cell>
          <cell r="G1472">
            <v>2734692</v>
          </cell>
        </row>
        <row r="1473">
          <cell r="D1473">
            <v>246486</v>
          </cell>
          <cell r="E1473" t="str">
            <v>DS N° 177-2014-EF</v>
          </cell>
          <cell r="F1473">
            <v>9033471</v>
          </cell>
          <cell r="G1473">
            <v>1806694</v>
          </cell>
        </row>
        <row r="1474">
          <cell r="D1474">
            <v>246294</v>
          </cell>
          <cell r="E1474" t="str">
            <v>DS N° 177-2014-EF</v>
          </cell>
          <cell r="F1474">
            <v>106130</v>
          </cell>
          <cell r="G1474">
            <v>106130</v>
          </cell>
        </row>
        <row r="1475">
          <cell r="D1475">
            <v>245780</v>
          </cell>
          <cell r="E1475" t="str">
            <v>DS N° 177-2014-EF</v>
          </cell>
          <cell r="F1475">
            <v>84719</v>
          </cell>
          <cell r="G1475">
            <v>84719</v>
          </cell>
        </row>
        <row r="1476">
          <cell r="D1476">
            <v>245373</v>
          </cell>
          <cell r="E1476" t="str">
            <v>DS N° 177-2014-EF</v>
          </cell>
          <cell r="F1476">
            <v>7552381</v>
          </cell>
          <cell r="G1476">
            <v>2274786</v>
          </cell>
        </row>
        <row r="1477">
          <cell r="D1477">
            <v>245321</v>
          </cell>
          <cell r="E1477" t="str">
            <v>DS N° 177-2014-EF</v>
          </cell>
          <cell r="F1477">
            <v>4837288</v>
          </cell>
          <cell r="G1477">
            <v>2225152</v>
          </cell>
        </row>
        <row r="1478">
          <cell r="D1478">
            <v>245189</v>
          </cell>
          <cell r="E1478" t="str">
            <v>DS N° 177-2014-EF</v>
          </cell>
          <cell r="F1478">
            <v>1603685</v>
          </cell>
          <cell r="G1478">
            <v>160369</v>
          </cell>
        </row>
        <row r="1479">
          <cell r="D1479">
            <v>245019</v>
          </cell>
          <cell r="E1479" t="str">
            <v>DS N° 177-2014-EF</v>
          </cell>
          <cell r="F1479">
            <v>1133607</v>
          </cell>
          <cell r="G1479">
            <v>81012</v>
          </cell>
        </row>
        <row r="1480">
          <cell r="D1480">
            <v>245016</v>
          </cell>
          <cell r="E1480" t="str">
            <v>DS N° 177-2014-EF</v>
          </cell>
          <cell r="F1480">
            <v>819063</v>
          </cell>
          <cell r="G1480">
            <v>81906</v>
          </cell>
        </row>
        <row r="1481">
          <cell r="D1481">
            <v>244868</v>
          </cell>
          <cell r="E1481" t="str">
            <v>DS N° 177-2014-EF</v>
          </cell>
          <cell r="F1481">
            <v>933305</v>
          </cell>
          <cell r="G1481">
            <v>93331</v>
          </cell>
        </row>
        <row r="1482">
          <cell r="D1482">
            <v>244514</v>
          </cell>
          <cell r="E1482" t="str">
            <v>DS N° 177-2014-EF</v>
          </cell>
          <cell r="F1482">
            <v>933305</v>
          </cell>
          <cell r="G1482">
            <v>93331</v>
          </cell>
        </row>
        <row r="1483">
          <cell r="D1483">
            <v>244436</v>
          </cell>
          <cell r="E1483" t="str">
            <v>DS N° 177-2014-EF</v>
          </cell>
          <cell r="F1483">
            <v>933305</v>
          </cell>
          <cell r="G1483">
            <v>93331</v>
          </cell>
        </row>
        <row r="1484">
          <cell r="D1484">
            <v>244291</v>
          </cell>
          <cell r="E1484" t="str">
            <v>DS N° 177-2014-EF</v>
          </cell>
          <cell r="F1484">
            <v>933305</v>
          </cell>
          <cell r="G1484">
            <v>93331</v>
          </cell>
        </row>
        <row r="1485">
          <cell r="D1485">
            <v>244188</v>
          </cell>
          <cell r="E1485" t="str">
            <v>DS N° 177-2014-EF</v>
          </cell>
          <cell r="F1485">
            <v>2332024.06</v>
          </cell>
          <cell r="G1485">
            <v>702907</v>
          </cell>
        </row>
        <row r="1486">
          <cell r="D1486">
            <v>243710</v>
          </cell>
          <cell r="E1486" t="str">
            <v>DS N° 177-2014-EF</v>
          </cell>
          <cell r="F1486">
            <v>911505</v>
          </cell>
          <cell r="G1486">
            <v>93331</v>
          </cell>
        </row>
        <row r="1487">
          <cell r="D1487">
            <v>243345</v>
          </cell>
          <cell r="E1487" t="str">
            <v>DS N° 177-2014-EF</v>
          </cell>
          <cell r="F1487">
            <v>6360875</v>
          </cell>
          <cell r="G1487">
            <v>1908263</v>
          </cell>
        </row>
        <row r="1488">
          <cell r="D1488">
            <v>242977</v>
          </cell>
          <cell r="E1488" t="str">
            <v>DS N° 177-2014-EF</v>
          </cell>
          <cell r="F1488">
            <v>597746</v>
          </cell>
          <cell r="G1488">
            <v>597746</v>
          </cell>
        </row>
        <row r="1489">
          <cell r="D1489">
            <v>242661</v>
          </cell>
          <cell r="E1489" t="str">
            <v>DS N° 177-2014-EF</v>
          </cell>
          <cell r="F1489">
            <v>91553</v>
          </cell>
          <cell r="G1489">
            <v>91553</v>
          </cell>
        </row>
        <row r="1490">
          <cell r="D1490">
            <v>241840</v>
          </cell>
          <cell r="E1490" t="str">
            <v>DS N° 177-2014-EF</v>
          </cell>
          <cell r="F1490">
            <v>4016938</v>
          </cell>
          <cell r="G1490">
            <v>1265610</v>
          </cell>
        </row>
        <row r="1491">
          <cell r="D1491">
            <v>241723</v>
          </cell>
          <cell r="E1491" t="str">
            <v>DS N° 177-2014-EF</v>
          </cell>
          <cell r="F1491">
            <v>8574184</v>
          </cell>
          <cell r="G1491">
            <v>2572255</v>
          </cell>
        </row>
        <row r="1492">
          <cell r="D1492">
            <v>240767</v>
          </cell>
          <cell r="E1492" t="str">
            <v>DS N° 177-2014-EF</v>
          </cell>
          <cell r="F1492">
            <v>1310467</v>
          </cell>
          <cell r="G1492">
            <v>719768</v>
          </cell>
        </row>
        <row r="1493">
          <cell r="D1493">
            <v>240532</v>
          </cell>
          <cell r="E1493" t="str">
            <v>DS N° 177-2014-EF</v>
          </cell>
          <cell r="F1493">
            <v>1561691</v>
          </cell>
          <cell r="G1493">
            <v>473607</v>
          </cell>
        </row>
        <row r="1494">
          <cell r="D1494">
            <v>240226</v>
          </cell>
          <cell r="E1494" t="str">
            <v>DS N° 177-2014-EF</v>
          </cell>
          <cell r="F1494">
            <v>7597273</v>
          </cell>
          <cell r="G1494">
            <v>2279182</v>
          </cell>
        </row>
        <row r="1495">
          <cell r="D1495">
            <v>240213</v>
          </cell>
          <cell r="E1495" t="str">
            <v>DS N° 177-2014-EF</v>
          </cell>
          <cell r="F1495">
            <v>5020604</v>
          </cell>
          <cell r="G1495">
            <v>1622098</v>
          </cell>
        </row>
        <row r="1496">
          <cell r="D1496">
            <v>240057</v>
          </cell>
          <cell r="E1496" t="str">
            <v>DS N° 177-2014-EF</v>
          </cell>
          <cell r="F1496">
            <v>3998228</v>
          </cell>
          <cell r="G1496">
            <v>1839184</v>
          </cell>
        </row>
        <row r="1497">
          <cell r="D1497">
            <v>239955</v>
          </cell>
          <cell r="E1497" t="str">
            <v>DS N° 177-2014-EF</v>
          </cell>
          <cell r="F1497">
            <v>5608433</v>
          </cell>
          <cell r="G1497">
            <v>1682530</v>
          </cell>
        </row>
        <row r="1498">
          <cell r="D1498">
            <v>239837</v>
          </cell>
          <cell r="E1498" t="str">
            <v>DS N° 177-2014-EF</v>
          </cell>
          <cell r="F1498">
            <v>10023699</v>
          </cell>
          <cell r="G1498">
            <v>838895</v>
          </cell>
        </row>
        <row r="1499">
          <cell r="D1499">
            <v>239582</v>
          </cell>
          <cell r="E1499" t="str">
            <v>DS N° 177-2014-EF</v>
          </cell>
          <cell r="F1499">
            <v>11960840</v>
          </cell>
          <cell r="G1499">
            <v>999673</v>
          </cell>
        </row>
        <row r="1500">
          <cell r="D1500">
            <v>238586</v>
          </cell>
          <cell r="E1500" t="str">
            <v>DS N° 177-2014-EF</v>
          </cell>
          <cell r="F1500">
            <v>1508381</v>
          </cell>
          <cell r="G1500">
            <v>1508381</v>
          </cell>
        </row>
        <row r="1501">
          <cell r="D1501">
            <v>238106</v>
          </cell>
          <cell r="E1501" t="str">
            <v>DS N° 177-2014-EF</v>
          </cell>
          <cell r="F1501">
            <v>2508554</v>
          </cell>
          <cell r="G1501">
            <v>1153935</v>
          </cell>
        </row>
        <row r="1502">
          <cell r="D1502">
            <v>237494</v>
          </cell>
          <cell r="E1502" t="str">
            <v>DS N° 177-2014-EF</v>
          </cell>
          <cell r="F1502">
            <v>534128</v>
          </cell>
          <cell r="G1502">
            <v>534128</v>
          </cell>
        </row>
        <row r="1503">
          <cell r="D1503">
            <v>237332</v>
          </cell>
          <cell r="E1503" t="str">
            <v>DS N° 177-2014-EF</v>
          </cell>
          <cell r="F1503">
            <v>2088345</v>
          </cell>
          <cell r="G1503">
            <v>208835</v>
          </cell>
        </row>
        <row r="1504">
          <cell r="D1504">
            <v>236298</v>
          </cell>
          <cell r="E1504" t="str">
            <v>DS N° 177-2014-EF</v>
          </cell>
          <cell r="F1504">
            <v>1748420</v>
          </cell>
          <cell r="G1504">
            <v>1748420</v>
          </cell>
        </row>
        <row r="1505">
          <cell r="D1505">
            <v>235803</v>
          </cell>
          <cell r="E1505" t="str">
            <v>DS N° 177-2014-EF</v>
          </cell>
          <cell r="F1505">
            <v>3211709</v>
          </cell>
          <cell r="G1505">
            <v>1488886</v>
          </cell>
        </row>
        <row r="1506">
          <cell r="D1506">
            <v>235516</v>
          </cell>
          <cell r="E1506" t="str">
            <v>DS N° 177-2014-EF</v>
          </cell>
          <cell r="F1506">
            <v>3554228</v>
          </cell>
          <cell r="G1506">
            <v>355423</v>
          </cell>
        </row>
        <row r="1507">
          <cell r="D1507">
            <v>235475</v>
          </cell>
          <cell r="E1507" t="str">
            <v>DS N° 177-2014-EF</v>
          </cell>
          <cell r="F1507">
            <v>2988371</v>
          </cell>
          <cell r="G1507">
            <v>1374651</v>
          </cell>
        </row>
        <row r="1508">
          <cell r="D1508">
            <v>235188</v>
          </cell>
          <cell r="E1508" t="str">
            <v>DS N° 177-2014-EF</v>
          </cell>
          <cell r="F1508">
            <v>2909326</v>
          </cell>
          <cell r="G1508">
            <v>1338290</v>
          </cell>
        </row>
        <row r="1509">
          <cell r="D1509">
            <v>235057</v>
          </cell>
          <cell r="E1509" t="str">
            <v>DS N° 177-2014-EF</v>
          </cell>
          <cell r="F1509">
            <v>2395543</v>
          </cell>
          <cell r="G1509">
            <v>1233518</v>
          </cell>
        </row>
        <row r="1510">
          <cell r="D1510">
            <v>234235</v>
          </cell>
          <cell r="E1510" t="str">
            <v>DS N° 177-2014-EF</v>
          </cell>
          <cell r="F1510">
            <v>34251897</v>
          </cell>
          <cell r="G1510">
            <v>10275569</v>
          </cell>
        </row>
        <row r="1511">
          <cell r="D1511">
            <v>233640</v>
          </cell>
          <cell r="E1511" t="str">
            <v>DS N° 177-2014-EF</v>
          </cell>
          <cell r="F1511">
            <v>5403693</v>
          </cell>
          <cell r="G1511">
            <v>482828</v>
          </cell>
        </row>
        <row r="1512">
          <cell r="D1512">
            <v>232166</v>
          </cell>
          <cell r="E1512" t="str">
            <v>DS N° 177-2014-EF</v>
          </cell>
          <cell r="F1512">
            <v>106138</v>
          </cell>
          <cell r="G1512">
            <v>106138</v>
          </cell>
        </row>
        <row r="1513">
          <cell r="D1513">
            <v>231329</v>
          </cell>
          <cell r="E1513" t="str">
            <v>DS N° 177-2014-EF</v>
          </cell>
          <cell r="F1513">
            <v>48933</v>
          </cell>
          <cell r="G1513">
            <v>48933</v>
          </cell>
        </row>
        <row r="1514">
          <cell r="D1514">
            <v>231103</v>
          </cell>
          <cell r="E1514" t="str">
            <v>DS N° 177-2014-EF</v>
          </cell>
          <cell r="F1514">
            <v>4008803</v>
          </cell>
          <cell r="G1514">
            <v>1202641</v>
          </cell>
        </row>
        <row r="1515">
          <cell r="D1515">
            <v>231070</v>
          </cell>
          <cell r="E1515" t="str">
            <v>DS N° 177-2014-EF</v>
          </cell>
          <cell r="F1515">
            <v>8364280</v>
          </cell>
          <cell r="G1515">
            <v>2509284</v>
          </cell>
        </row>
        <row r="1516">
          <cell r="D1516">
            <v>230979</v>
          </cell>
          <cell r="E1516" t="str">
            <v>DS N° 177-2014-EF</v>
          </cell>
          <cell r="F1516">
            <v>3523846</v>
          </cell>
          <cell r="G1516">
            <v>1620969</v>
          </cell>
        </row>
        <row r="1517">
          <cell r="D1517">
            <v>230918</v>
          </cell>
          <cell r="E1517" t="str">
            <v>DS N° 177-2014-EF</v>
          </cell>
          <cell r="F1517">
            <v>49851</v>
          </cell>
          <cell r="G1517">
            <v>49851</v>
          </cell>
        </row>
        <row r="1518">
          <cell r="D1518">
            <v>230408</v>
          </cell>
          <cell r="E1518" t="str">
            <v>DS N° 177-2014-EF</v>
          </cell>
          <cell r="F1518">
            <v>778233</v>
          </cell>
          <cell r="G1518">
            <v>778233</v>
          </cell>
        </row>
        <row r="1519">
          <cell r="D1519">
            <v>230042</v>
          </cell>
          <cell r="E1519" t="str">
            <v>DS N° 177-2014-EF</v>
          </cell>
          <cell r="F1519">
            <v>112012</v>
          </cell>
          <cell r="G1519">
            <v>112012</v>
          </cell>
        </row>
        <row r="1520">
          <cell r="D1520">
            <v>229824</v>
          </cell>
          <cell r="E1520" t="str">
            <v>DS N° 177-2014-EF</v>
          </cell>
          <cell r="F1520">
            <v>7064385</v>
          </cell>
          <cell r="G1520">
            <v>568615</v>
          </cell>
        </row>
        <row r="1521">
          <cell r="D1521">
            <v>229587</v>
          </cell>
          <cell r="E1521" t="str">
            <v>DS N° 177-2014-EF</v>
          </cell>
          <cell r="F1521">
            <v>60865</v>
          </cell>
          <cell r="G1521">
            <v>60865</v>
          </cell>
        </row>
        <row r="1522">
          <cell r="D1522">
            <v>229448</v>
          </cell>
          <cell r="E1522" t="str">
            <v>DS N° 177-2014-EF</v>
          </cell>
          <cell r="F1522">
            <v>3201232</v>
          </cell>
          <cell r="G1522">
            <v>320123</v>
          </cell>
        </row>
        <row r="1523">
          <cell r="D1523">
            <v>229010</v>
          </cell>
          <cell r="E1523" t="str">
            <v>DS N° 177-2014-EF</v>
          </cell>
          <cell r="F1523">
            <v>74236</v>
          </cell>
          <cell r="G1523">
            <v>74236</v>
          </cell>
        </row>
        <row r="1524">
          <cell r="D1524">
            <v>228474</v>
          </cell>
          <cell r="E1524" t="str">
            <v>DS N° 177-2014-EF</v>
          </cell>
          <cell r="F1524">
            <v>1221319</v>
          </cell>
          <cell r="G1524">
            <v>366396</v>
          </cell>
        </row>
        <row r="1525">
          <cell r="D1525">
            <v>227387</v>
          </cell>
          <cell r="E1525" t="str">
            <v>DS N° 177-2014-EF</v>
          </cell>
          <cell r="F1525">
            <v>5860292</v>
          </cell>
          <cell r="G1525">
            <v>586029</v>
          </cell>
        </row>
        <row r="1526">
          <cell r="D1526">
            <v>226152</v>
          </cell>
          <cell r="E1526" t="str">
            <v>DS N° 177-2014-EF</v>
          </cell>
          <cell r="F1526">
            <v>4145995</v>
          </cell>
          <cell r="G1526">
            <v>1391491</v>
          </cell>
        </row>
        <row r="1527">
          <cell r="D1527">
            <v>226076</v>
          </cell>
          <cell r="E1527" t="str">
            <v>DS N° 177-2014-EF</v>
          </cell>
          <cell r="F1527">
            <v>97157</v>
          </cell>
          <cell r="G1527">
            <v>97157</v>
          </cell>
        </row>
        <row r="1528">
          <cell r="D1528">
            <v>226031</v>
          </cell>
          <cell r="E1528" t="str">
            <v>DS N° 177-2014-EF</v>
          </cell>
          <cell r="F1528">
            <v>887768</v>
          </cell>
          <cell r="G1528">
            <v>88777</v>
          </cell>
        </row>
        <row r="1529">
          <cell r="D1529">
            <v>225990</v>
          </cell>
          <cell r="E1529" t="str">
            <v>DS N° 177-2014-EF</v>
          </cell>
          <cell r="F1529">
            <v>83257</v>
          </cell>
          <cell r="G1529">
            <v>83257</v>
          </cell>
        </row>
        <row r="1530">
          <cell r="D1530">
            <v>225675</v>
          </cell>
          <cell r="E1530" t="str">
            <v>DS N° 177-2014-EF</v>
          </cell>
          <cell r="F1530">
            <v>516985</v>
          </cell>
          <cell r="G1530">
            <v>516985</v>
          </cell>
        </row>
        <row r="1531">
          <cell r="D1531">
            <v>225514</v>
          </cell>
          <cell r="E1531" t="str">
            <v>DS N° 177-2014-EF</v>
          </cell>
          <cell r="F1531">
            <v>5253574</v>
          </cell>
          <cell r="G1531">
            <v>548256</v>
          </cell>
        </row>
        <row r="1532">
          <cell r="D1532">
            <v>225354</v>
          </cell>
          <cell r="E1532" t="str">
            <v>DS N° 177-2014-EF</v>
          </cell>
          <cell r="F1532">
            <v>397701</v>
          </cell>
          <cell r="G1532">
            <v>397701</v>
          </cell>
        </row>
        <row r="1533">
          <cell r="D1533">
            <v>225317</v>
          </cell>
          <cell r="E1533" t="str">
            <v>DS N° 177-2014-EF</v>
          </cell>
          <cell r="F1533">
            <v>6056311</v>
          </cell>
          <cell r="G1533">
            <v>471881</v>
          </cell>
        </row>
        <row r="1534">
          <cell r="D1534">
            <v>225288</v>
          </cell>
          <cell r="E1534" t="str">
            <v>DS N° 177-2014-EF</v>
          </cell>
          <cell r="F1534">
            <v>414908</v>
          </cell>
          <cell r="G1534">
            <v>414908</v>
          </cell>
        </row>
        <row r="1535">
          <cell r="D1535">
            <v>225276</v>
          </cell>
          <cell r="E1535" t="str">
            <v>DS N° 177-2014-EF</v>
          </cell>
          <cell r="F1535">
            <v>556030</v>
          </cell>
          <cell r="G1535">
            <v>556030</v>
          </cell>
        </row>
        <row r="1536">
          <cell r="D1536">
            <v>225165</v>
          </cell>
          <cell r="E1536" t="str">
            <v>DS N° 177-2014-EF</v>
          </cell>
          <cell r="F1536">
            <v>3983090.8</v>
          </cell>
          <cell r="G1536">
            <v>359638</v>
          </cell>
        </row>
        <row r="1537">
          <cell r="D1537">
            <v>225162</v>
          </cell>
          <cell r="E1537" t="str">
            <v>DS N° 177-2014-EF</v>
          </cell>
          <cell r="F1537">
            <v>5614341</v>
          </cell>
          <cell r="G1537">
            <v>432075</v>
          </cell>
        </row>
        <row r="1538">
          <cell r="D1538">
            <v>225156</v>
          </cell>
          <cell r="E1538" t="str">
            <v>DS N° 177-2014-EF</v>
          </cell>
          <cell r="F1538">
            <v>74453</v>
          </cell>
          <cell r="G1538">
            <v>74453</v>
          </cell>
        </row>
        <row r="1539">
          <cell r="D1539">
            <v>225103</v>
          </cell>
          <cell r="E1539" t="str">
            <v>DS N° 177-2014-EF</v>
          </cell>
          <cell r="F1539">
            <v>2887037</v>
          </cell>
          <cell r="G1539">
            <v>866111</v>
          </cell>
        </row>
        <row r="1540">
          <cell r="D1540">
            <v>224923</v>
          </cell>
          <cell r="E1540" t="str">
            <v>DS N° 177-2014-EF</v>
          </cell>
          <cell r="F1540">
            <v>62619</v>
          </cell>
          <cell r="G1540">
            <v>62619</v>
          </cell>
        </row>
        <row r="1541">
          <cell r="D1541">
            <v>224872</v>
          </cell>
          <cell r="E1541" t="str">
            <v>DS N° 177-2014-EF</v>
          </cell>
          <cell r="F1541">
            <v>6393277</v>
          </cell>
          <cell r="G1541">
            <v>596823</v>
          </cell>
        </row>
        <row r="1542">
          <cell r="D1542">
            <v>224831</v>
          </cell>
          <cell r="E1542" t="str">
            <v>DS N° 177-2014-EF</v>
          </cell>
          <cell r="F1542">
            <v>88132</v>
          </cell>
          <cell r="G1542">
            <v>88132</v>
          </cell>
        </row>
        <row r="1543">
          <cell r="D1543">
            <v>224478</v>
          </cell>
          <cell r="E1543" t="str">
            <v>DS N° 177-2014-EF</v>
          </cell>
          <cell r="F1543">
            <v>2983110</v>
          </cell>
          <cell r="G1543">
            <v>298311</v>
          </cell>
        </row>
        <row r="1544">
          <cell r="D1544">
            <v>221879</v>
          </cell>
          <cell r="E1544" t="str">
            <v>DS N° 177-2014-EF</v>
          </cell>
          <cell r="F1544">
            <v>70460</v>
          </cell>
          <cell r="G1544">
            <v>70460</v>
          </cell>
        </row>
        <row r="1545">
          <cell r="D1545">
            <v>221787</v>
          </cell>
          <cell r="E1545" t="str">
            <v>DS N° 177-2014-EF</v>
          </cell>
          <cell r="F1545">
            <v>5910587</v>
          </cell>
          <cell r="G1545">
            <v>575872</v>
          </cell>
        </row>
        <row r="1546">
          <cell r="D1546">
            <v>221636</v>
          </cell>
          <cell r="E1546" t="str">
            <v>DS N° 177-2014-EF</v>
          </cell>
          <cell r="F1546">
            <v>88902</v>
          </cell>
          <cell r="G1546">
            <v>88902</v>
          </cell>
        </row>
        <row r="1547">
          <cell r="D1547">
            <v>221625</v>
          </cell>
          <cell r="E1547" t="str">
            <v>DS N° 177-2014-EF</v>
          </cell>
          <cell r="F1547">
            <v>9337579</v>
          </cell>
          <cell r="G1547">
            <v>485347</v>
          </cell>
        </row>
        <row r="1548">
          <cell r="D1548">
            <v>220858</v>
          </cell>
          <cell r="E1548" t="str">
            <v>DS N° 177-2014-EF</v>
          </cell>
          <cell r="F1548">
            <v>263309</v>
          </cell>
          <cell r="G1548">
            <v>26331</v>
          </cell>
        </row>
        <row r="1549">
          <cell r="D1549">
            <v>220809</v>
          </cell>
          <cell r="E1549" t="str">
            <v>DS N° 177-2014-EF</v>
          </cell>
          <cell r="F1549">
            <v>4285193</v>
          </cell>
          <cell r="G1549">
            <v>429493</v>
          </cell>
        </row>
        <row r="1550">
          <cell r="D1550">
            <v>220640</v>
          </cell>
          <cell r="E1550" t="str">
            <v>DS N° 177-2014-EF</v>
          </cell>
          <cell r="F1550">
            <v>69258</v>
          </cell>
          <cell r="G1550">
            <v>69258</v>
          </cell>
        </row>
        <row r="1551">
          <cell r="D1551">
            <v>220631</v>
          </cell>
          <cell r="E1551" t="str">
            <v>DS N° 177-2014-EF</v>
          </cell>
          <cell r="F1551">
            <v>78102</v>
          </cell>
          <cell r="G1551">
            <v>78102</v>
          </cell>
        </row>
        <row r="1552">
          <cell r="D1552">
            <v>220500</v>
          </cell>
          <cell r="E1552" t="str">
            <v>DS N° 177-2014-EF</v>
          </cell>
          <cell r="F1552">
            <v>87589</v>
          </cell>
          <cell r="G1552">
            <v>87589</v>
          </cell>
        </row>
        <row r="1553">
          <cell r="D1553">
            <v>220092</v>
          </cell>
          <cell r="E1553" t="str">
            <v>DS N° 177-2014-EF</v>
          </cell>
          <cell r="F1553">
            <v>2679784</v>
          </cell>
          <cell r="G1553">
            <v>1232701</v>
          </cell>
        </row>
        <row r="1554">
          <cell r="D1554">
            <v>219652</v>
          </cell>
          <cell r="E1554" t="str">
            <v>DS N° 177-2014-EF</v>
          </cell>
          <cell r="F1554">
            <v>1453966</v>
          </cell>
          <cell r="G1554">
            <v>436190</v>
          </cell>
        </row>
        <row r="1555">
          <cell r="D1555">
            <v>219313</v>
          </cell>
          <cell r="E1555" t="str">
            <v>DS N° 177-2014-EF</v>
          </cell>
          <cell r="F1555">
            <v>2606674</v>
          </cell>
          <cell r="G1555">
            <v>1199070</v>
          </cell>
        </row>
        <row r="1556">
          <cell r="D1556">
            <v>219079</v>
          </cell>
          <cell r="E1556" t="str">
            <v>DS N° 177-2014-EF</v>
          </cell>
          <cell r="F1556">
            <v>76748</v>
          </cell>
          <cell r="G1556">
            <v>76748</v>
          </cell>
        </row>
        <row r="1557">
          <cell r="D1557">
            <v>218736</v>
          </cell>
          <cell r="E1557" t="str">
            <v>DS N° 177-2014-EF</v>
          </cell>
          <cell r="F1557">
            <v>43795</v>
          </cell>
          <cell r="G1557">
            <v>43795</v>
          </cell>
        </row>
        <row r="1558">
          <cell r="D1558">
            <v>218609</v>
          </cell>
          <cell r="E1558" t="str">
            <v>DS N° 177-2014-EF</v>
          </cell>
          <cell r="F1558">
            <v>9818993</v>
          </cell>
          <cell r="G1558">
            <v>2945698</v>
          </cell>
        </row>
        <row r="1559">
          <cell r="D1559">
            <v>218535</v>
          </cell>
          <cell r="E1559" t="str">
            <v>DS N° 177-2014-EF</v>
          </cell>
          <cell r="F1559">
            <v>3428798</v>
          </cell>
          <cell r="G1559">
            <v>1577247</v>
          </cell>
        </row>
        <row r="1560">
          <cell r="D1560">
            <v>218296</v>
          </cell>
          <cell r="E1560" t="str">
            <v>DS N° 177-2014-EF</v>
          </cell>
          <cell r="F1560">
            <v>4119078</v>
          </cell>
          <cell r="G1560">
            <v>1894776</v>
          </cell>
        </row>
        <row r="1561">
          <cell r="D1561">
            <v>217875</v>
          </cell>
          <cell r="E1561" t="str">
            <v>DS N° 177-2014-EF</v>
          </cell>
          <cell r="F1561">
            <v>2193321</v>
          </cell>
          <cell r="G1561">
            <v>657996</v>
          </cell>
        </row>
        <row r="1562">
          <cell r="D1562">
            <v>217350</v>
          </cell>
          <cell r="E1562" t="str">
            <v>DS N° 177-2014-EF</v>
          </cell>
          <cell r="F1562">
            <v>6343269</v>
          </cell>
          <cell r="G1562">
            <v>1902981</v>
          </cell>
        </row>
        <row r="1563">
          <cell r="D1563">
            <v>215501</v>
          </cell>
          <cell r="E1563" t="str">
            <v>DS N° 177-2014-EF</v>
          </cell>
          <cell r="F1563">
            <v>3922310</v>
          </cell>
          <cell r="G1563">
            <v>1804263</v>
          </cell>
        </row>
        <row r="1564">
          <cell r="D1564">
            <v>214999</v>
          </cell>
          <cell r="E1564" t="str">
            <v>DS N° 177-2014-EF</v>
          </cell>
          <cell r="F1564">
            <v>698357</v>
          </cell>
          <cell r="G1564">
            <v>698357</v>
          </cell>
        </row>
        <row r="1565">
          <cell r="D1565">
            <v>214831</v>
          </cell>
          <cell r="E1565" t="str">
            <v>DS N° 177-2014-EF</v>
          </cell>
          <cell r="F1565">
            <v>1022826</v>
          </cell>
          <cell r="G1565">
            <v>519258</v>
          </cell>
        </row>
        <row r="1566">
          <cell r="D1566">
            <v>214650</v>
          </cell>
          <cell r="E1566" t="str">
            <v>DS N° 177-2014-EF</v>
          </cell>
          <cell r="F1566">
            <v>2320513</v>
          </cell>
          <cell r="G1566">
            <v>284244</v>
          </cell>
        </row>
        <row r="1567">
          <cell r="D1567">
            <v>213168</v>
          </cell>
          <cell r="E1567" t="str">
            <v>DS N° 177-2014-EF</v>
          </cell>
          <cell r="F1567">
            <v>2863164</v>
          </cell>
          <cell r="G1567">
            <v>1317055</v>
          </cell>
        </row>
        <row r="1568">
          <cell r="D1568">
            <v>213104</v>
          </cell>
          <cell r="E1568" t="str">
            <v>DS N° 177-2014-EF</v>
          </cell>
          <cell r="F1568">
            <v>1438366</v>
          </cell>
          <cell r="G1568">
            <v>1036741</v>
          </cell>
        </row>
        <row r="1569">
          <cell r="D1569">
            <v>212720</v>
          </cell>
          <cell r="E1569" t="str">
            <v>DS N° 177-2014-EF</v>
          </cell>
          <cell r="F1569">
            <v>1954250</v>
          </cell>
          <cell r="G1569">
            <v>898955</v>
          </cell>
        </row>
        <row r="1570">
          <cell r="D1570">
            <v>212594</v>
          </cell>
          <cell r="E1570" t="str">
            <v>DS N° 177-2014-EF</v>
          </cell>
          <cell r="F1570">
            <v>427364</v>
          </cell>
          <cell r="G1570">
            <v>427364</v>
          </cell>
        </row>
        <row r="1571">
          <cell r="D1571">
            <v>212554</v>
          </cell>
          <cell r="E1571" t="str">
            <v>DS N° 177-2014-EF</v>
          </cell>
          <cell r="F1571">
            <v>3564051</v>
          </cell>
          <cell r="G1571">
            <v>1639463</v>
          </cell>
        </row>
        <row r="1572">
          <cell r="D1572">
            <v>212514</v>
          </cell>
          <cell r="E1572" t="str">
            <v>DS N° 177-2014-EF</v>
          </cell>
          <cell r="F1572">
            <v>5018714</v>
          </cell>
          <cell r="G1572">
            <v>1505614</v>
          </cell>
        </row>
        <row r="1573">
          <cell r="D1573">
            <v>212309</v>
          </cell>
          <cell r="E1573" t="str">
            <v>DS N° 177-2014-EF</v>
          </cell>
          <cell r="F1573">
            <v>2269964</v>
          </cell>
          <cell r="G1573">
            <v>1044183</v>
          </cell>
        </row>
        <row r="1574">
          <cell r="D1574">
            <v>209871</v>
          </cell>
          <cell r="E1574" t="str">
            <v>DS N° 177-2014-EF</v>
          </cell>
          <cell r="F1574">
            <v>8650522</v>
          </cell>
          <cell r="G1574">
            <v>2595157</v>
          </cell>
        </row>
        <row r="1575">
          <cell r="D1575">
            <v>209282</v>
          </cell>
          <cell r="E1575" t="str">
            <v>DS N° 177-2014-EF</v>
          </cell>
          <cell r="F1575">
            <v>538292</v>
          </cell>
          <cell r="G1575">
            <v>538292</v>
          </cell>
        </row>
        <row r="1576">
          <cell r="D1576">
            <v>208797</v>
          </cell>
          <cell r="E1576" t="str">
            <v>DS N° 177-2014-EF</v>
          </cell>
          <cell r="F1576">
            <v>1018806</v>
          </cell>
          <cell r="G1576">
            <v>512549</v>
          </cell>
        </row>
        <row r="1577">
          <cell r="D1577">
            <v>208018</v>
          </cell>
          <cell r="E1577" t="str">
            <v>DS N° 177-2014-EF</v>
          </cell>
          <cell r="F1577">
            <v>6301910</v>
          </cell>
          <cell r="G1577">
            <v>1890573</v>
          </cell>
        </row>
        <row r="1578">
          <cell r="D1578">
            <v>207806</v>
          </cell>
          <cell r="E1578" t="str">
            <v>DS N° 177-2014-EF</v>
          </cell>
          <cell r="F1578">
            <v>6508815</v>
          </cell>
          <cell r="G1578">
            <v>1952645</v>
          </cell>
        </row>
        <row r="1579">
          <cell r="D1579">
            <v>206253</v>
          </cell>
          <cell r="E1579" t="str">
            <v>DS N° 177-2014-EF</v>
          </cell>
          <cell r="F1579">
            <v>15769179</v>
          </cell>
          <cell r="G1579">
            <v>948543</v>
          </cell>
        </row>
        <row r="1580">
          <cell r="D1580">
            <v>205507</v>
          </cell>
          <cell r="E1580" t="str">
            <v>DS N° 177-2014-EF</v>
          </cell>
          <cell r="F1580">
            <v>4893421</v>
          </cell>
          <cell r="G1580">
            <v>2250974</v>
          </cell>
        </row>
        <row r="1581">
          <cell r="D1581">
            <v>205270</v>
          </cell>
          <cell r="E1581" t="str">
            <v>DS N° 177-2014-EF</v>
          </cell>
          <cell r="F1581">
            <v>103006</v>
          </cell>
          <cell r="G1581">
            <v>103006</v>
          </cell>
        </row>
        <row r="1582">
          <cell r="D1582">
            <v>204806</v>
          </cell>
          <cell r="E1582" t="str">
            <v>DS N° 177-2014-EF</v>
          </cell>
          <cell r="F1582">
            <v>3488672</v>
          </cell>
          <cell r="G1582">
            <v>1589773</v>
          </cell>
        </row>
        <row r="1583">
          <cell r="D1583">
            <v>204605</v>
          </cell>
          <cell r="E1583" t="str">
            <v>DS N° 177-2014-EF</v>
          </cell>
          <cell r="F1583">
            <v>1895501</v>
          </cell>
          <cell r="G1583">
            <v>871930</v>
          </cell>
        </row>
        <row r="1584">
          <cell r="D1584">
            <v>204146</v>
          </cell>
          <cell r="E1584" t="str">
            <v>DS N° 177-2014-EF</v>
          </cell>
          <cell r="F1584">
            <v>3394095</v>
          </cell>
          <cell r="G1584">
            <v>1561284</v>
          </cell>
        </row>
        <row r="1585">
          <cell r="D1585">
            <v>201420</v>
          </cell>
          <cell r="E1585" t="str">
            <v>DS N° 177-2014-EF</v>
          </cell>
          <cell r="F1585">
            <v>777930</v>
          </cell>
          <cell r="G1585">
            <v>777930</v>
          </cell>
        </row>
        <row r="1586">
          <cell r="D1586">
            <v>199473</v>
          </cell>
          <cell r="E1586" t="str">
            <v>DS N° 177-2014-EF</v>
          </cell>
          <cell r="F1586">
            <v>540121</v>
          </cell>
          <cell r="G1586">
            <v>540121</v>
          </cell>
        </row>
        <row r="1587">
          <cell r="D1587">
            <v>199197</v>
          </cell>
          <cell r="E1587" t="str">
            <v>DS N° 177-2014-EF</v>
          </cell>
          <cell r="F1587">
            <v>1529022</v>
          </cell>
          <cell r="G1587">
            <v>458707</v>
          </cell>
        </row>
        <row r="1588">
          <cell r="D1588">
            <v>199191</v>
          </cell>
          <cell r="E1588" t="str">
            <v>DS N° 177-2014-EF</v>
          </cell>
          <cell r="F1588">
            <v>5292574</v>
          </cell>
          <cell r="G1588">
            <v>529257</v>
          </cell>
        </row>
        <row r="1589">
          <cell r="D1589">
            <v>198825</v>
          </cell>
          <cell r="E1589" t="str">
            <v>DS N° 177-2014-EF</v>
          </cell>
          <cell r="F1589">
            <v>2143391</v>
          </cell>
          <cell r="G1589">
            <v>989167</v>
          </cell>
        </row>
        <row r="1590">
          <cell r="D1590">
            <v>195313</v>
          </cell>
          <cell r="E1590" t="str">
            <v>DS N° 177-2014-EF</v>
          </cell>
          <cell r="F1590">
            <v>4334728</v>
          </cell>
          <cell r="G1590">
            <v>1993975</v>
          </cell>
        </row>
        <row r="1591">
          <cell r="D1591">
            <v>194189</v>
          </cell>
          <cell r="E1591" t="str">
            <v>DS N° 177-2014-EF</v>
          </cell>
          <cell r="F1591">
            <v>1308769</v>
          </cell>
          <cell r="G1591">
            <v>602034</v>
          </cell>
        </row>
        <row r="1592">
          <cell r="D1592">
            <v>193956</v>
          </cell>
          <cell r="E1592" t="str">
            <v>DS N° 177-2014-EF</v>
          </cell>
          <cell r="F1592">
            <v>3996327</v>
          </cell>
          <cell r="G1592">
            <v>1838310</v>
          </cell>
        </row>
        <row r="1593">
          <cell r="D1593">
            <v>191660</v>
          </cell>
          <cell r="E1593" t="str">
            <v>DS N° 177-2014-EF</v>
          </cell>
          <cell r="F1593">
            <v>5039321</v>
          </cell>
          <cell r="G1593">
            <v>1511796</v>
          </cell>
        </row>
        <row r="1594">
          <cell r="D1594">
            <v>191532</v>
          </cell>
          <cell r="E1594" t="str">
            <v>DS N° 177-2014-EF</v>
          </cell>
          <cell r="F1594">
            <v>3533883</v>
          </cell>
          <cell r="G1594">
            <v>1060165</v>
          </cell>
        </row>
        <row r="1595">
          <cell r="D1595">
            <v>190661</v>
          </cell>
          <cell r="E1595" t="str">
            <v>DS N° 177-2014-EF</v>
          </cell>
          <cell r="F1595">
            <v>2367828</v>
          </cell>
          <cell r="G1595">
            <v>1089201</v>
          </cell>
        </row>
        <row r="1596">
          <cell r="D1596">
            <v>189910</v>
          </cell>
          <cell r="E1596" t="str">
            <v>DS N° 177-2014-EF</v>
          </cell>
          <cell r="F1596">
            <v>2595336</v>
          </cell>
          <cell r="G1596">
            <v>1193855</v>
          </cell>
        </row>
        <row r="1597">
          <cell r="D1597">
            <v>189308</v>
          </cell>
          <cell r="E1597" t="str">
            <v>DS N° 177-2014-EF</v>
          </cell>
          <cell r="F1597">
            <v>2475298</v>
          </cell>
          <cell r="G1597">
            <v>1310763</v>
          </cell>
        </row>
        <row r="1598">
          <cell r="D1598">
            <v>187043</v>
          </cell>
          <cell r="E1598" t="str">
            <v>DS N° 177-2014-EF</v>
          </cell>
          <cell r="F1598">
            <v>1382360</v>
          </cell>
          <cell r="G1598">
            <v>414708</v>
          </cell>
        </row>
        <row r="1599">
          <cell r="D1599">
            <v>186808</v>
          </cell>
          <cell r="E1599" t="str">
            <v>DS N° 177-2014-EF</v>
          </cell>
          <cell r="F1599">
            <v>930520</v>
          </cell>
          <cell r="G1599">
            <v>930520</v>
          </cell>
        </row>
        <row r="1600">
          <cell r="D1600">
            <v>185730</v>
          </cell>
          <cell r="E1600" t="str">
            <v>DS N° 177-2014-EF</v>
          </cell>
          <cell r="F1600">
            <v>5966442</v>
          </cell>
          <cell r="G1600">
            <v>1789933</v>
          </cell>
        </row>
        <row r="1601">
          <cell r="D1601">
            <v>185638</v>
          </cell>
          <cell r="E1601" t="str">
            <v>DS N° 177-2014-EF</v>
          </cell>
          <cell r="F1601">
            <v>2365535</v>
          </cell>
          <cell r="G1601">
            <v>236554</v>
          </cell>
        </row>
        <row r="1602">
          <cell r="D1602">
            <v>178523</v>
          </cell>
          <cell r="E1602" t="str">
            <v>DS N° 177-2014-EF</v>
          </cell>
          <cell r="F1602">
            <v>696807</v>
          </cell>
          <cell r="G1602">
            <v>696807</v>
          </cell>
        </row>
        <row r="1603">
          <cell r="D1603">
            <v>176967</v>
          </cell>
          <cell r="E1603" t="str">
            <v>DS N° 177-2014-EF</v>
          </cell>
          <cell r="F1603">
            <v>2383693</v>
          </cell>
          <cell r="G1603">
            <v>1096499</v>
          </cell>
        </row>
        <row r="1604">
          <cell r="D1604">
            <v>176754</v>
          </cell>
          <cell r="E1604" t="str">
            <v>DS N° 177-2014-EF</v>
          </cell>
          <cell r="F1604">
            <v>1957546</v>
          </cell>
          <cell r="G1604">
            <v>587264</v>
          </cell>
        </row>
        <row r="1605">
          <cell r="D1605">
            <v>176645</v>
          </cell>
          <cell r="E1605" t="str">
            <v>DS N° 177-2014-EF</v>
          </cell>
          <cell r="F1605">
            <v>1568678</v>
          </cell>
          <cell r="G1605">
            <v>723201</v>
          </cell>
        </row>
        <row r="1606">
          <cell r="D1606">
            <v>175879</v>
          </cell>
          <cell r="E1606" t="str">
            <v>DS N° 177-2014-EF</v>
          </cell>
          <cell r="F1606">
            <v>545143</v>
          </cell>
          <cell r="G1606">
            <v>545143</v>
          </cell>
        </row>
        <row r="1607">
          <cell r="D1607">
            <v>175039</v>
          </cell>
          <cell r="E1607" t="str">
            <v>DS N° 177-2014-EF</v>
          </cell>
          <cell r="F1607">
            <v>551491</v>
          </cell>
          <cell r="G1607">
            <v>551491</v>
          </cell>
        </row>
        <row r="1608">
          <cell r="D1608">
            <v>174555</v>
          </cell>
          <cell r="E1608" t="str">
            <v>DS N° 177-2014-EF</v>
          </cell>
          <cell r="F1608">
            <v>2279020</v>
          </cell>
          <cell r="G1608">
            <v>1492199</v>
          </cell>
        </row>
        <row r="1609">
          <cell r="D1609">
            <v>173010</v>
          </cell>
          <cell r="E1609" t="str">
            <v>DS N° 177-2014-EF</v>
          </cell>
          <cell r="F1609">
            <v>5519406</v>
          </cell>
          <cell r="G1609">
            <v>1655822</v>
          </cell>
        </row>
        <row r="1610">
          <cell r="D1610">
            <v>160025</v>
          </cell>
          <cell r="E1610" t="str">
            <v>DS N° 177-2014-EF</v>
          </cell>
          <cell r="F1610">
            <v>5802206</v>
          </cell>
          <cell r="G1610">
            <v>1536734</v>
          </cell>
        </row>
        <row r="1611">
          <cell r="D1611">
            <v>155438</v>
          </cell>
          <cell r="E1611" t="str">
            <v>DS N° 177-2014-EF</v>
          </cell>
          <cell r="F1611">
            <v>6520668</v>
          </cell>
          <cell r="G1611">
            <v>510473</v>
          </cell>
        </row>
        <row r="1612">
          <cell r="D1612">
            <v>151316</v>
          </cell>
          <cell r="E1612" t="str">
            <v>DS N° 177-2014-EF</v>
          </cell>
          <cell r="F1612">
            <v>6232726</v>
          </cell>
          <cell r="G1612">
            <v>1869818</v>
          </cell>
        </row>
        <row r="1613">
          <cell r="D1613">
            <v>147822</v>
          </cell>
          <cell r="E1613" t="str">
            <v>DS N° 177-2014-EF</v>
          </cell>
          <cell r="F1613">
            <v>5240562</v>
          </cell>
          <cell r="G1613">
            <v>1572169</v>
          </cell>
        </row>
        <row r="1614">
          <cell r="D1614">
            <v>147740</v>
          </cell>
          <cell r="E1614" t="str">
            <v>DS N° 177-2014-EF</v>
          </cell>
          <cell r="F1614">
            <v>7362788</v>
          </cell>
          <cell r="G1614">
            <v>2208836</v>
          </cell>
        </row>
        <row r="1615">
          <cell r="D1615">
            <v>147629</v>
          </cell>
          <cell r="E1615" t="str">
            <v>DS N° 177-2014-EF</v>
          </cell>
          <cell r="F1615">
            <v>553360</v>
          </cell>
          <cell r="G1615">
            <v>553360</v>
          </cell>
        </row>
        <row r="1616">
          <cell r="D1616">
            <v>139546</v>
          </cell>
          <cell r="E1616" t="str">
            <v>DS N° 177-2014-EF</v>
          </cell>
          <cell r="F1616">
            <v>3637085</v>
          </cell>
          <cell r="G1616">
            <v>1673059</v>
          </cell>
        </row>
        <row r="1617">
          <cell r="D1617">
            <v>137706</v>
          </cell>
          <cell r="E1617" t="str">
            <v>DS N° 177-2014-EF</v>
          </cell>
          <cell r="F1617">
            <v>4522679</v>
          </cell>
          <cell r="G1617">
            <v>1656804</v>
          </cell>
        </row>
        <row r="1618">
          <cell r="D1618">
            <v>137604</v>
          </cell>
          <cell r="E1618" t="str">
            <v>DS N° 177-2014-EF</v>
          </cell>
          <cell r="F1618">
            <v>912327</v>
          </cell>
          <cell r="G1618">
            <v>912327</v>
          </cell>
        </row>
        <row r="1619">
          <cell r="D1619">
            <v>133991</v>
          </cell>
          <cell r="E1619" t="str">
            <v>DS N° 177-2014-EF</v>
          </cell>
          <cell r="F1619">
            <v>3653440</v>
          </cell>
          <cell r="G1619">
            <v>365344</v>
          </cell>
        </row>
        <row r="1620">
          <cell r="D1620">
            <v>128047</v>
          </cell>
          <cell r="E1620" t="str">
            <v>DS N° 177-2014-EF</v>
          </cell>
          <cell r="F1620">
            <v>2897668</v>
          </cell>
          <cell r="G1620">
            <v>289767</v>
          </cell>
        </row>
        <row r="1621">
          <cell r="D1621">
            <v>120971</v>
          </cell>
          <cell r="E1621" t="str">
            <v>DS N° 177-2014-EF</v>
          </cell>
          <cell r="F1621">
            <v>3105438</v>
          </cell>
          <cell r="G1621">
            <v>931631</v>
          </cell>
        </row>
        <row r="1622">
          <cell r="D1622">
            <v>115994</v>
          </cell>
          <cell r="E1622" t="str">
            <v>DS N° 177-2014-EF</v>
          </cell>
          <cell r="F1622">
            <v>4878880</v>
          </cell>
          <cell r="G1622">
            <v>2244285</v>
          </cell>
        </row>
        <row r="1623">
          <cell r="D1623">
            <v>112530</v>
          </cell>
          <cell r="E1623" t="str">
            <v>DS N° 177-2014-EF</v>
          </cell>
          <cell r="F1623">
            <v>915628</v>
          </cell>
          <cell r="G1623">
            <v>915628</v>
          </cell>
        </row>
        <row r="1624">
          <cell r="D1624">
            <v>104852</v>
          </cell>
          <cell r="E1624" t="str">
            <v>DS N° 177-2014-EF</v>
          </cell>
          <cell r="F1624">
            <v>1285850</v>
          </cell>
          <cell r="G1624">
            <v>840994</v>
          </cell>
        </row>
        <row r="1625">
          <cell r="D1625">
            <v>81543</v>
          </cell>
          <cell r="E1625" t="str">
            <v>DS N° 177-2014-EF</v>
          </cell>
          <cell r="F1625">
            <v>731460</v>
          </cell>
          <cell r="G1625">
            <v>731460</v>
          </cell>
        </row>
        <row r="1626">
          <cell r="D1626">
            <v>80662</v>
          </cell>
          <cell r="E1626" t="str">
            <v>DS N° 177-2014-EF</v>
          </cell>
          <cell r="F1626">
            <v>1556871</v>
          </cell>
          <cell r="G1626">
            <v>716161</v>
          </cell>
        </row>
        <row r="1627">
          <cell r="D1627">
            <v>73478</v>
          </cell>
          <cell r="E1627" t="str">
            <v>DS N° 177-2014-EF</v>
          </cell>
          <cell r="F1627">
            <v>5503977</v>
          </cell>
          <cell r="G1627">
            <v>1651193</v>
          </cell>
        </row>
        <row r="1628">
          <cell r="D1628">
            <v>288886</v>
          </cell>
          <cell r="E1628" t="str">
            <v>DS N° 178-2014-EF</v>
          </cell>
          <cell r="F1628">
            <v>15925836</v>
          </cell>
          <cell r="G1628">
            <v>8706396</v>
          </cell>
        </row>
        <row r="1629">
          <cell r="D1629">
            <v>282850</v>
          </cell>
          <cell r="E1629" t="str">
            <v>DS N° 178-2014-EF</v>
          </cell>
          <cell r="F1629">
            <v>4350660</v>
          </cell>
          <cell r="G1629">
            <v>2001304</v>
          </cell>
        </row>
        <row r="1630">
          <cell r="D1630">
            <v>282410</v>
          </cell>
          <cell r="E1630" t="str">
            <v>DS N° 178-2014-EF</v>
          </cell>
          <cell r="F1630">
            <v>1400613</v>
          </cell>
          <cell r="G1630">
            <v>644282</v>
          </cell>
        </row>
        <row r="1631">
          <cell r="D1631">
            <v>279346</v>
          </cell>
          <cell r="E1631" t="str">
            <v>DS N° 178-2014-EF</v>
          </cell>
          <cell r="F1631">
            <v>9546342</v>
          </cell>
          <cell r="G1631">
            <v>2915100</v>
          </cell>
        </row>
        <row r="1632">
          <cell r="D1632">
            <v>278522</v>
          </cell>
          <cell r="E1632" t="str">
            <v>DS N° 178-2014-EF</v>
          </cell>
          <cell r="F1632">
            <v>5813967</v>
          </cell>
          <cell r="G1632">
            <v>1744190</v>
          </cell>
        </row>
        <row r="1633">
          <cell r="D1633">
            <v>277569</v>
          </cell>
          <cell r="E1633" t="str">
            <v>DS N° 178-2014-EF</v>
          </cell>
          <cell r="F1633">
            <v>2487982</v>
          </cell>
          <cell r="G1633">
            <v>1144472</v>
          </cell>
        </row>
        <row r="1634">
          <cell r="D1634">
            <v>277503</v>
          </cell>
          <cell r="E1634" t="str">
            <v>DS N° 178-2014-EF</v>
          </cell>
          <cell r="F1634">
            <v>90692</v>
          </cell>
          <cell r="G1634">
            <v>90692</v>
          </cell>
        </row>
        <row r="1635">
          <cell r="D1635">
            <v>275734</v>
          </cell>
          <cell r="E1635" t="str">
            <v>DS N° 178-2014-EF</v>
          </cell>
          <cell r="F1635">
            <v>243435</v>
          </cell>
          <cell r="G1635">
            <v>243435</v>
          </cell>
        </row>
        <row r="1636">
          <cell r="D1636">
            <v>270300</v>
          </cell>
          <cell r="E1636" t="str">
            <v>DS N° 178-2014-EF</v>
          </cell>
          <cell r="F1636">
            <v>95448</v>
          </cell>
          <cell r="G1636">
            <v>95448</v>
          </cell>
        </row>
        <row r="1637">
          <cell r="D1637">
            <v>267638</v>
          </cell>
          <cell r="E1637" t="str">
            <v>DS N° 178-2014-EF</v>
          </cell>
          <cell r="F1637">
            <v>2511822</v>
          </cell>
          <cell r="G1637">
            <v>1132113</v>
          </cell>
        </row>
        <row r="1638">
          <cell r="D1638">
            <v>265579</v>
          </cell>
          <cell r="E1638" t="str">
            <v>DS N° 178-2014-EF</v>
          </cell>
          <cell r="F1638">
            <v>8501738</v>
          </cell>
          <cell r="G1638">
            <v>2550521</v>
          </cell>
        </row>
        <row r="1639">
          <cell r="D1639">
            <v>265122</v>
          </cell>
          <cell r="E1639" t="str">
            <v>DS N° 178-2014-EF</v>
          </cell>
          <cell r="F1639">
            <v>599722</v>
          </cell>
          <cell r="G1639">
            <v>599722</v>
          </cell>
        </row>
        <row r="1640">
          <cell r="D1640">
            <v>261524</v>
          </cell>
          <cell r="E1640" t="str">
            <v>DS N° 178-2014-EF</v>
          </cell>
          <cell r="F1640">
            <v>4170856</v>
          </cell>
          <cell r="G1640">
            <v>417086</v>
          </cell>
        </row>
        <row r="1641">
          <cell r="D1641">
            <v>261492</v>
          </cell>
          <cell r="E1641" t="str">
            <v>DS N° 178-2014-EF</v>
          </cell>
          <cell r="F1641">
            <v>6871671</v>
          </cell>
          <cell r="G1641">
            <v>2061501</v>
          </cell>
        </row>
        <row r="1642">
          <cell r="D1642">
            <v>259151</v>
          </cell>
          <cell r="E1642" t="str">
            <v>DS N° 178-2014-EF</v>
          </cell>
          <cell r="F1642">
            <v>4632548</v>
          </cell>
          <cell r="G1642">
            <v>1389764</v>
          </cell>
        </row>
        <row r="1643">
          <cell r="D1643">
            <v>258008</v>
          </cell>
          <cell r="E1643" t="str">
            <v>DS N° 178-2014-EF</v>
          </cell>
          <cell r="F1643">
            <v>2973975</v>
          </cell>
          <cell r="G1643">
            <v>297398</v>
          </cell>
        </row>
        <row r="1644">
          <cell r="D1644">
            <v>257085</v>
          </cell>
          <cell r="E1644" t="str">
            <v>DS N° 178-2014-EF</v>
          </cell>
          <cell r="F1644">
            <v>314189</v>
          </cell>
          <cell r="G1644">
            <v>314189</v>
          </cell>
        </row>
        <row r="1645">
          <cell r="D1645">
            <v>254403</v>
          </cell>
          <cell r="E1645" t="str">
            <v>DS N° 178-2014-EF</v>
          </cell>
          <cell r="F1645">
            <v>1988345</v>
          </cell>
          <cell r="G1645">
            <v>914639</v>
          </cell>
        </row>
        <row r="1646">
          <cell r="D1646">
            <v>253270</v>
          </cell>
          <cell r="E1646" t="str">
            <v>DS N° 178-2014-EF</v>
          </cell>
          <cell r="F1646">
            <v>6493775</v>
          </cell>
          <cell r="G1646">
            <v>1948132</v>
          </cell>
        </row>
        <row r="1647">
          <cell r="D1647">
            <v>253069</v>
          </cell>
          <cell r="E1647" t="str">
            <v>DS N° 178-2014-EF</v>
          </cell>
          <cell r="F1647">
            <v>1416499</v>
          </cell>
          <cell r="G1647">
            <v>424949</v>
          </cell>
        </row>
        <row r="1648">
          <cell r="D1648">
            <v>252214</v>
          </cell>
          <cell r="E1648" t="str">
            <v>DS N° 178-2014-EF</v>
          </cell>
          <cell r="F1648">
            <v>3494512</v>
          </cell>
          <cell r="G1648">
            <v>1048354</v>
          </cell>
        </row>
        <row r="1649">
          <cell r="D1649">
            <v>251643</v>
          </cell>
          <cell r="E1649" t="str">
            <v>DS N° 178-2014-EF</v>
          </cell>
          <cell r="F1649">
            <v>2570479</v>
          </cell>
          <cell r="G1649">
            <v>771143</v>
          </cell>
        </row>
        <row r="1650">
          <cell r="D1650">
            <v>250494</v>
          </cell>
          <cell r="E1650" t="str">
            <v>DS N° 178-2014-EF</v>
          </cell>
          <cell r="F1650">
            <v>6904646</v>
          </cell>
          <cell r="G1650">
            <v>2071394</v>
          </cell>
        </row>
        <row r="1651">
          <cell r="D1651">
            <v>250487</v>
          </cell>
          <cell r="E1651" t="str">
            <v>DS N° 178-2014-EF</v>
          </cell>
          <cell r="F1651">
            <v>9999806</v>
          </cell>
          <cell r="G1651">
            <v>1999961</v>
          </cell>
        </row>
        <row r="1652">
          <cell r="D1652">
            <v>250320</v>
          </cell>
          <cell r="E1652" t="str">
            <v>DS N° 178-2014-EF</v>
          </cell>
          <cell r="F1652">
            <v>309000</v>
          </cell>
          <cell r="G1652">
            <v>309000</v>
          </cell>
        </row>
        <row r="1653">
          <cell r="D1653">
            <v>249667</v>
          </cell>
          <cell r="E1653" t="str">
            <v>DS N° 178-2014-EF</v>
          </cell>
          <cell r="F1653">
            <v>2170749</v>
          </cell>
          <cell r="G1653">
            <v>998544</v>
          </cell>
        </row>
        <row r="1654">
          <cell r="D1654">
            <v>248026</v>
          </cell>
          <cell r="E1654" t="str">
            <v>DS N° 178-2014-EF</v>
          </cell>
          <cell r="F1654">
            <v>288815</v>
          </cell>
          <cell r="G1654">
            <v>288815</v>
          </cell>
        </row>
        <row r="1655">
          <cell r="D1655">
            <v>247864</v>
          </cell>
          <cell r="E1655" t="str">
            <v>DS N° 178-2014-EF</v>
          </cell>
          <cell r="F1655">
            <v>2522642</v>
          </cell>
          <cell r="G1655">
            <v>756793</v>
          </cell>
        </row>
        <row r="1656">
          <cell r="D1656">
            <v>247044</v>
          </cell>
          <cell r="E1656" t="str">
            <v>DS N° 178-2014-EF</v>
          </cell>
          <cell r="F1656">
            <v>4138597</v>
          </cell>
          <cell r="G1656">
            <v>504707</v>
          </cell>
        </row>
        <row r="1657">
          <cell r="D1657">
            <v>244824</v>
          </cell>
          <cell r="E1657" t="str">
            <v>DS N° 178-2014-EF</v>
          </cell>
          <cell r="F1657">
            <v>6505453</v>
          </cell>
          <cell r="G1657">
            <v>650545</v>
          </cell>
        </row>
        <row r="1658">
          <cell r="D1658">
            <v>241863</v>
          </cell>
          <cell r="E1658" t="str">
            <v>DS N° 178-2014-EF</v>
          </cell>
          <cell r="F1658">
            <v>5661115</v>
          </cell>
          <cell r="G1658">
            <v>566112</v>
          </cell>
        </row>
        <row r="1659">
          <cell r="D1659">
            <v>240174</v>
          </cell>
          <cell r="E1659" t="str">
            <v>DS N° 178-2014-EF</v>
          </cell>
          <cell r="F1659">
            <v>1829898</v>
          </cell>
          <cell r="G1659">
            <v>182990</v>
          </cell>
        </row>
        <row r="1660">
          <cell r="D1660">
            <v>240171</v>
          </cell>
          <cell r="E1660" t="str">
            <v>DS N° 178-2014-EF</v>
          </cell>
          <cell r="F1660">
            <v>17790348</v>
          </cell>
          <cell r="G1660">
            <v>1694826</v>
          </cell>
        </row>
        <row r="1661">
          <cell r="D1661">
            <v>237451</v>
          </cell>
          <cell r="E1661" t="str">
            <v>DS N° 178-2014-EF</v>
          </cell>
          <cell r="F1661">
            <v>4422359</v>
          </cell>
          <cell r="G1661">
            <v>1326708</v>
          </cell>
        </row>
        <row r="1662">
          <cell r="D1662">
            <v>236833</v>
          </cell>
          <cell r="E1662" t="str">
            <v>DS N° 178-2014-EF</v>
          </cell>
          <cell r="F1662">
            <v>2276022</v>
          </cell>
          <cell r="G1662">
            <v>227602</v>
          </cell>
        </row>
        <row r="1663">
          <cell r="D1663">
            <v>233199</v>
          </cell>
          <cell r="E1663" t="str">
            <v>DS N° 178-2014-EF</v>
          </cell>
          <cell r="F1663">
            <v>136034</v>
          </cell>
          <cell r="G1663">
            <v>136034</v>
          </cell>
        </row>
        <row r="1664">
          <cell r="D1664">
            <v>230380</v>
          </cell>
          <cell r="E1664" t="str">
            <v>DS N° 178-2014-EF</v>
          </cell>
          <cell r="F1664">
            <v>2628668</v>
          </cell>
          <cell r="G1664">
            <v>790424</v>
          </cell>
        </row>
        <row r="1665">
          <cell r="D1665">
            <v>226326</v>
          </cell>
          <cell r="E1665" t="str">
            <v>DS N° 178-2014-EF</v>
          </cell>
          <cell r="F1665">
            <v>5122272</v>
          </cell>
          <cell r="G1665">
            <v>1536682</v>
          </cell>
        </row>
        <row r="1666">
          <cell r="D1666">
            <v>222752</v>
          </cell>
          <cell r="E1666" t="str">
            <v>DS N° 178-2014-EF</v>
          </cell>
          <cell r="F1666">
            <v>330183</v>
          </cell>
          <cell r="G1666">
            <v>330183</v>
          </cell>
        </row>
        <row r="1667">
          <cell r="D1667">
            <v>222302</v>
          </cell>
          <cell r="E1667" t="str">
            <v>DS N° 178-2014-EF</v>
          </cell>
          <cell r="F1667">
            <v>120000</v>
          </cell>
          <cell r="G1667">
            <v>120000</v>
          </cell>
        </row>
        <row r="1668">
          <cell r="D1668">
            <v>221292</v>
          </cell>
          <cell r="E1668" t="str">
            <v>DS N° 178-2014-EF</v>
          </cell>
          <cell r="F1668">
            <v>68888</v>
          </cell>
          <cell r="G1668">
            <v>68888</v>
          </cell>
        </row>
        <row r="1669">
          <cell r="D1669">
            <v>217082</v>
          </cell>
          <cell r="E1669" t="str">
            <v>DS N° 178-2014-EF</v>
          </cell>
          <cell r="F1669">
            <v>8005715</v>
          </cell>
          <cell r="G1669">
            <v>2401715</v>
          </cell>
        </row>
        <row r="1670">
          <cell r="D1670">
            <v>216580</v>
          </cell>
          <cell r="E1670" t="str">
            <v>DS N° 178-2014-EF</v>
          </cell>
          <cell r="F1670">
            <v>9617506</v>
          </cell>
          <cell r="G1670">
            <v>2885252</v>
          </cell>
        </row>
        <row r="1671">
          <cell r="D1671">
            <v>212455</v>
          </cell>
          <cell r="E1671" t="str">
            <v>DS N° 178-2014-EF</v>
          </cell>
          <cell r="F1671">
            <v>3283414</v>
          </cell>
          <cell r="G1671">
            <v>1510370</v>
          </cell>
        </row>
        <row r="1672">
          <cell r="D1672">
            <v>208746</v>
          </cell>
          <cell r="E1672" t="str">
            <v>DS N° 178-2014-EF</v>
          </cell>
          <cell r="F1672">
            <v>6859680</v>
          </cell>
          <cell r="G1672">
            <v>2057904</v>
          </cell>
        </row>
        <row r="1673">
          <cell r="D1673">
            <v>207438</v>
          </cell>
          <cell r="E1673" t="str">
            <v>DS N° 178-2014-EF</v>
          </cell>
          <cell r="F1673">
            <v>7069610</v>
          </cell>
          <cell r="G1673">
            <v>2124562</v>
          </cell>
        </row>
        <row r="1674">
          <cell r="D1674">
            <v>205326</v>
          </cell>
          <cell r="E1674" t="str">
            <v>DS N° 178-2014-EF</v>
          </cell>
          <cell r="F1674">
            <v>776956</v>
          </cell>
          <cell r="G1674">
            <v>776956</v>
          </cell>
        </row>
        <row r="1675">
          <cell r="D1675">
            <v>204177</v>
          </cell>
          <cell r="E1675" t="str">
            <v>DS N° 178-2014-EF</v>
          </cell>
          <cell r="F1675">
            <v>1124782</v>
          </cell>
          <cell r="G1675">
            <v>517400</v>
          </cell>
        </row>
        <row r="1676">
          <cell r="D1676">
            <v>202658</v>
          </cell>
          <cell r="E1676" t="str">
            <v>DS N° 178-2014-EF</v>
          </cell>
          <cell r="F1676">
            <v>2992074</v>
          </cell>
          <cell r="G1676">
            <v>1376354</v>
          </cell>
        </row>
        <row r="1677">
          <cell r="D1677">
            <v>201931</v>
          </cell>
          <cell r="E1677" t="str">
            <v>DS N° 178-2014-EF</v>
          </cell>
          <cell r="F1677">
            <v>5665804</v>
          </cell>
          <cell r="G1677">
            <v>566580</v>
          </cell>
        </row>
        <row r="1678">
          <cell r="D1678">
            <v>199491</v>
          </cell>
          <cell r="E1678" t="str">
            <v>DS N° 178-2014-EF</v>
          </cell>
          <cell r="F1678">
            <v>4484723</v>
          </cell>
          <cell r="G1678">
            <v>2062973</v>
          </cell>
        </row>
        <row r="1679">
          <cell r="D1679">
            <v>195540</v>
          </cell>
          <cell r="E1679" t="str">
            <v>DS N° 178-2014-EF</v>
          </cell>
          <cell r="F1679">
            <v>2341913</v>
          </cell>
          <cell r="G1679">
            <v>702574</v>
          </cell>
        </row>
        <row r="1680">
          <cell r="D1680">
            <v>193099</v>
          </cell>
          <cell r="E1680" t="str">
            <v>DS N° 178-2014-EF</v>
          </cell>
          <cell r="F1680">
            <v>530069</v>
          </cell>
          <cell r="G1680">
            <v>530069</v>
          </cell>
        </row>
        <row r="1681">
          <cell r="D1681">
            <v>175924</v>
          </cell>
          <cell r="E1681" t="str">
            <v>DS N° 178-2014-EF</v>
          </cell>
          <cell r="F1681">
            <v>1253820</v>
          </cell>
          <cell r="G1681">
            <v>377046</v>
          </cell>
        </row>
        <row r="1682">
          <cell r="D1682">
            <v>167229</v>
          </cell>
          <cell r="E1682" t="str">
            <v>DS N° 178-2014-EF</v>
          </cell>
          <cell r="F1682">
            <v>1247890</v>
          </cell>
          <cell r="G1682">
            <v>816167</v>
          </cell>
        </row>
        <row r="1683">
          <cell r="D1683">
            <v>19350</v>
          </cell>
          <cell r="E1683" t="str">
            <v>DS N° 178-2014-EF</v>
          </cell>
          <cell r="F1683">
            <v>764917</v>
          </cell>
          <cell r="G1683">
            <v>594180</v>
          </cell>
        </row>
        <row r="1684">
          <cell r="D1684">
            <v>294493</v>
          </cell>
          <cell r="E1684" t="str">
            <v>DS N° 180-2014-EF</v>
          </cell>
          <cell r="F1684">
            <v>465945</v>
          </cell>
          <cell r="G1684">
            <v>46595</v>
          </cell>
        </row>
        <row r="1685">
          <cell r="D1685">
            <v>294473</v>
          </cell>
          <cell r="E1685" t="str">
            <v>DS N° 180-2014-EF</v>
          </cell>
          <cell r="F1685">
            <v>69511</v>
          </cell>
          <cell r="G1685">
            <v>69511</v>
          </cell>
        </row>
        <row r="1686">
          <cell r="D1686">
            <v>280523</v>
          </cell>
          <cell r="E1686" t="str">
            <v>DS N° 180-2014-EF</v>
          </cell>
          <cell r="F1686">
            <v>7943127</v>
          </cell>
          <cell r="G1686">
            <v>794313</v>
          </cell>
        </row>
        <row r="1687">
          <cell r="D1687">
            <v>272984</v>
          </cell>
          <cell r="E1687" t="str">
            <v>DS N° 180-2014-EF</v>
          </cell>
          <cell r="F1687">
            <v>3869376</v>
          </cell>
          <cell r="G1687">
            <v>347142</v>
          </cell>
        </row>
        <row r="1688">
          <cell r="D1688">
            <v>270827</v>
          </cell>
          <cell r="E1688" t="str">
            <v>DS N° 180-2014-EF</v>
          </cell>
          <cell r="F1688">
            <v>3343205</v>
          </cell>
          <cell r="G1688">
            <v>334321</v>
          </cell>
        </row>
        <row r="1689">
          <cell r="D1689">
            <v>267685</v>
          </cell>
          <cell r="E1689" t="str">
            <v>DS N° 180-2014-EF</v>
          </cell>
          <cell r="F1689">
            <v>6400065</v>
          </cell>
          <cell r="G1689">
            <v>1920019</v>
          </cell>
        </row>
        <row r="1690">
          <cell r="D1690">
            <v>267604</v>
          </cell>
          <cell r="E1690" t="str">
            <v>DS N° 180-2014-EF</v>
          </cell>
          <cell r="F1690">
            <v>3126791</v>
          </cell>
          <cell r="G1690">
            <v>938037</v>
          </cell>
        </row>
        <row r="1691">
          <cell r="D1691">
            <v>251982</v>
          </cell>
          <cell r="E1691" t="str">
            <v>DS N° 180-2014-EF</v>
          </cell>
          <cell r="F1691">
            <v>246233</v>
          </cell>
          <cell r="G1691">
            <v>246233</v>
          </cell>
        </row>
        <row r="1692">
          <cell r="D1692">
            <v>250588</v>
          </cell>
          <cell r="E1692" t="str">
            <v>DS N° 180-2014-EF</v>
          </cell>
          <cell r="F1692">
            <v>150784</v>
          </cell>
          <cell r="G1692">
            <v>20784</v>
          </cell>
        </row>
        <row r="1693">
          <cell r="D1693">
            <v>245929</v>
          </cell>
          <cell r="E1693" t="str">
            <v>DS N° 180-2014-EF</v>
          </cell>
          <cell r="F1693">
            <v>7910013</v>
          </cell>
          <cell r="G1693">
            <v>692747</v>
          </cell>
        </row>
        <row r="1694">
          <cell r="D1694">
            <v>245222</v>
          </cell>
          <cell r="E1694" t="str">
            <v>DS N° 180-2014-EF</v>
          </cell>
          <cell r="F1694">
            <v>8604503</v>
          </cell>
          <cell r="G1694">
            <v>860450</v>
          </cell>
        </row>
        <row r="1695">
          <cell r="D1695">
            <v>244406</v>
          </cell>
          <cell r="E1695" t="str">
            <v>DS N° 180-2014-EF</v>
          </cell>
          <cell r="F1695">
            <v>1581632</v>
          </cell>
          <cell r="G1695">
            <v>158163</v>
          </cell>
        </row>
        <row r="1696">
          <cell r="D1696">
            <v>240562</v>
          </cell>
          <cell r="E1696" t="str">
            <v>DS N° 180-2014-EF</v>
          </cell>
          <cell r="F1696">
            <v>6254116</v>
          </cell>
          <cell r="G1696">
            <v>482202</v>
          </cell>
        </row>
        <row r="1697">
          <cell r="D1697">
            <v>239556</v>
          </cell>
          <cell r="E1697" t="str">
            <v>DS N° 180-2014-EF</v>
          </cell>
          <cell r="F1697">
            <v>10033755</v>
          </cell>
          <cell r="G1697">
            <v>2093096</v>
          </cell>
        </row>
        <row r="1698">
          <cell r="D1698">
            <v>234297</v>
          </cell>
          <cell r="E1698" t="str">
            <v>DS N° 180-2014-EF</v>
          </cell>
          <cell r="F1698">
            <v>5699590</v>
          </cell>
          <cell r="G1698">
            <v>1795116</v>
          </cell>
        </row>
        <row r="1699">
          <cell r="D1699">
            <v>234011</v>
          </cell>
          <cell r="E1699" t="str">
            <v>DS N° 180-2014-EF</v>
          </cell>
          <cell r="F1699">
            <v>4042823</v>
          </cell>
          <cell r="G1699">
            <v>1212847</v>
          </cell>
        </row>
        <row r="1700">
          <cell r="D1700">
            <v>232268</v>
          </cell>
          <cell r="E1700" t="str">
            <v>DS N° 180-2014-EF</v>
          </cell>
          <cell r="F1700">
            <v>1837956</v>
          </cell>
          <cell r="G1700">
            <v>167461</v>
          </cell>
        </row>
        <row r="1701">
          <cell r="D1701">
            <v>229047</v>
          </cell>
          <cell r="E1701" t="str">
            <v>DS N° 180-2014-EF</v>
          </cell>
          <cell r="F1701">
            <v>4442056</v>
          </cell>
          <cell r="G1701">
            <v>444206</v>
          </cell>
        </row>
        <row r="1702">
          <cell r="D1702">
            <v>228985</v>
          </cell>
          <cell r="E1702" t="str">
            <v>DS N° 180-2014-EF</v>
          </cell>
          <cell r="F1702">
            <v>4964790</v>
          </cell>
          <cell r="G1702">
            <v>496479</v>
          </cell>
        </row>
        <row r="1703">
          <cell r="D1703">
            <v>227547</v>
          </cell>
          <cell r="E1703" t="str">
            <v>DS N° 180-2014-EF</v>
          </cell>
          <cell r="F1703">
            <v>2996559</v>
          </cell>
          <cell r="G1703">
            <v>299656</v>
          </cell>
        </row>
        <row r="1704">
          <cell r="D1704">
            <v>224829</v>
          </cell>
          <cell r="E1704" t="str">
            <v>DS N° 180-2014-EF</v>
          </cell>
          <cell r="F1704">
            <v>1732740</v>
          </cell>
          <cell r="G1704">
            <v>173274</v>
          </cell>
        </row>
        <row r="1705">
          <cell r="D1705">
            <v>215441</v>
          </cell>
          <cell r="E1705" t="str">
            <v>DS N° 180-2014-EF</v>
          </cell>
          <cell r="F1705">
            <v>5865705</v>
          </cell>
          <cell r="G1705">
            <v>1759712</v>
          </cell>
        </row>
        <row r="1706">
          <cell r="D1706">
            <v>207824</v>
          </cell>
          <cell r="E1706" t="str">
            <v>DS N° 180-2014-EF</v>
          </cell>
          <cell r="F1706">
            <v>2765227</v>
          </cell>
          <cell r="G1706">
            <v>829568</v>
          </cell>
        </row>
        <row r="1707">
          <cell r="D1707">
            <v>207508</v>
          </cell>
          <cell r="E1707" t="str">
            <v>DS N° 180-2014-EF</v>
          </cell>
          <cell r="F1707">
            <v>1349104</v>
          </cell>
          <cell r="G1707">
            <v>134910</v>
          </cell>
        </row>
        <row r="1708">
          <cell r="D1708">
            <v>205462</v>
          </cell>
          <cell r="E1708" t="str">
            <v>DS N° 180-2014-EF</v>
          </cell>
          <cell r="F1708">
            <v>2866666</v>
          </cell>
          <cell r="G1708">
            <v>860000</v>
          </cell>
        </row>
        <row r="1709">
          <cell r="D1709">
            <v>198384</v>
          </cell>
          <cell r="E1709" t="str">
            <v>DS N° 180-2014-EF</v>
          </cell>
          <cell r="F1709">
            <v>2128945</v>
          </cell>
          <cell r="G1709">
            <v>638683</v>
          </cell>
        </row>
        <row r="1710">
          <cell r="D1710">
            <v>180760</v>
          </cell>
          <cell r="E1710" t="str">
            <v>DS N° 180-2014-EF</v>
          </cell>
          <cell r="F1710">
            <v>2410310</v>
          </cell>
          <cell r="G1710">
            <v>723093</v>
          </cell>
        </row>
        <row r="1711">
          <cell r="D1711">
            <v>156467</v>
          </cell>
          <cell r="E1711" t="str">
            <v>DS N° 180-2014-EF</v>
          </cell>
          <cell r="F1711">
            <v>721203</v>
          </cell>
          <cell r="G1711">
            <v>721203</v>
          </cell>
        </row>
        <row r="1712">
          <cell r="D1712">
            <v>151008</v>
          </cell>
          <cell r="E1712" t="str">
            <v>DS N° 180-2014-EF</v>
          </cell>
          <cell r="F1712">
            <v>3828157</v>
          </cell>
          <cell r="G1712">
            <v>382816</v>
          </cell>
        </row>
        <row r="1713">
          <cell r="D1713">
            <v>267789</v>
          </cell>
          <cell r="E1713" t="str">
            <v>DS N° 180-2014-EF</v>
          </cell>
          <cell r="F1713">
            <v>4721347</v>
          </cell>
          <cell r="G1713">
            <v>472135</v>
          </cell>
        </row>
        <row r="1714">
          <cell r="D1714">
            <v>145694</v>
          </cell>
          <cell r="E1714" t="str">
            <v>DS N° 167-2014-EF</v>
          </cell>
          <cell r="F1714">
            <v>75597375</v>
          </cell>
          <cell r="G1714">
            <v>18308326</v>
          </cell>
        </row>
        <row r="1715">
          <cell r="D1715">
            <v>280943</v>
          </cell>
          <cell r="E1715" t="str">
            <v>D.S. N° 096-2015-EF</v>
          </cell>
          <cell r="F1715">
            <v>4329738</v>
          </cell>
          <cell r="G1715">
            <v>203355</v>
          </cell>
        </row>
        <row r="1716">
          <cell r="D1716">
            <v>280643</v>
          </cell>
          <cell r="E1716" t="str">
            <v>D.S. N° 096-2015-EF</v>
          </cell>
          <cell r="F1716">
            <v>3473550</v>
          </cell>
          <cell r="G1716">
            <v>133670</v>
          </cell>
        </row>
        <row r="1717">
          <cell r="D1717">
            <v>280862</v>
          </cell>
          <cell r="E1717" t="str">
            <v>D.S. N° 096-2015-EF</v>
          </cell>
          <cell r="F1717">
            <v>120581</v>
          </cell>
          <cell r="G1717">
            <v>120581</v>
          </cell>
        </row>
        <row r="1718">
          <cell r="D1718">
            <v>283294</v>
          </cell>
          <cell r="E1718" t="str">
            <v>D.S. N° 096-2015-EF</v>
          </cell>
          <cell r="F1718">
            <v>47076</v>
          </cell>
          <cell r="G1718">
            <v>47076</v>
          </cell>
        </row>
        <row r="1719">
          <cell r="D1719">
            <v>283095</v>
          </cell>
          <cell r="E1719" t="str">
            <v>D.S. N° 096-2015-EF</v>
          </cell>
          <cell r="F1719">
            <v>54901</v>
          </cell>
          <cell r="G1719">
            <v>54901</v>
          </cell>
        </row>
        <row r="1720">
          <cell r="D1720">
            <v>283106</v>
          </cell>
          <cell r="E1720" t="str">
            <v>D.S. N° 096-2015-EF</v>
          </cell>
          <cell r="F1720">
            <v>45926</v>
          </cell>
          <cell r="G1720">
            <v>45926</v>
          </cell>
        </row>
        <row r="1721">
          <cell r="D1721">
            <v>265476</v>
          </cell>
          <cell r="E1721" t="str">
            <v>D.S. N° 096-2015-EF</v>
          </cell>
          <cell r="F1721">
            <v>2849688</v>
          </cell>
          <cell r="G1721">
            <v>94529</v>
          </cell>
        </row>
        <row r="1722">
          <cell r="D1722">
            <v>265502</v>
          </cell>
          <cell r="E1722" t="str">
            <v>D.S. N° 096-2015-EF</v>
          </cell>
          <cell r="F1722">
            <v>1683864</v>
          </cell>
          <cell r="G1722">
            <v>52307</v>
          </cell>
        </row>
        <row r="1723">
          <cell r="D1723">
            <v>264152</v>
          </cell>
          <cell r="E1723" t="str">
            <v>D.S. N° 096-2015-EF</v>
          </cell>
          <cell r="F1723">
            <v>1685861</v>
          </cell>
          <cell r="G1723">
            <v>51437</v>
          </cell>
        </row>
        <row r="1724">
          <cell r="D1724">
            <v>264353</v>
          </cell>
          <cell r="E1724" t="str">
            <v>D.S. N° 096-2015-EF</v>
          </cell>
          <cell r="F1724">
            <v>2089618</v>
          </cell>
          <cell r="G1724">
            <v>49692</v>
          </cell>
        </row>
        <row r="1725">
          <cell r="D1725">
            <v>266067</v>
          </cell>
          <cell r="E1725" t="str">
            <v>D.S. N° 096-2015-EF</v>
          </cell>
          <cell r="F1725">
            <v>1078432</v>
          </cell>
          <cell r="G1725">
            <v>79423</v>
          </cell>
        </row>
        <row r="1726">
          <cell r="D1726">
            <v>291698</v>
          </cell>
          <cell r="E1726" t="str">
            <v>D.S. N° 096-2015-EF</v>
          </cell>
          <cell r="F1726">
            <v>89265</v>
          </cell>
          <cell r="G1726">
            <v>89265</v>
          </cell>
        </row>
        <row r="1727">
          <cell r="D1727">
            <v>272027</v>
          </cell>
          <cell r="E1727" t="str">
            <v>D.S. N° 096-2015-EF</v>
          </cell>
          <cell r="F1727">
            <v>220000</v>
          </cell>
          <cell r="G1727">
            <v>220000</v>
          </cell>
        </row>
        <row r="1728">
          <cell r="D1728">
            <v>274805</v>
          </cell>
          <cell r="E1728" t="str">
            <v>D.S. N° 096-2015-EF</v>
          </cell>
          <cell r="F1728">
            <v>210000</v>
          </cell>
          <cell r="G1728">
            <v>210000</v>
          </cell>
        </row>
        <row r="1729">
          <cell r="D1729">
            <v>250023</v>
          </cell>
          <cell r="E1729" t="str">
            <v>D.S. N° 096-2015-EF</v>
          </cell>
          <cell r="F1729">
            <v>2444054</v>
          </cell>
          <cell r="G1729">
            <v>2444054</v>
          </cell>
        </row>
        <row r="1730">
          <cell r="D1730">
            <v>278363</v>
          </cell>
          <cell r="E1730" t="str">
            <v>D.S. N° 096-2015-EF</v>
          </cell>
          <cell r="F1730">
            <v>1848270</v>
          </cell>
          <cell r="G1730">
            <v>1485417</v>
          </cell>
        </row>
        <row r="1731">
          <cell r="D1731">
            <v>278366</v>
          </cell>
          <cell r="E1731" t="str">
            <v>D.S. N° 096-2015-EF</v>
          </cell>
          <cell r="F1731">
            <v>1435724</v>
          </cell>
          <cell r="G1731">
            <v>1422021</v>
          </cell>
        </row>
        <row r="1732">
          <cell r="D1732">
            <v>278367</v>
          </cell>
          <cell r="E1732" t="str">
            <v>D.S. N° 096-2015-EF</v>
          </cell>
          <cell r="F1732">
            <v>1455597</v>
          </cell>
          <cell r="G1732">
            <v>1442022</v>
          </cell>
        </row>
        <row r="1733">
          <cell r="D1733">
            <v>278370</v>
          </cell>
          <cell r="E1733" t="str">
            <v>D.S. N° 096-2015-EF</v>
          </cell>
          <cell r="F1733">
            <v>1344484</v>
          </cell>
          <cell r="G1733">
            <v>1320177</v>
          </cell>
        </row>
        <row r="1734">
          <cell r="D1734">
            <v>278492</v>
          </cell>
          <cell r="E1734" t="str">
            <v>D.S. N° 096-2015-EF</v>
          </cell>
          <cell r="F1734">
            <v>1988303</v>
          </cell>
          <cell r="G1734">
            <v>1934207</v>
          </cell>
        </row>
        <row r="1735">
          <cell r="D1735">
            <v>278498</v>
          </cell>
          <cell r="E1735" t="str">
            <v>D.S. N° 096-2015-EF</v>
          </cell>
          <cell r="F1735">
            <v>1285898</v>
          </cell>
          <cell r="G1735">
            <v>1262790</v>
          </cell>
        </row>
        <row r="1736">
          <cell r="D1736">
            <v>278751</v>
          </cell>
          <cell r="E1736" t="str">
            <v>D.S. N° 096-2015-EF</v>
          </cell>
          <cell r="F1736">
            <v>1473907</v>
          </cell>
          <cell r="G1736">
            <v>1391587</v>
          </cell>
        </row>
        <row r="1737">
          <cell r="D1737">
            <v>278752</v>
          </cell>
          <cell r="E1737" t="str">
            <v>D.S. N° 096-2015-EF</v>
          </cell>
          <cell r="F1737">
            <v>1192903</v>
          </cell>
          <cell r="G1737">
            <v>1050029</v>
          </cell>
        </row>
        <row r="1738">
          <cell r="D1738">
            <v>278753</v>
          </cell>
          <cell r="E1738" t="str">
            <v>D.S. N° 096-2015-EF</v>
          </cell>
          <cell r="F1738">
            <v>1241017</v>
          </cell>
          <cell r="G1738">
            <v>1241017</v>
          </cell>
        </row>
        <row r="1739">
          <cell r="D1739">
            <v>278365</v>
          </cell>
          <cell r="E1739" t="str">
            <v>D.S. N° 096-2015-EF</v>
          </cell>
          <cell r="F1739">
            <v>1265924</v>
          </cell>
          <cell r="G1739">
            <v>1251269</v>
          </cell>
        </row>
        <row r="1740">
          <cell r="D1740">
            <v>278502</v>
          </cell>
          <cell r="E1740" t="str">
            <v>D.S. N° 096-2015-EF</v>
          </cell>
          <cell r="F1740">
            <v>1999780</v>
          </cell>
          <cell r="G1740">
            <v>62990</v>
          </cell>
        </row>
        <row r="1741">
          <cell r="D1741">
            <v>267132</v>
          </cell>
          <cell r="E1741" t="str">
            <v>D.S. N° 096-2015-EF</v>
          </cell>
          <cell r="F1741">
            <v>38830</v>
          </cell>
          <cell r="G1741">
            <v>38830</v>
          </cell>
        </row>
        <row r="1742">
          <cell r="D1742">
            <v>251299</v>
          </cell>
          <cell r="E1742" t="str">
            <v>D.S. N° 096-2015-EF</v>
          </cell>
          <cell r="F1742">
            <v>1303840</v>
          </cell>
          <cell r="G1742">
            <v>1022287</v>
          </cell>
        </row>
        <row r="1743">
          <cell r="D1743">
            <v>253115</v>
          </cell>
          <cell r="E1743" t="str">
            <v>D.S. N° 096-2015-EF</v>
          </cell>
          <cell r="F1743">
            <v>53446</v>
          </cell>
          <cell r="G1743">
            <v>53446</v>
          </cell>
        </row>
        <row r="1744">
          <cell r="D1744">
            <v>253594</v>
          </cell>
          <cell r="E1744" t="str">
            <v>D.S. N° 096-2015-EF</v>
          </cell>
          <cell r="F1744">
            <v>44565</v>
          </cell>
          <cell r="G1744">
            <v>44565</v>
          </cell>
        </row>
        <row r="1745">
          <cell r="D1745">
            <v>266060</v>
          </cell>
          <cell r="E1745" t="str">
            <v>D.S. N° 096-2015-EF</v>
          </cell>
          <cell r="F1745">
            <v>66580</v>
          </cell>
          <cell r="G1745">
            <v>66580</v>
          </cell>
        </row>
        <row r="1746">
          <cell r="D1746">
            <v>301950</v>
          </cell>
          <cell r="E1746" t="str">
            <v>D.S. N° 096-2015-EF</v>
          </cell>
          <cell r="F1746">
            <v>67000</v>
          </cell>
          <cell r="G1746">
            <v>67000</v>
          </cell>
        </row>
        <row r="1747">
          <cell r="D1747">
            <v>301500</v>
          </cell>
          <cell r="E1747" t="str">
            <v>D.S. N° 096-2015-EF</v>
          </cell>
          <cell r="F1747">
            <v>1589791</v>
          </cell>
          <cell r="G1747">
            <v>57000</v>
          </cell>
        </row>
        <row r="1748">
          <cell r="D1748">
            <v>266852</v>
          </cell>
          <cell r="E1748" t="str">
            <v>D.S. N° 096-2015-EF</v>
          </cell>
          <cell r="F1748">
            <v>1501597</v>
          </cell>
          <cell r="G1748">
            <v>68254</v>
          </cell>
        </row>
        <row r="1749">
          <cell r="D1749">
            <v>267111</v>
          </cell>
          <cell r="E1749" t="str">
            <v>D.S. N° 096-2015-EF</v>
          </cell>
          <cell r="F1749">
            <v>60334</v>
          </cell>
          <cell r="G1749">
            <v>60334</v>
          </cell>
        </row>
        <row r="1750">
          <cell r="D1750">
            <v>266147</v>
          </cell>
          <cell r="E1750" t="str">
            <v>D.S. N° 096-2015-EF</v>
          </cell>
          <cell r="F1750">
            <v>1447548</v>
          </cell>
          <cell r="G1750">
            <v>50001</v>
          </cell>
        </row>
        <row r="1751">
          <cell r="D1751">
            <v>266250</v>
          </cell>
          <cell r="E1751" t="str">
            <v>D.S. N° 096-2015-EF</v>
          </cell>
          <cell r="F1751">
            <v>1362820</v>
          </cell>
          <cell r="G1751">
            <v>50000</v>
          </cell>
        </row>
        <row r="1752">
          <cell r="D1752">
            <v>300926</v>
          </cell>
          <cell r="E1752" t="str">
            <v>D.S. N° 096-2015-EF</v>
          </cell>
          <cell r="F1752">
            <v>1243707</v>
          </cell>
          <cell r="G1752">
            <v>49000</v>
          </cell>
        </row>
        <row r="1753">
          <cell r="D1753">
            <v>266141</v>
          </cell>
          <cell r="E1753" t="str">
            <v>D.S. N° 096-2015-EF</v>
          </cell>
          <cell r="F1753">
            <v>1168311</v>
          </cell>
          <cell r="G1753">
            <v>46732</v>
          </cell>
        </row>
        <row r="1754">
          <cell r="D1754">
            <v>267306</v>
          </cell>
          <cell r="E1754" t="str">
            <v>D.S. N° 096-2015-EF</v>
          </cell>
          <cell r="F1754">
            <v>1268975</v>
          </cell>
          <cell r="G1754">
            <v>57681</v>
          </cell>
        </row>
        <row r="1755">
          <cell r="D1755">
            <v>266148</v>
          </cell>
          <cell r="E1755" t="str">
            <v>D.S. N° 096-2015-EF</v>
          </cell>
          <cell r="F1755">
            <v>1360386</v>
          </cell>
          <cell r="G1755">
            <v>49896</v>
          </cell>
        </row>
        <row r="1756">
          <cell r="D1756">
            <v>301163</v>
          </cell>
          <cell r="E1756" t="str">
            <v>D.S. N° 096-2015-EF</v>
          </cell>
          <cell r="F1756">
            <v>1168689</v>
          </cell>
          <cell r="G1756">
            <v>46748</v>
          </cell>
        </row>
        <row r="1757">
          <cell r="D1757">
            <v>301110</v>
          </cell>
          <cell r="E1757" t="str">
            <v>D.S. N° 096-2015-EF</v>
          </cell>
          <cell r="F1757">
            <v>1204015</v>
          </cell>
          <cell r="G1757">
            <v>57000</v>
          </cell>
        </row>
        <row r="1758">
          <cell r="D1758">
            <v>301165</v>
          </cell>
          <cell r="E1758" t="str">
            <v>D.S. N° 096-2015-EF</v>
          </cell>
          <cell r="F1758">
            <v>1038026</v>
          </cell>
          <cell r="G1758">
            <v>41521</v>
          </cell>
        </row>
        <row r="1759">
          <cell r="D1759">
            <v>301162</v>
          </cell>
          <cell r="E1759" t="str">
            <v>D.S. N° 096-2015-EF</v>
          </cell>
          <cell r="F1759">
            <v>1124558</v>
          </cell>
          <cell r="G1759">
            <v>44982</v>
          </cell>
        </row>
        <row r="1760">
          <cell r="D1760">
            <v>301792</v>
          </cell>
          <cell r="E1760" t="str">
            <v>D.S. N° 096-2015-EF</v>
          </cell>
          <cell r="F1760">
            <v>999441</v>
          </cell>
          <cell r="G1760">
            <v>69961</v>
          </cell>
        </row>
        <row r="1761">
          <cell r="D1761">
            <v>301496</v>
          </cell>
          <cell r="E1761" t="str">
            <v>D.S. N° 096-2015-EF</v>
          </cell>
          <cell r="F1761">
            <v>52000</v>
          </cell>
          <cell r="G1761">
            <v>52000</v>
          </cell>
        </row>
        <row r="1762">
          <cell r="D1762">
            <v>299481</v>
          </cell>
          <cell r="E1762" t="str">
            <v>D.S. N° 096-2015-EF</v>
          </cell>
          <cell r="F1762">
            <v>69667</v>
          </cell>
          <cell r="G1762">
            <v>69667</v>
          </cell>
        </row>
        <row r="1763">
          <cell r="D1763">
            <v>299478</v>
          </cell>
          <cell r="E1763" t="str">
            <v>D.S. N° 096-2015-EF</v>
          </cell>
          <cell r="F1763">
            <v>66040</v>
          </cell>
          <cell r="G1763">
            <v>66040</v>
          </cell>
        </row>
        <row r="1764">
          <cell r="D1764">
            <v>300277</v>
          </cell>
          <cell r="E1764" t="str">
            <v>D.S. N° 096-2015-EF</v>
          </cell>
          <cell r="F1764">
            <v>48151</v>
          </cell>
          <cell r="G1764">
            <v>48151</v>
          </cell>
        </row>
        <row r="1765">
          <cell r="D1765">
            <v>258338</v>
          </cell>
          <cell r="E1765" t="str">
            <v>D.S. N° 096-2015-EF</v>
          </cell>
          <cell r="F1765">
            <v>71953</v>
          </cell>
          <cell r="G1765">
            <v>71953</v>
          </cell>
        </row>
        <row r="1766">
          <cell r="D1766">
            <v>258339</v>
          </cell>
          <cell r="E1766" t="str">
            <v>D.S. N° 096-2015-EF</v>
          </cell>
          <cell r="F1766">
            <v>105080</v>
          </cell>
          <cell r="G1766">
            <v>105080</v>
          </cell>
        </row>
        <row r="1767">
          <cell r="D1767">
            <v>273871</v>
          </cell>
          <cell r="E1767" t="str">
            <v>D.S. N° 096-2015-EF</v>
          </cell>
          <cell r="F1767">
            <v>59271</v>
          </cell>
          <cell r="G1767">
            <v>59271</v>
          </cell>
        </row>
        <row r="1768">
          <cell r="D1768">
            <v>275361</v>
          </cell>
          <cell r="E1768" t="str">
            <v>D.S. N° 096-2015-EF</v>
          </cell>
          <cell r="F1768">
            <v>53512</v>
          </cell>
          <cell r="G1768">
            <v>53512</v>
          </cell>
        </row>
        <row r="1769">
          <cell r="D1769">
            <v>272029</v>
          </cell>
          <cell r="E1769" t="str">
            <v>D.S. N° 096-2015-EF</v>
          </cell>
          <cell r="F1769">
            <v>47331</v>
          </cell>
          <cell r="G1769">
            <v>47331</v>
          </cell>
        </row>
        <row r="1770">
          <cell r="D1770">
            <v>268227</v>
          </cell>
          <cell r="E1770" t="str">
            <v>D.S. N° 096-2015-EF</v>
          </cell>
          <cell r="F1770">
            <v>45050</v>
          </cell>
          <cell r="G1770">
            <v>45050</v>
          </cell>
        </row>
        <row r="1771">
          <cell r="D1771">
            <v>270455</v>
          </cell>
          <cell r="E1771" t="str">
            <v>D.S. N° 096-2015-EF</v>
          </cell>
          <cell r="F1771">
            <v>43430</v>
          </cell>
          <cell r="G1771">
            <v>43430</v>
          </cell>
        </row>
        <row r="1772">
          <cell r="D1772">
            <v>274339</v>
          </cell>
          <cell r="E1772" t="str">
            <v>D.S. N° 096-2015-EF</v>
          </cell>
          <cell r="F1772">
            <v>42563</v>
          </cell>
          <cell r="G1772">
            <v>42563</v>
          </cell>
        </row>
        <row r="1773">
          <cell r="D1773">
            <v>272466</v>
          </cell>
          <cell r="E1773" t="str">
            <v>D.S. N° 096-2015-EF</v>
          </cell>
          <cell r="F1773">
            <v>69216</v>
          </cell>
          <cell r="G1773">
            <v>69216</v>
          </cell>
        </row>
        <row r="1774">
          <cell r="D1774">
            <v>270710</v>
          </cell>
          <cell r="E1774" t="str">
            <v>D.S. N° 096-2015-EF</v>
          </cell>
          <cell r="F1774">
            <v>67179</v>
          </cell>
          <cell r="G1774">
            <v>67179</v>
          </cell>
        </row>
        <row r="1775">
          <cell r="D1775">
            <v>269287</v>
          </cell>
          <cell r="E1775" t="str">
            <v>D.S. N° 096-2015-EF</v>
          </cell>
          <cell r="F1775">
            <v>65506</v>
          </cell>
          <cell r="G1775">
            <v>65506</v>
          </cell>
        </row>
        <row r="1776">
          <cell r="D1776">
            <v>270668</v>
          </cell>
          <cell r="E1776" t="str">
            <v>D.S. N° 096-2015-EF</v>
          </cell>
          <cell r="F1776">
            <v>63574</v>
          </cell>
          <cell r="G1776">
            <v>63574</v>
          </cell>
        </row>
        <row r="1777">
          <cell r="D1777">
            <v>273976</v>
          </cell>
          <cell r="E1777" t="str">
            <v>D.S. N° 096-2015-EF</v>
          </cell>
          <cell r="F1777">
            <v>52398</v>
          </cell>
          <cell r="G1777">
            <v>52398</v>
          </cell>
        </row>
        <row r="1778">
          <cell r="D1778">
            <v>268381</v>
          </cell>
          <cell r="E1778" t="str">
            <v>D.S. N° 096-2015-EF</v>
          </cell>
          <cell r="F1778">
            <v>54160</v>
          </cell>
          <cell r="G1778">
            <v>54160</v>
          </cell>
        </row>
        <row r="1779">
          <cell r="D1779">
            <v>268570</v>
          </cell>
          <cell r="E1779" t="str">
            <v>D.S. N° 096-2015-EF</v>
          </cell>
          <cell r="F1779">
            <v>59969</v>
          </cell>
          <cell r="G1779">
            <v>59969</v>
          </cell>
        </row>
        <row r="1780">
          <cell r="D1780">
            <v>269756</v>
          </cell>
          <cell r="E1780" t="str">
            <v>D.S. N° 096-2015-EF</v>
          </cell>
          <cell r="F1780">
            <v>62880</v>
          </cell>
          <cell r="G1780">
            <v>62880</v>
          </cell>
        </row>
        <row r="1781">
          <cell r="D1781">
            <v>271090</v>
          </cell>
          <cell r="E1781" t="str">
            <v>D.S. N° 096-2015-EF</v>
          </cell>
          <cell r="F1781">
            <v>43290</v>
          </cell>
          <cell r="G1781">
            <v>43290</v>
          </cell>
        </row>
        <row r="1782">
          <cell r="D1782">
            <v>271755</v>
          </cell>
          <cell r="E1782" t="str">
            <v>D.S. N° 096-2015-EF</v>
          </cell>
          <cell r="F1782">
            <v>57861</v>
          </cell>
          <cell r="G1782">
            <v>57861</v>
          </cell>
        </row>
        <row r="1783">
          <cell r="D1783">
            <v>272459</v>
          </cell>
          <cell r="E1783" t="str">
            <v>D.S. N° 096-2015-EF</v>
          </cell>
          <cell r="F1783">
            <v>69759</v>
          </cell>
          <cell r="G1783">
            <v>69759</v>
          </cell>
        </row>
        <row r="1784">
          <cell r="D1784">
            <v>272558</v>
          </cell>
          <cell r="E1784" t="str">
            <v>D.S. N° 096-2015-EF</v>
          </cell>
          <cell r="F1784">
            <v>56604</v>
          </cell>
          <cell r="G1784">
            <v>56604</v>
          </cell>
        </row>
        <row r="1785">
          <cell r="D1785">
            <v>273444</v>
          </cell>
          <cell r="E1785" t="str">
            <v>D.S. N° 096-2015-EF</v>
          </cell>
          <cell r="F1785">
            <v>41631</v>
          </cell>
          <cell r="G1785">
            <v>41631</v>
          </cell>
        </row>
        <row r="1786">
          <cell r="D1786">
            <v>273487</v>
          </cell>
          <cell r="E1786" t="str">
            <v>D.S. N° 096-2015-EF</v>
          </cell>
          <cell r="F1786">
            <v>57194</v>
          </cell>
          <cell r="G1786">
            <v>57194</v>
          </cell>
        </row>
        <row r="1787">
          <cell r="D1787">
            <v>274219</v>
          </cell>
          <cell r="E1787" t="str">
            <v>D.S. N° 096-2015-EF</v>
          </cell>
          <cell r="F1787">
            <v>44293</v>
          </cell>
          <cell r="G1787">
            <v>44293</v>
          </cell>
        </row>
        <row r="1788">
          <cell r="D1788">
            <v>277483</v>
          </cell>
          <cell r="E1788" t="str">
            <v>D.S. N° 096-2015-EF</v>
          </cell>
          <cell r="F1788">
            <v>35272</v>
          </cell>
          <cell r="G1788">
            <v>35272</v>
          </cell>
        </row>
        <row r="1789">
          <cell r="D1789">
            <v>277616</v>
          </cell>
          <cell r="E1789" t="str">
            <v>D.S. N° 096-2015-EF</v>
          </cell>
          <cell r="F1789">
            <v>63439</v>
          </cell>
          <cell r="G1789">
            <v>63439</v>
          </cell>
        </row>
        <row r="1790">
          <cell r="D1790">
            <v>273580</v>
          </cell>
          <cell r="E1790" t="str">
            <v>D.S. N° 096-2015-EF</v>
          </cell>
          <cell r="F1790">
            <v>482215</v>
          </cell>
          <cell r="G1790">
            <v>482215</v>
          </cell>
        </row>
        <row r="1791">
          <cell r="D1791">
            <v>273854</v>
          </cell>
          <cell r="E1791" t="str">
            <v>D.S. N° 096-2015-EF</v>
          </cell>
          <cell r="F1791">
            <v>1629495</v>
          </cell>
          <cell r="G1791">
            <v>62128</v>
          </cell>
        </row>
        <row r="1792">
          <cell r="D1792">
            <v>278769</v>
          </cell>
          <cell r="E1792" t="str">
            <v>D.S. N° 096-2015-EF</v>
          </cell>
          <cell r="F1792">
            <v>2633401</v>
          </cell>
          <cell r="G1792">
            <v>88319</v>
          </cell>
        </row>
        <row r="1793">
          <cell r="D1793">
            <v>251698</v>
          </cell>
          <cell r="E1793" t="str">
            <v>D.S. N° 096-2015-EF</v>
          </cell>
          <cell r="F1793">
            <v>2260808</v>
          </cell>
          <cell r="G1793">
            <v>2260808</v>
          </cell>
        </row>
        <row r="1794">
          <cell r="D1794">
            <v>253139</v>
          </cell>
          <cell r="E1794" t="str">
            <v>D.S. N° 096-2015-EF</v>
          </cell>
          <cell r="F1794">
            <v>1148798</v>
          </cell>
          <cell r="G1794">
            <v>1148798</v>
          </cell>
        </row>
        <row r="1795">
          <cell r="D1795">
            <v>230350</v>
          </cell>
          <cell r="E1795" t="str">
            <v>D.S. N° 096-2015-EF</v>
          </cell>
          <cell r="F1795">
            <v>997949</v>
          </cell>
          <cell r="G1795">
            <v>997949</v>
          </cell>
        </row>
        <row r="1796">
          <cell r="D1796">
            <v>273375</v>
          </cell>
          <cell r="E1796" t="str">
            <v>D.S. N° 096-2015-EF</v>
          </cell>
          <cell r="F1796">
            <v>6581197</v>
          </cell>
          <cell r="G1796">
            <v>270000</v>
          </cell>
        </row>
        <row r="1797">
          <cell r="D1797">
            <v>261519</v>
          </cell>
          <cell r="E1797" t="str">
            <v>D.S. N° 096-2015-EF</v>
          </cell>
          <cell r="F1797">
            <v>3802820</v>
          </cell>
          <cell r="G1797">
            <v>3802820</v>
          </cell>
        </row>
        <row r="1798">
          <cell r="D1798">
            <v>307302</v>
          </cell>
          <cell r="E1798" t="str">
            <v>D.S. N° 096-2015-EF</v>
          </cell>
          <cell r="F1798">
            <v>4490607</v>
          </cell>
          <cell r="G1798">
            <v>44304</v>
          </cell>
        </row>
        <row r="1799">
          <cell r="D1799">
            <v>307303</v>
          </cell>
          <cell r="E1799" t="str">
            <v>D.S. N° 096-2015-EF</v>
          </cell>
          <cell r="F1799">
            <v>4043000</v>
          </cell>
          <cell r="G1799">
            <v>44304</v>
          </cell>
        </row>
        <row r="1800">
          <cell r="D1800">
            <v>306299</v>
          </cell>
          <cell r="E1800" t="str">
            <v>D.S. N° 096-2015-EF</v>
          </cell>
          <cell r="F1800">
            <v>3315815</v>
          </cell>
          <cell r="G1800">
            <v>115438</v>
          </cell>
        </row>
        <row r="1801">
          <cell r="D1801">
            <v>306349</v>
          </cell>
          <cell r="E1801" t="str">
            <v>D.S. N° 096-2015-EF</v>
          </cell>
          <cell r="F1801">
            <v>2744201</v>
          </cell>
          <cell r="G1801">
            <v>95245</v>
          </cell>
        </row>
        <row r="1802">
          <cell r="D1802">
            <v>306352</v>
          </cell>
          <cell r="E1802" t="str">
            <v>D.S. N° 096-2015-EF</v>
          </cell>
          <cell r="F1802">
            <v>2712021</v>
          </cell>
          <cell r="G1802">
            <v>91743</v>
          </cell>
        </row>
        <row r="1803">
          <cell r="D1803">
            <v>303882</v>
          </cell>
          <cell r="E1803" t="str">
            <v>D.S. N° 096-2015-EF</v>
          </cell>
          <cell r="F1803">
            <v>64355</v>
          </cell>
          <cell r="G1803">
            <v>64355</v>
          </cell>
        </row>
        <row r="1804">
          <cell r="D1804">
            <v>303415</v>
          </cell>
          <cell r="E1804" t="str">
            <v>D.S. N° 096-2015-EF</v>
          </cell>
          <cell r="F1804">
            <v>1716073</v>
          </cell>
          <cell r="G1804">
            <v>54720</v>
          </cell>
        </row>
        <row r="1805">
          <cell r="D1805">
            <v>301498</v>
          </cell>
          <cell r="E1805" t="str">
            <v>D.S. N° 096-2015-EF</v>
          </cell>
          <cell r="F1805">
            <v>1389101</v>
          </cell>
          <cell r="G1805">
            <v>57049</v>
          </cell>
        </row>
        <row r="1806">
          <cell r="D1806">
            <v>289224</v>
          </cell>
          <cell r="E1806" t="str">
            <v>D.S. N° 096-2015-EF</v>
          </cell>
          <cell r="F1806">
            <v>1634640</v>
          </cell>
          <cell r="G1806">
            <v>46718</v>
          </cell>
        </row>
        <row r="1807">
          <cell r="D1807">
            <v>301622</v>
          </cell>
          <cell r="E1807" t="str">
            <v>D.S. N° 096-2015-EF</v>
          </cell>
          <cell r="F1807">
            <v>1087060</v>
          </cell>
          <cell r="G1807">
            <v>44363</v>
          </cell>
        </row>
        <row r="1808">
          <cell r="D1808">
            <v>268369</v>
          </cell>
          <cell r="E1808" t="str">
            <v>D.S. N° 122-2015-EF</v>
          </cell>
          <cell r="F1808">
            <v>1045255</v>
          </cell>
          <cell r="G1808">
            <v>1045255</v>
          </cell>
        </row>
        <row r="1809">
          <cell r="D1809">
            <v>279651</v>
          </cell>
          <cell r="E1809" t="str">
            <v>D.S. N° 122-2015-EF</v>
          </cell>
          <cell r="F1809">
            <v>4222779</v>
          </cell>
          <cell r="G1809">
            <v>4222779</v>
          </cell>
        </row>
        <row r="1810">
          <cell r="D1810">
            <v>184666</v>
          </cell>
          <cell r="E1810" t="str">
            <v>D.S. N° 122-2015-EF</v>
          </cell>
          <cell r="F1810">
            <v>1265087</v>
          </cell>
          <cell r="G1810">
            <v>1214728</v>
          </cell>
        </row>
        <row r="1811">
          <cell r="D1811">
            <v>269256</v>
          </cell>
          <cell r="E1811" t="str">
            <v>D.S. N° 122-2015-EF</v>
          </cell>
          <cell r="F1811">
            <v>8145228</v>
          </cell>
          <cell r="G1811">
            <v>266915</v>
          </cell>
        </row>
        <row r="1812">
          <cell r="D1812">
            <v>232270</v>
          </cell>
          <cell r="E1812" t="str">
            <v>D.S. N° 122-2015-EF</v>
          </cell>
          <cell r="F1812">
            <v>4150041</v>
          </cell>
          <cell r="G1812">
            <v>2989188</v>
          </cell>
        </row>
        <row r="1813">
          <cell r="D1813">
            <v>212991</v>
          </cell>
          <cell r="E1813" t="str">
            <v>D.S. N° 122-2015-EF</v>
          </cell>
          <cell r="F1813">
            <v>4271172</v>
          </cell>
          <cell r="G1813">
            <v>4271172</v>
          </cell>
        </row>
        <row r="1814">
          <cell r="D1814">
            <v>298143</v>
          </cell>
          <cell r="E1814" t="str">
            <v>D.S. N° 122-2015-EF</v>
          </cell>
          <cell r="F1814">
            <v>4349629</v>
          </cell>
          <cell r="G1814">
            <v>4349629</v>
          </cell>
        </row>
        <row r="1815">
          <cell r="D1815">
            <v>233027</v>
          </cell>
          <cell r="E1815" t="str">
            <v>D.S. N° 122-2015-EF</v>
          </cell>
          <cell r="F1815">
            <v>3393746</v>
          </cell>
          <cell r="G1815">
            <v>2665184</v>
          </cell>
        </row>
        <row r="1816">
          <cell r="D1816">
            <v>214566</v>
          </cell>
          <cell r="E1816" t="str">
            <v>D.S. N° 122-2015-EF</v>
          </cell>
          <cell r="F1816">
            <v>2724498</v>
          </cell>
          <cell r="G1816">
            <v>2564104</v>
          </cell>
        </row>
        <row r="1817">
          <cell r="D1817">
            <v>232901</v>
          </cell>
          <cell r="E1817" t="str">
            <v>D.S. N° 122-2015-EF</v>
          </cell>
          <cell r="F1817">
            <v>6321534</v>
          </cell>
          <cell r="G1817">
            <v>97266</v>
          </cell>
        </row>
        <row r="1818">
          <cell r="D1818">
            <v>263659</v>
          </cell>
          <cell r="E1818" t="str">
            <v>D.S. N° 122-2015-EF</v>
          </cell>
          <cell r="F1818">
            <v>4273741</v>
          </cell>
          <cell r="G1818">
            <v>3405747</v>
          </cell>
        </row>
        <row r="1819">
          <cell r="D1819">
            <v>245950</v>
          </cell>
          <cell r="E1819" t="str">
            <v>D.S. N° 122-2015-EF</v>
          </cell>
          <cell r="F1819">
            <v>4528400</v>
          </cell>
          <cell r="G1819">
            <v>3612371</v>
          </cell>
        </row>
        <row r="1820">
          <cell r="D1820">
            <v>286983</v>
          </cell>
          <cell r="E1820" t="str">
            <v>D.S. N° 122-2015-EF</v>
          </cell>
          <cell r="F1820">
            <v>4182406</v>
          </cell>
          <cell r="G1820">
            <v>3594887</v>
          </cell>
        </row>
        <row r="1821">
          <cell r="D1821">
            <v>253046</v>
          </cell>
          <cell r="E1821" t="str">
            <v>D.S. N° 122-2015-EF</v>
          </cell>
          <cell r="F1821">
            <v>3636105</v>
          </cell>
          <cell r="G1821">
            <v>134670</v>
          </cell>
        </row>
        <row r="1822">
          <cell r="D1822">
            <v>217765</v>
          </cell>
          <cell r="E1822" t="str">
            <v>D.S. N° 122-2015-EF</v>
          </cell>
          <cell r="F1822">
            <v>4189819</v>
          </cell>
          <cell r="G1822">
            <v>47396</v>
          </cell>
        </row>
        <row r="1823">
          <cell r="D1823">
            <v>301869</v>
          </cell>
          <cell r="E1823" t="str">
            <v>D.S. N° 122-2015-EF</v>
          </cell>
          <cell r="F1823">
            <v>2028651</v>
          </cell>
          <cell r="G1823">
            <v>2028651</v>
          </cell>
        </row>
        <row r="1824">
          <cell r="D1824">
            <v>301717</v>
          </cell>
          <cell r="E1824" t="str">
            <v>D.S. N° 122-2015-EF</v>
          </cell>
          <cell r="F1824">
            <v>2236386</v>
          </cell>
          <cell r="G1824">
            <v>2236386</v>
          </cell>
        </row>
        <row r="1825">
          <cell r="D1825">
            <v>233094</v>
          </cell>
          <cell r="E1825" t="str">
            <v>D.S. N° 122-2015-EF</v>
          </cell>
          <cell r="F1825">
            <v>7134164</v>
          </cell>
          <cell r="G1825">
            <v>3421472</v>
          </cell>
        </row>
        <row r="1826">
          <cell r="D1826">
            <v>301768</v>
          </cell>
          <cell r="E1826" t="str">
            <v>D.S. N° 122-2015-EF</v>
          </cell>
          <cell r="F1826">
            <v>11093324</v>
          </cell>
          <cell r="G1826">
            <v>182989</v>
          </cell>
        </row>
        <row r="1827">
          <cell r="D1827">
            <v>302692</v>
          </cell>
          <cell r="E1827" t="str">
            <v>D.S. N° 122-2015-EF</v>
          </cell>
          <cell r="F1827">
            <v>11308735</v>
          </cell>
          <cell r="G1827">
            <v>188090</v>
          </cell>
        </row>
        <row r="1828">
          <cell r="D1828">
            <v>281532</v>
          </cell>
          <cell r="E1828" t="str">
            <v>D.S. N° 122-2015-EF</v>
          </cell>
          <cell r="F1828">
            <v>1882579</v>
          </cell>
          <cell r="G1828">
            <v>62212</v>
          </cell>
        </row>
        <row r="1829">
          <cell r="D1829">
            <v>279950</v>
          </cell>
          <cell r="E1829" t="str">
            <v>D.S. N° 122-2015-EF</v>
          </cell>
          <cell r="F1829">
            <v>3248796</v>
          </cell>
          <cell r="G1829">
            <v>2821018</v>
          </cell>
        </row>
        <row r="1830">
          <cell r="D1830">
            <v>291760</v>
          </cell>
          <cell r="E1830" t="str">
            <v>D.S. N° 122-2015-EF</v>
          </cell>
          <cell r="F1830">
            <v>2737382</v>
          </cell>
          <cell r="G1830">
            <v>124599</v>
          </cell>
        </row>
        <row r="1831">
          <cell r="D1831">
            <v>291774</v>
          </cell>
          <cell r="E1831" t="str">
            <v>D.S. N° 122-2015-EF</v>
          </cell>
          <cell r="F1831">
            <v>2811323</v>
          </cell>
          <cell r="G1831">
            <v>127945</v>
          </cell>
        </row>
        <row r="1832">
          <cell r="D1832">
            <v>271942</v>
          </cell>
          <cell r="E1832" t="str">
            <v>D.S. N° 122-2015-EF</v>
          </cell>
          <cell r="F1832">
            <v>1787125</v>
          </cell>
          <cell r="G1832">
            <v>51413</v>
          </cell>
        </row>
        <row r="1833">
          <cell r="D1833">
            <v>281253</v>
          </cell>
          <cell r="E1833" t="str">
            <v>D.S. N° 122-2015-EF</v>
          </cell>
          <cell r="F1833">
            <v>6224536</v>
          </cell>
          <cell r="G1833">
            <v>114042</v>
          </cell>
        </row>
        <row r="1834">
          <cell r="D1834">
            <v>249862</v>
          </cell>
          <cell r="E1834" t="str">
            <v>D.S. N° 122-2015-EF</v>
          </cell>
          <cell r="F1834">
            <v>47156</v>
          </cell>
          <cell r="G1834">
            <v>47156</v>
          </cell>
        </row>
        <row r="1835">
          <cell r="D1835">
            <v>250856</v>
          </cell>
          <cell r="E1835" t="str">
            <v>D.S. N° 122-2015-EF</v>
          </cell>
          <cell r="F1835">
            <v>1993012</v>
          </cell>
          <cell r="G1835">
            <v>52840</v>
          </cell>
        </row>
        <row r="1836">
          <cell r="D1836">
            <v>253623</v>
          </cell>
          <cell r="E1836" t="str">
            <v>D.S. N° 122-2015-EF</v>
          </cell>
          <cell r="F1836">
            <v>4453040</v>
          </cell>
          <cell r="G1836">
            <v>3538528</v>
          </cell>
        </row>
        <row r="1837">
          <cell r="D1837">
            <v>289091</v>
          </cell>
          <cell r="E1837" t="str">
            <v>D.S. N° 122-2015-EF</v>
          </cell>
          <cell r="F1837">
            <v>97534</v>
          </cell>
          <cell r="G1837">
            <v>97534</v>
          </cell>
        </row>
        <row r="1838">
          <cell r="D1838">
            <v>203335</v>
          </cell>
          <cell r="E1838" t="str">
            <v>D.S. N° 122-2015-EF</v>
          </cell>
          <cell r="F1838">
            <v>2871664</v>
          </cell>
          <cell r="G1838">
            <v>2834286</v>
          </cell>
        </row>
        <row r="1839">
          <cell r="D1839">
            <v>275901</v>
          </cell>
          <cell r="E1839" t="str">
            <v>D.S. N° 122-2015-EF</v>
          </cell>
          <cell r="F1839">
            <v>5248371</v>
          </cell>
          <cell r="G1839">
            <v>4494980</v>
          </cell>
        </row>
        <row r="1840">
          <cell r="D1840">
            <v>278228</v>
          </cell>
          <cell r="E1840" t="str">
            <v>D.S. N° 122-2015-EF</v>
          </cell>
          <cell r="F1840">
            <v>8110582</v>
          </cell>
          <cell r="G1840">
            <v>4174688</v>
          </cell>
        </row>
        <row r="1841">
          <cell r="D1841">
            <v>219379</v>
          </cell>
          <cell r="E1841" t="str">
            <v>D.S. N° 130-2015-EF</v>
          </cell>
          <cell r="F1841">
            <v>3408275</v>
          </cell>
          <cell r="G1841">
            <v>3408275</v>
          </cell>
        </row>
        <row r="1842">
          <cell r="D1842">
            <v>234433</v>
          </cell>
          <cell r="E1842" t="str">
            <v>D.S. N° 130-2015-EF</v>
          </cell>
          <cell r="F1842">
            <v>1276999</v>
          </cell>
          <cell r="G1842">
            <v>1276999</v>
          </cell>
        </row>
        <row r="1843">
          <cell r="D1843">
            <v>214829</v>
          </cell>
          <cell r="E1843" t="str">
            <v>D.S. N° 130-2015-EF</v>
          </cell>
          <cell r="F1843">
            <v>5345595</v>
          </cell>
          <cell r="G1843">
            <v>5345595</v>
          </cell>
        </row>
        <row r="1844">
          <cell r="D1844">
            <v>249066</v>
          </cell>
          <cell r="E1844" t="str">
            <v>D.S. N° 130-2015-EF</v>
          </cell>
          <cell r="F1844">
            <v>3842267</v>
          </cell>
          <cell r="G1844">
            <v>3842267</v>
          </cell>
        </row>
        <row r="1845">
          <cell r="D1845">
            <v>264026</v>
          </cell>
          <cell r="E1845" t="str">
            <v>D.S. N° 130-2015-EF</v>
          </cell>
          <cell r="F1845">
            <v>2268201</v>
          </cell>
          <cell r="G1845">
            <v>2268201</v>
          </cell>
        </row>
        <row r="1846">
          <cell r="D1846">
            <v>151361</v>
          </cell>
          <cell r="E1846" t="str">
            <v>D.S. N° 130-2015-EF</v>
          </cell>
          <cell r="F1846">
            <v>1782909</v>
          </cell>
          <cell r="G1846">
            <v>1782909</v>
          </cell>
        </row>
        <row r="1847">
          <cell r="D1847">
            <v>215875</v>
          </cell>
          <cell r="E1847" t="str">
            <v>D.S. N° 130-2015-EF</v>
          </cell>
          <cell r="F1847">
            <v>1924559</v>
          </cell>
          <cell r="G1847">
            <v>1924559</v>
          </cell>
        </row>
        <row r="1848">
          <cell r="D1848">
            <v>218056</v>
          </cell>
          <cell r="E1848" t="str">
            <v>D.S. N° 130-2015-EF</v>
          </cell>
          <cell r="F1848">
            <v>1376056</v>
          </cell>
          <cell r="G1848">
            <v>1376056</v>
          </cell>
        </row>
        <row r="1849">
          <cell r="D1849">
            <v>255741</v>
          </cell>
          <cell r="E1849" t="str">
            <v>D.S. N° 130-2015-EF</v>
          </cell>
          <cell r="F1849">
            <v>1423942</v>
          </cell>
          <cell r="G1849">
            <v>1423942</v>
          </cell>
        </row>
        <row r="1850">
          <cell r="D1850">
            <v>179933</v>
          </cell>
          <cell r="E1850" t="str">
            <v>D.S. N° 130-2015-EF</v>
          </cell>
          <cell r="F1850">
            <v>1270194</v>
          </cell>
          <cell r="G1850">
            <v>1270194</v>
          </cell>
        </row>
        <row r="1851">
          <cell r="D1851">
            <v>284361</v>
          </cell>
          <cell r="E1851" t="str">
            <v>D.S. N° 130-2015-EF</v>
          </cell>
          <cell r="F1851">
            <v>3682690</v>
          </cell>
          <cell r="G1851">
            <v>3682690</v>
          </cell>
        </row>
        <row r="1852">
          <cell r="D1852">
            <v>290850</v>
          </cell>
          <cell r="E1852" t="str">
            <v>D.S. N° 130-2015-EF</v>
          </cell>
          <cell r="F1852">
            <v>4583694</v>
          </cell>
          <cell r="G1852">
            <v>3586611</v>
          </cell>
        </row>
        <row r="1853">
          <cell r="D1853">
            <v>208909</v>
          </cell>
          <cell r="E1853" t="str">
            <v>D.S. N° 130-2015-EF</v>
          </cell>
          <cell r="F1853">
            <v>4070909</v>
          </cell>
          <cell r="G1853">
            <v>4070909</v>
          </cell>
        </row>
        <row r="1854">
          <cell r="D1854">
            <v>192778</v>
          </cell>
          <cell r="E1854" t="str">
            <v>D.S. N° 130-2015-EF</v>
          </cell>
          <cell r="F1854">
            <v>4581039</v>
          </cell>
          <cell r="G1854">
            <v>4581039</v>
          </cell>
        </row>
        <row r="1855">
          <cell r="D1855">
            <v>214872</v>
          </cell>
          <cell r="E1855" t="str">
            <v>D.S. N° 130-2015-EF</v>
          </cell>
          <cell r="F1855">
            <v>4030560</v>
          </cell>
          <cell r="G1855">
            <v>4030560</v>
          </cell>
        </row>
        <row r="1856">
          <cell r="D1856">
            <v>232236</v>
          </cell>
          <cell r="E1856" t="str">
            <v>D.S. N° 130-2015-EF</v>
          </cell>
          <cell r="F1856">
            <v>3950658</v>
          </cell>
          <cell r="G1856">
            <v>3950658</v>
          </cell>
        </row>
        <row r="1857">
          <cell r="D1857">
            <v>205456</v>
          </cell>
          <cell r="E1857" t="str">
            <v>D.S. N° 130-2015-EF</v>
          </cell>
          <cell r="F1857">
            <v>2972711</v>
          </cell>
          <cell r="G1857">
            <v>2972711</v>
          </cell>
        </row>
        <row r="1858">
          <cell r="D1858">
            <v>199258</v>
          </cell>
          <cell r="E1858" t="str">
            <v>D.S. N° 130-2015-EF</v>
          </cell>
          <cell r="F1858">
            <v>4801433</v>
          </cell>
          <cell r="G1858">
            <v>4801433</v>
          </cell>
        </row>
        <row r="1859">
          <cell r="D1859">
            <v>220647</v>
          </cell>
          <cell r="E1859" t="str">
            <v>D.S. N° 130-2015-EF</v>
          </cell>
          <cell r="F1859">
            <v>7945394</v>
          </cell>
          <cell r="G1859">
            <v>7945394</v>
          </cell>
        </row>
        <row r="1860">
          <cell r="D1860">
            <v>226754</v>
          </cell>
          <cell r="E1860" t="str">
            <v>D.S. N° 130-2015-EF</v>
          </cell>
          <cell r="F1860">
            <v>1939328</v>
          </cell>
          <cell r="G1860">
            <v>1939328</v>
          </cell>
        </row>
        <row r="1861">
          <cell r="D1861">
            <v>199065</v>
          </cell>
          <cell r="E1861" t="str">
            <v>D.S. N° 130-2015-EF</v>
          </cell>
          <cell r="F1861">
            <v>1064027</v>
          </cell>
          <cell r="G1861">
            <v>1064027</v>
          </cell>
        </row>
        <row r="1862">
          <cell r="D1862">
            <v>192949</v>
          </cell>
          <cell r="E1862" t="str">
            <v>D.S. N° 130-2015-EF</v>
          </cell>
          <cell r="F1862">
            <v>3655677</v>
          </cell>
          <cell r="G1862">
            <v>3655677</v>
          </cell>
        </row>
        <row r="1863">
          <cell r="D1863">
            <v>197770</v>
          </cell>
          <cell r="E1863" t="str">
            <v>D.S. N° 130-2015-EF</v>
          </cell>
          <cell r="F1863">
            <v>1505939</v>
          </cell>
          <cell r="G1863">
            <v>1505939</v>
          </cell>
        </row>
        <row r="1864">
          <cell r="D1864">
            <v>213930</v>
          </cell>
          <cell r="E1864" t="str">
            <v>D.S. N° 130-2015-EF</v>
          </cell>
          <cell r="F1864">
            <v>2434092</v>
          </cell>
          <cell r="G1864">
            <v>2434092</v>
          </cell>
        </row>
        <row r="1865">
          <cell r="D1865">
            <v>235808</v>
          </cell>
          <cell r="E1865" t="str">
            <v>D.S. N° 130-2015-EF</v>
          </cell>
          <cell r="F1865">
            <v>1319030</v>
          </cell>
          <cell r="G1865">
            <v>1319030</v>
          </cell>
        </row>
        <row r="1866">
          <cell r="D1866">
            <v>244725</v>
          </cell>
          <cell r="E1866" t="str">
            <v>D.S. N° 130-2015-EF</v>
          </cell>
          <cell r="F1866">
            <v>1675325</v>
          </cell>
          <cell r="G1866">
            <v>1675325</v>
          </cell>
        </row>
        <row r="1867">
          <cell r="D1867">
            <v>227989</v>
          </cell>
          <cell r="E1867" t="str">
            <v>D.S. N° 130-2015-EF</v>
          </cell>
          <cell r="F1867">
            <v>2019643</v>
          </cell>
          <cell r="G1867">
            <v>2019643</v>
          </cell>
        </row>
        <row r="1868">
          <cell r="D1868">
            <v>219510</v>
          </cell>
          <cell r="E1868" t="str">
            <v>D.S. N° 130-2015-EF</v>
          </cell>
          <cell r="F1868">
            <v>4200371</v>
          </cell>
          <cell r="G1868">
            <v>4200371</v>
          </cell>
        </row>
        <row r="1869">
          <cell r="D1869">
            <v>246273</v>
          </cell>
          <cell r="E1869" t="str">
            <v>D.S. N° 130-2015-EF</v>
          </cell>
          <cell r="F1869">
            <v>1759812</v>
          </cell>
          <cell r="G1869">
            <v>1759812</v>
          </cell>
        </row>
        <row r="1870">
          <cell r="D1870">
            <v>177428</v>
          </cell>
          <cell r="E1870" t="str">
            <v>D.S. N° 130-2015-EF</v>
          </cell>
          <cell r="F1870">
            <v>1493022</v>
          </cell>
          <cell r="G1870">
            <v>1493022</v>
          </cell>
        </row>
        <row r="1871">
          <cell r="D1871">
            <v>260012</v>
          </cell>
          <cell r="E1871" t="str">
            <v>D.S. N° 130-2015-EF</v>
          </cell>
          <cell r="F1871">
            <v>2538420</v>
          </cell>
          <cell r="G1871">
            <v>2538420</v>
          </cell>
        </row>
        <row r="1872">
          <cell r="D1872">
            <v>212657</v>
          </cell>
          <cell r="E1872" t="str">
            <v>D.S. N° 130-2015-EF</v>
          </cell>
          <cell r="F1872">
            <v>1996656</v>
          </cell>
          <cell r="G1872">
            <v>1996656</v>
          </cell>
        </row>
        <row r="1873">
          <cell r="D1873">
            <v>267969</v>
          </cell>
          <cell r="E1873" t="str">
            <v>D.S. N° 130-2015-EF</v>
          </cell>
          <cell r="F1873">
            <v>2270727</v>
          </cell>
          <cell r="G1873">
            <v>2270727</v>
          </cell>
        </row>
        <row r="1874">
          <cell r="D1874">
            <v>298095</v>
          </cell>
          <cell r="E1874" t="str">
            <v>D.S. N° 130-2015-EF</v>
          </cell>
          <cell r="F1874">
            <v>2347278</v>
          </cell>
          <cell r="G1874">
            <v>2347278</v>
          </cell>
        </row>
        <row r="1875">
          <cell r="D1875">
            <v>217282</v>
          </cell>
          <cell r="E1875" t="str">
            <v>D.S. N° 130-2015-EF</v>
          </cell>
          <cell r="F1875">
            <v>3263851</v>
          </cell>
          <cell r="G1875">
            <v>3263851</v>
          </cell>
        </row>
        <row r="1876">
          <cell r="D1876">
            <v>245156</v>
          </cell>
          <cell r="E1876" t="str">
            <v>D.S. N° 130-2015-EF</v>
          </cell>
          <cell r="F1876">
            <v>3117382</v>
          </cell>
          <cell r="G1876">
            <v>3117382</v>
          </cell>
        </row>
        <row r="1877">
          <cell r="D1877">
            <v>195570</v>
          </cell>
          <cell r="E1877" t="str">
            <v>D.S. N° 130-2015-EF</v>
          </cell>
          <cell r="F1877">
            <v>5439425</v>
          </cell>
          <cell r="G1877">
            <v>5439425</v>
          </cell>
        </row>
        <row r="1878">
          <cell r="D1878">
            <v>254167</v>
          </cell>
          <cell r="E1878" t="str">
            <v>D.S. N° 130-2015-EF</v>
          </cell>
          <cell r="F1878">
            <v>3784841</v>
          </cell>
          <cell r="G1878">
            <v>3784841</v>
          </cell>
        </row>
        <row r="1879">
          <cell r="D1879">
            <v>194845</v>
          </cell>
          <cell r="E1879" t="str">
            <v>D.S. N° 130-2015-EF</v>
          </cell>
          <cell r="F1879">
            <v>2474579</v>
          </cell>
          <cell r="G1879">
            <v>2474579</v>
          </cell>
        </row>
        <row r="1880">
          <cell r="D1880">
            <v>135545</v>
          </cell>
          <cell r="E1880" t="str">
            <v>D.S. N° 130-2015-EF</v>
          </cell>
          <cell r="F1880">
            <v>4477852</v>
          </cell>
          <cell r="G1880">
            <v>4477852</v>
          </cell>
        </row>
        <row r="1881">
          <cell r="D1881">
            <v>216720</v>
          </cell>
          <cell r="E1881" t="str">
            <v>D.S. N° 130-2015-EF</v>
          </cell>
          <cell r="F1881">
            <v>4994569</v>
          </cell>
          <cell r="G1881">
            <v>4994569</v>
          </cell>
        </row>
        <row r="1882">
          <cell r="D1882">
            <v>215845</v>
          </cell>
          <cell r="E1882" t="str">
            <v>D.S. N° 130-2015-EF</v>
          </cell>
          <cell r="F1882">
            <v>4834416</v>
          </cell>
          <cell r="G1882">
            <v>3745325</v>
          </cell>
        </row>
        <row r="1883">
          <cell r="D1883">
            <v>257985</v>
          </cell>
          <cell r="E1883" t="str">
            <v>D.S. N° 130-2015-EF</v>
          </cell>
          <cell r="F1883">
            <v>1819629</v>
          </cell>
          <cell r="G1883">
            <v>1819629</v>
          </cell>
        </row>
        <row r="1884">
          <cell r="D1884">
            <v>176482</v>
          </cell>
          <cell r="E1884" t="str">
            <v>D.S. N° 130-2015-EF</v>
          </cell>
          <cell r="F1884">
            <v>5397305</v>
          </cell>
          <cell r="G1884">
            <v>5397305</v>
          </cell>
        </row>
        <row r="1885">
          <cell r="D1885">
            <v>139133</v>
          </cell>
          <cell r="E1885" t="str">
            <v>D.S. N° 130-2015-EF</v>
          </cell>
          <cell r="F1885">
            <v>3962945</v>
          </cell>
          <cell r="G1885">
            <v>3962945</v>
          </cell>
        </row>
        <row r="1886">
          <cell r="D1886">
            <v>253876</v>
          </cell>
          <cell r="E1886" t="str">
            <v>D.S. N° 130-2015-EF</v>
          </cell>
          <cell r="F1886">
            <v>4185349</v>
          </cell>
          <cell r="G1886">
            <v>4185349</v>
          </cell>
        </row>
        <row r="1887">
          <cell r="D1887">
            <v>291004</v>
          </cell>
          <cell r="E1887" t="str">
            <v>D.S. N° 130-2015-EF</v>
          </cell>
          <cell r="F1887">
            <v>2726848</v>
          </cell>
          <cell r="G1887">
            <v>2726848</v>
          </cell>
        </row>
        <row r="1888">
          <cell r="D1888">
            <v>295218</v>
          </cell>
          <cell r="E1888" t="str">
            <v>D.S. N° 130-2015-EF</v>
          </cell>
          <cell r="F1888">
            <v>6428282</v>
          </cell>
          <cell r="G1888">
            <v>6428282</v>
          </cell>
        </row>
        <row r="1889">
          <cell r="D1889">
            <v>286546</v>
          </cell>
          <cell r="E1889" t="str">
            <v>D.S. N° 130-2015-EF</v>
          </cell>
          <cell r="F1889">
            <v>11173845</v>
          </cell>
          <cell r="G1889">
            <v>11173845</v>
          </cell>
        </row>
        <row r="1890">
          <cell r="D1890">
            <v>291016</v>
          </cell>
          <cell r="E1890" t="str">
            <v>D.S. N° 130-2015-EF</v>
          </cell>
          <cell r="F1890">
            <v>1769997</v>
          </cell>
          <cell r="G1890">
            <v>1769997</v>
          </cell>
        </row>
        <row r="1891">
          <cell r="D1891">
            <v>173611</v>
          </cell>
          <cell r="E1891" t="str">
            <v>D.S. N° 130-2015-EF</v>
          </cell>
          <cell r="F1891">
            <v>5960633</v>
          </cell>
          <cell r="G1891">
            <v>5960633</v>
          </cell>
        </row>
        <row r="1892">
          <cell r="D1892">
            <v>173614</v>
          </cell>
          <cell r="E1892" t="str">
            <v>D.S. N° 130-2015-EF</v>
          </cell>
          <cell r="F1892">
            <v>5993697</v>
          </cell>
          <cell r="G1892">
            <v>5993697</v>
          </cell>
        </row>
        <row r="1893">
          <cell r="D1893">
            <v>294427</v>
          </cell>
          <cell r="E1893" t="str">
            <v>D.S. N° 130-2015-EF</v>
          </cell>
          <cell r="F1893">
            <v>6284157</v>
          </cell>
          <cell r="G1893">
            <v>6284157</v>
          </cell>
        </row>
        <row r="1894">
          <cell r="D1894">
            <v>268124</v>
          </cell>
          <cell r="E1894" t="str">
            <v>D.S. N° 130-2015-EF</v>
          </cell>
          <cell r="F1894">
            <v>5903835</v>
          </cell>
          <cell r="G1894">
            <v>5903835</v>
          </cell>
        </row>
        <row r="1895">
          <cell r="D1895">
            <v>230565</v>
          </cell>
          <cell r="E1895" t="str">
            <v>D.S. N° 130-2015-EF</v>
          </cell>
          <cell r="F1895">
            <v>7902269</v>
          </cell>
          <cell r="G1895">
            <v>7902269</v>
          </cell>
        </row>
        <row r="1896">
          <cell r="D1896">
            <v>252241</v>
          </cell>
          <cell r="E1896" t="str">
            <v>D.S. N° 130-2015-EF</v>
          </cell>
          <cell r="F1896">
            <v>4410342</v>
          </cell>
          <cell r="G1896">
            <v>4410342</v>
          </cell>
        </row>
        <row r="1897">
          <cell r="D1897">
            <v>177314</v>
          </cell>
          <cell r="E1897" t="str">
            <v>D.S. N° 130-2015-EF</v>
          </cell>
          <cell r="F1897">
            <v>3201254</v>
          </cell>
          <cell r="G1897">
            <v>3201254</v>
          </cell>
        </row>
        <row r="1898">
          <cell r="D1898">
            <v>252104</v>
          </cell>
          <cell r="E1898" t="str">
            <v>D.S. N° 130-2015-EF</v>
          </cell>
          <cell r="F1898">
            <v>1753430</v>
          </cell>
          <cell r="G1898">
            <v>1753430</v>
          </cell>
        </row>
        <row r="1899">
          <cell r="D1899">
            <v>250351</v>
          </cell>
          <cell r="E1899" t="str">
            <v>D.S. N° 130-2015-EF</v>
          </cell>
          <cell r="F1899">
            <v>2371811</v>
          </cell>
          <cell r="G1899">
            <v>2371811</v>
          </cell>
        </row>
        <row r="1900">
          <cell r="D1900">
            <v>183357</v>
          </cell>
          <cell r="E1900" t="str">
            <v>D.S. N° 130-2015-EF</v>
          </cell>
          <cell r="F1900">
            <v>1951229</v>
          </cell>
          <cell r="G1900">
            <v>1951229</v>
          </cell>
        </row>
        <row r="1901">
          <cell r="D1901">
            <v>208239</v>
          </cell>
          <cell r="E1901" t="str">
            <v>D.S. N° 130-2015-EF</v>
          </cell>
          <cell r="F1901">
            <v>1506039</v>
          </cell>
          <cell r="G1901">
            <v>1506039</v>
          </cell>
        </row>
        <row r="1902">
          <cell r="D1902">
            <v>192721</v>
          </cell>
          <cell r="E1902" t="str">
            <v>D.S. N° 130-2015-EF</v>
          </cell>
          <cell r="F1902">
            <v>3738298</v>
          </cell>
          <cell r="G1902">
            <v>3738298</v>
          </cell>
        </row>
        <row r="1903">
          <cell r="D1903">
            <v>202712</v>
          </cell>
          <cell r="E1903" t="str">
            <v>D.S. N° 130-2015-EF</v>
          </cell>
          <cell r="F1903">
            <v>3783590</v>
          </cell>
          <cell r="G1903">
            <v>3783590</v>
          </cell>
        </row>
        <row r="1904">
          <cell r="D1904">
            <v>264174</v>
          </cell>
          <cell r="E1904" t="str">
            <v>D.S. N° 130-2015-EF</v>
          </cell>
          <cell r="F1904">
            <v>1546205</v>
          </cell>
          <cell r="G1904">
            <v>1546205</v>
          </cell>
        </row>
        <row r="1905">
          <cell r="D1905">
            <v>149470</v>
          </cell>
          <cell r="E1905" t="str">
            <v>D.S. N° 130-2015-EF</v>
          </cell>
          <cell r="F1905">
            <v>4039053</v>
          </cell>
          <cell r="G1905">
            <v>3426080</v>
          </cell>
        </row>
        <row r="1906">
          <cell r="D1906">
            <v>280568</v>
          </cell>
          <cell r="E1906" t="str">
            <v>D.S. N° 130-2015-EF</v>
          </cell>
          <cell r="F1906">
            <v>5951588</v>
          </cell>
          <cell r="G1906">
            <v>5951588</v>
          </cell>
        </row>
        <row r="1907">
          <cell r="D1907">
            <v>196034</v>
          </cell>
          <cell r="E1907" t="str">
            <v>D.S. N° 130-2015-EF</v>
          </cell>
          <cell r="F1907">
            <v>4873187</v>
          </cell>
          <cell r="G1907">
            <v>4873187</v>
          </cell>
        </row>
        <row r="1908">
          <cell r="D1908">
            <v>226344</v>
          </cell>
          <cell r="E1908" t="str">
            <v>D.S. N° 130-2015-EF</v>
          </cell>
          <cell r="F1908">
            <v>4090500</v>
          </cell>
          <cell r="G1908">
            <v>4090500</v>
          </cell>
        </row>
        <row r="1909">
          <cell r="D1909">
            <v>199670</v>
          </cell>
          <cell r="E1909" t="str">
            <v>D.S. N° 130-2015-EF</v>
          </cell>
          <cell r="F1909">
            <v>2811374</v>
          </cell>
          <cell r="G1909">
            <v>2811374</v>
          </cell>
        </row>
        <row r="1910">
          <cell r="D1910">
            <v>283038</v>
          </cell>
          <cell r="E1910" t="str">
            <v>D.S. N° 178-2015-EF</v>
          </cell>
          <cell r="F1910">
            <v>60000</v>
          </cell>
          <cell r="G1910">
            <v>60000</v>
          </cell>
        </row>
        <row r="1911">
          <cell r="D1911">
            <v>282196</v>
          </cell>
          <cell r="E1911" t="str">
            <v>D.S. N° 178-2015-EF</v>
          </cell>
          <cell r="F1911">
            <v>2188266</v>
          </cell>
          <cell r="G1911">
            <v>16498</v>
          </cell>
        </row>
        <row r="1912">
          <cell r="D1912">
            <v>265445</v>
          </cell>
          <cell r="E1912" t="str">
            <v>D.S. N° 178-2015-EF</v>
          </cell>
          <cell r="F1912">
            <v>1697138</v>
          </cell>
          <cell r="G1912">
            <v>429999</v>
          </cell>
        </row>
        <row r="1913">
          <cell r="D1913">
            <v>299204</v>
          </cell>
          <cell r="E1913" t="str">
            <v>D.S. N° 178-2015-EF</v>
          </cell>
          <cell r="F1913">
            <v>114666</v>
          </cell>
          <cell r="G1913">
            <v>114666</v>
          </cell>
        </row>
        <row r="1914">
          <cell r="D1914">
            <v>301811</v>
          </cell>
          <cell r="E1914" t="str">
            <v>D.S. N° 178-2015-EF</v>
          </cell>
          <cell r="F1914">
            <v>6358529</v>
          </cell>
          <cell r="G1914">
            <v>109341</v>
          </cell>
        </row>
        <row r="1915">
          <cell r="D1915">
            <v>301814</v>
          </cell>
          <cell r="E1915" t="str">
            <v>D.S. N° 178-2015-EF</v>
          </cell>
          <cell r="F1915">
            <v>7493161</v>
          </cell>
          <cell r="G1915">
            <v>109606</v>
          </cell>
        </row>
        <row r="1916">
          <cell r="D1916">
            <v>175935</v>
          </cell>
          <cell r="E1916" t="str">
            <v>D.S. N° 178-2015-EF</v>
          </cell>
          <cell r="F1916">
            <v>3910343</v>
          </cell>
          <cell r="G1916">
            <v>2346206</v>
          </cell>
        </row>
        <row r="1917">
          <cell r="D1917">
            <v>183240</v>
          </cell>
          <cell r="E1917" t="str">
            <v>D.S. N° 178-2015-EF</v>
          </cell>
          <cell r="F1917">
            <v>3748419</v>
          </cell>
          <cell r="G1917">
            <v>2790929</v>
          </cell>
        </row>
        <row r="1918">
          <cell r="D1918">
            <v>283774</v>
          </cell>
          <cell r="E1918" t="str">
            <v>D.S. N° 178-2015-EF</v>
          </cell>
          <cell r="F1918">
            <v>155108</v>
          </cell>
          <cell r="G1918">
            <v>155108</v>
          </cell>
        </row>
        <row r="1919">
          <cell r="D1919">
            <v>203097</v>
          </cell>
          <cell r="E1919" t="str">
            <v>D.S. N° 178-2015-EF</v>
          </cell>
          <cell r="F1919">
            <v>19684</v>
          </cell>
          <cell r="G1919">
            <v>19684</v>
          </cell>
        </row>
        <row r="1920">
          <cell r="D1920">
            <v>205970</v>
          </cell>
          <cell r="E1920" t="str">
            <v>D.S. N° 178-2015-EF</v>
          </cell>
          <cell r="F1920">
            <v>2668081</v>
          </cell>
          <cell r="G1920">
            <v>1584991</v>
          </cell>
        </row>
        <row r="1921">
          <cell r="D1921">
            <v>206135</v>
          </cell>
          <cell r="E1921" t="str">
            <v>D.S. N° 178-2015-EF</v>
          </cell>
          <cell r="F1921">
            <v>2672565</v>
          </cell>
          <cell r="G1921">
            <v>1535725</v>
          </cell>
        </row>
        <row r="1922">
          <cell r="D1922">
            <v>214451</v>
          </cell>
          <cell r="E1922" t="str">
            <v>D.S. N° 178-2015-EF</v>
          </cell>
          <cell r="F1922">
            <v>4819751</v>
          </cell>
          <cell r="G1922">
            <v>130665</v>
          </cell>
        </row>
        <row r="1923">
          <cell r="D1923">
            <v>232063</v>
          </cell>
          <cell r="E1923" t="str">
            <v>D.S. N° 178-2015-EF</v>
          </cell>
          <cell r="F1923">
            <v>4374768</v>
          </cell>
          <cell r="G1923">
            <v>2459123</v>
          </cell>
        </row>
        <row r="1924">
          <cell r="D1924">
            <v>232284</v>
          </cell>
          <cell r="E1924" t="str">
            <v>D.S. N° 178-2015-EF</v>
          </cell>
          <cell r="F1924">
            <v>3336373</v>
          </cell>
          <cell r="G1924">
            <v>98869</v>
          </cell>
        </row>
        <row r="1925">
          <cell r="D1925">
            <v>232439</v>
          </cell>
          <cell r="E1925" t="str">
            <v>D.S. N° 178-2015-EF</v>
          </cell>
          <cell r="F1925">
            <v>2213612</v>
          </cell>
          <cell r="G1925">
            <v>1950404</v>
          </cell>
        </row>
        <row r="1926">
          <cell r="D1926">
            <v>278232</v>
          </cell>
          <cell r="E1926" t="str">
            <v>D.S. N° 178-2015-EF</v>
          </cell>
          <cell r="F1926">
            <v>1458744</v>
          </cell>
          <cell r="G1926">
            <v>1458744</v>
          </cell>
        </row>
        <row r="1927">
          <cell r="D1927">
            <v>266051</v>
          </cell>
          <cell r="E1927" t="str">
            <v>D.S. N° 178-2015-EF</v>
          </cell>
          <cell r="F1927">
            <v>45000</v>
          </cell>
          <cell r="G1927">
            <v>45000</v>
          </cell>
        </row>
        <row r="1928">
          <cell r="D1928">
            <v>266961</v>
          </cell>
          <cell r="E1928" t="str">
            <v>D.S. N° 178-2015-EF</v>
          </cell>
          <cell r="F1928">
            <v>1872228</v>
          </cell>
          <cell r="G1928">
            <v>61513</v>
          </cell>
        </row>
        <row r="1929">
          <cell r="D1929">
            <v>272515</v>
          </cell>
          <cell r="E1929" t="str">
            <v>D.S. N° 178-2015-EF</v>
          </cell>
          <cell r="F1929">
            <v>3066368</v>
          </cell>
          <cell r="G1929">
            <v>971770</v>
          </cell>
        </row>
        <row r="1930">
          <cell r="D1930">
            <v>250425</v>
          </cell>
          <cell r="E1930" t="str">
            <v>D.S. N° 178-2015-EF</v>
          </cell>
          <cell r="F1930">
            <v>43874</v>
          </cell>
          <cell r="G1930">
            <v>43874</v>
          </cell>
        </row>
        <row r="1931">
          <cell r="D1931">
            <v>302809</v>
          </cell>
          <cell r="E1931" t="str">
            <v>D.S. N° 178-2015-EF</v>
          </cell>
          <cell r="F1931">
            <v>2021154</v>
          </cell>
          <cell r="G1931">
            <v>61574</v>
          </cell>
        </row>
        <row r="1932">
          <cell r="D1932">
            <v>303165</v>
          </cell>
          <cell r="E1932" t="str">
            <v>D.S. N° 178-2015-EF</v>
          </cell>
          <cell r="F1932">
            <v>75201</v>
          </cell>
          <cell r="G1932">
            <v>69841</v>
          </cell>
        </row>
        <row r="1933">
          <cell r="D1933">
            <v>308096</v>
          </cell>
          <cell r="E1933" t="str">
            <v>D.S. N° 178-2015-EF</v>
          </cell>
          <cell r="F1933">
            <v>61619</v>
          </cell>
          <cell r="G1933">
            <v>61619</v>
          </cell>
        </row>
        <row r="1934">
          <cell r="D1934">
            <v>269945</v>
          </cell>
          <cell r="E1934" t="str">
            <v>D.S. N° 178-2015-EF</v>
          </cell>
          <cell r="F1934">
            <v>7268526</v>
          </cell>
          <cell r="G1934">
            <v>161316</v>
          </cell>
        </row>
        <row r="1935">
          <cell r="D1935">
            <v>269910</v>
          </cell>
          <cell r="E1935" t="str">
            <v>D.S. N° 178-2015-EF</v>
          </cell>
          <cell r="F1935">
            <v>7404691</v>
          </cell>
          <cell r="G1935">
            <v>181110</v>
          </cell>
        </row>
        <row r="1936">
          <cell r="D1936">
            <v>249258</v>
          </cell>
          <cell r="E1936" t="str">
            <v>D.S. N° 178-2015-EF</v>
          </cell>
          <cell r="F1936">
            <v>2816070</v>
          </cell>
          <cell r="G1936">
            <v>86376</v>
          </cell>
        </row>
        <row r="1937">
          <cell r="D1937">
            <v>249484</v>
          </cell>
          <cell r="E1937" t="str">
            <v>D.S. N° 178-2015-EF</v>
          </cell>
          <cell r="F1937">
            <v>3854307</v>
          </cell>
          <cell r="G1937">
            <v>134992</v>
          </cell>
        </row>
        <row r="1938">
          <cell r="D1938">
            <v>260612</v>
          </cell>
          <cell r="E1938" t="str">
            <v>D.S. N° 178-2015-EF</v>
          </cell>
          <cell r="F1938">
            <v>3086086</v>
          </cell>
          <cell r="G1938">
            <v>101952</v>
          </cell>
        </row>
        <row r="1939">
          <cell r="D1939">
            <v>264658</v>
          </cell>
          <cell r="E1939" t="str">
            <v>D.S. N° 178-2015-EF</v>
          </cell>
          <cell r="F1939">
            <v>3629153</v>
          </cell>
          <cell r="G1939">
            <v>101185</v>
          </cell>
        </row>
        <row r="1940">
          <cell r="D1940">
            <v>291138</v>
          </cell>
          <cell r="E1940" t="str">
            <v>D.S. N° 178-2015-EF</v>
          </cell>
          <cell r="F1940">
            <v>6370583</v>
          </cell>
          <cell r="G1940">
            <v>176292</v>
          </cell>
        </row>
        <row r="1941">
          <cell r="D1941">
            <v>291274</v>
          </cell>
          <cell r="E1941" t="str">
            <v>D.S. N° 178-2015-EF</v>
          </cell>
          <cell r="F1941">
            <v>4452995</v>
          </cell>
          <cell r="G1941">
            <v>88801</v>
          </cell>
        </row>
        <row r="1942">
          <cell r="D1942">
            <v>261902</v>
          </cell>
          <cell r="E1942" t="str">
            <v>D.S. N° 178-2015-EF</v>
          </cell>
          <cell r="F1942">
            <v>1442111</v>
          </cell>
          <cell r="G1942">
            <v>1442111</v>
          </cell>
        </row>
        <row r="1943">
          <cell r="D1943">
            <v>267343</v>
          </cell>
          <cell r="E1943" t="str">
            <v>D.S. N° 178-2015-EF</v>
          </cell>
          <cell r="F1943">
            <v>11211125</v>
          </cell>
          <cell r="G1943">
            <v>179617</v>
          </cell>
        </row>
        <row r="1944">
          <cell r="D1944">
            <v>265552</v>
          </cell>
          <cell r="E1944" t="str">
            <v>D.S. N° 178-2015-EF</v>
          </cell>
          <cell r="F1944">
            <v>5163254</v>
          </cell>
          <cell r="G1944">
            <v>85343</v>
          </cell>
        </row>
        <row r="1945">
          <cell r="D1945">
            <v>271726</v>
          </cell>
          <cell r="E1945" t="str">
            <v>D.S. N° 178-2015-EF</v>
          </cell>
          <cell r="F1945">
            <v>1192228</v>
          </cell>
          <cell r="G1945">
            <v>1192228</v>
          </cell>
        </row>
        <row r="1946">
          <cell r="D1946">
            <v>310373</v>
          </cell>
          <cell r="E1946" t="str">
            <v>D.S. N° 178-2015-EF</v>
          </cell>
          <cell r="F1946">
            <v>1485097</v>
          </cell>
          <cell r="G1946">
            <v>860080</v>
          </cell>
        </row>
        <row r="1947">
          <cell r="D1947">
            <v>318344</v>
          </cell>
          <cell r="E1947" t="str">
            <v>D.S. N° 178-2015-EF</v>
          </cell>
          <cell r="F1947">
            <v>9258094</v>
          </cell>
          <cell r="G1947">
            <v>40000</v>
          </cell>
        </row>
        <row r="1948">
          <cell r="D1948">
            <v>315658</v>
          </cell>
          <cell r="E1948" t="str">
            <v>D.S. N° 178-2015-EF</v>
          </cell>
          <cell r="F1948">
            <v>7419890</v>
          </cell>
          <cell r="G1948">
            <v>45000</v>
          </cell>
        </row>
        <row r="1949">
          <cell r="D1949">
            <v>304830</v>
          </cell>
          <cell r="E1949" t="str">
            <v>D.S. N° 178-2015-EF</v>
          </cell>
          <cell r="F1949">
            <v>3249998</v>
          </cell>
          <cell r="G1949">
            <v>1949999</v>
          </cell>
        </row>
        <row r="1950">
          <cell r="D1950">
            <v>276234</v>
          </cell>
          <cell r="E1950" t="str">
            <v>D.S. N° 178-2015-EF</v>
          </cell>
          <cell r="F1950">
            <v>1931170</v>
          </cell>
          <cell r="G1950">
            <v>38576</v>
          </cell>
        </row>
        <row r="1951">
          <cell r="D1951">
            <v>253670</v>
          </cell>
          <cell r="E1951" t="str">
            <v>D.S. N° 178-2015-EF</v>
          </cell>
          <cell r="F1951">
            <v>710035</v>
          </cell>
          <cell r="G1951">
            <v>20000</v>
          </cell>
        </row>
        <row r="1952">
          <cell r="D1952">
            <v>297592</v>
          </cell>
          <cell r="E1952" t="str">
            <v>D.S. N° 178-2015-EF</v>
          </cell>
          <cell r="F1952">
            <v>1687716</v>
          </cell>
          <cell r="G1952">
            <v>803685</v>
          </cell>
        </row>
        <row r="1953">
          <cell r="D1953">
            <v>253654</v>
          </cell>
          <cell r="E1953" t="str">
            <v>D.S. N° 178-2015-EF</v>
          </cell>
          <cell r="F1953">
            <v>4926955</v>
          </cell>
          <cell r="G1953">
            <v>2863293</v>
          </cell>
        </row>
        <row r="1954">
          <cell r="D1954">
            <v>303219</v>
          </cell>
          <cell r="E1954" t="str">
            <v>D.S. N° 178-2015-EF</v>
          </cell>
          <cell r="F1954">
            <v>2147468</v>
          </cell>
          <cell r="G1954">
            <v>2147468</v>
          </cell>
        </row>
        <row r="1955">
          <cell r="D1955">
            <v>294214</v>
          </cell>
          <cell r="E1955" t="str">
            <v>D.S. N° 178-2015-EF</v>
          </cell>
          <cell r="F1955">
            <v>1167177</v>
          </cell>
          <cell r="G1955">
            <v>45450</v>
          </cell>
        </row>
        <row r="1956">
          <cell r="D1956">
            <v>242889</v>
          </cell>
          <cell r="E1956" t="str">
            <v>D.S. N° 178-2015-EF</v>
          </cell>
          <cell r="F1956">
            <v>1371321</v>
          </cell>
          <cell r="G1956">
            <v>796057</v>
          </cell>
        </row>
        <row r="1957">
          <cell r="D1957">
            <v>306617</v>
          </cell>
          <cell r="E1957" t="str">
            <v>D.S. N° 178-2015-EF</v>
          </cell>
          <cell r="F1957">
            <v>4054058</v>
          </cell>
          <cell r="G1957">
            <v>85024</v>
          </cell>
        </row>
        <row r="1958">
          <cell r="D1958">
            <v>233770</v>
          </cell>
          <cell r="E1958" t="str">
            <v>D.S. N° 178-2015-EF</v>
          </cell>
          <cell r="F1958">
            <v>1540000</v>
          </cell>
          <cell r="G1958">
            <v>924000</v>
          </cell>
        </row>
        <row r="1959">
          <cell r="D1959">
            <v>289022</v>
          </cell>
          <cell r="E1959" t="str">
            <v>D.S. N° 178-2015-EF</v>
          </cell>
          <cell r="F1959">
            <v>1070109</v>
          </cell>
          <cell r="G1959">
            <v>746477</v>
          </cell>
        </row>
        <row r="1960">
          <cell r="D1960">
            <v>306080</v>
          </cell>
          <cell r="E1960" t="str">
            <v>D.S. N° 178-2015-EF</v>
          </cell>
          <cell r="F1960">
            <v>2095976</v>
          </cell>
          <cell r="G1960">
            <v>66552</v>
          </cell>
        </row>
        <row r="1961">
          <cell r="D1961">
            <v>298185</v>
          </cell>
          <cell r="E1961" t="str">
            <v>D.S. N° 178-2015-EF</v>
          </cell>
          <cell r="F1961">
            <v>3509902</v>
          </cell>
          <cell r="G1961">
            <v>2060662</v>
          </cell>
        </row>
        <row r="1962">
          <cell r="D1962">
            <v>290725</v>
          </cell>
          <cell r="E1962" t="str">
            <v>D.S. N° 178-2015-EF</v>
          </cell>
          <cell r="F1962">
            <v>2118478</v>
          </cell>
          <cell r="G1962">
            <v>44763</v>
          </cell>
        </row>
        <row r="1963">
          <cell r="D1963">
            <v>292359</v>
          </cell>
          <cell r="E1963" t="str">
            <v>D.S. N° 178-2015-EF</v>
          </cell>
          <cell r="F1963">
            <v>2956521</v>
          </cell>
          <cell r="G1963">
            <v>50558</v>
          </cell>
        </row>
        <row r="1964">
          <cell r="D1964">
            <v>295544</v>
          </cell>
          <cell r="E1964" t="str">
            <v>D.S. N° 178-2015-EF</v>
          </cell>
          <cell r="F1964">
            <v>1601184</v>
          </cell>
          <cell r="G1964">
            <v>33176</v>
          </cell>
        </row>
        <row r="1965">
          <cell r="D1965">
            <v>314963</v>
          </cell>
          <cell r="E1965" t="str">
            <v>D.S. N° 178-2015-EF</v>
          </cell>
          <cell r="F1965">
            <v>60341</v>
          </cell>
          <cell r="G1965">
            <v>60341</v>
          </cell>
        </row>
        <row r="1966">
          <cell r="D1966">
            <v>299091</v>
          </cell>
          <cell r="E1966" t="str">
            <v>D.S. N° 178-2015-EF</v>
          </cell>
          <cell r="F1966">
            <v>9939519</v>
          </cell>
          <cell r="G1966">
            <v>146889</v>
          </cell>
        </row>
        <row r="1967">
          <cell r="D1967">
            <v>271434</v>
          </cell>
          <cell r="E1967" t="str">
            <v>D.S. N° 178-2015-EF</v>
          </cell>
          <cell r="F1967">
            <v>1372453</v>
          </cell>
          <cell r="G1967">
            <v>823472</v>
          </cell>
        </row>
        <row r="1968">
          <cell r="D1968">
            <v>291085</v>
          </cell>
          <cell r="E1968" t="str">
            <v>D.S. N° 178-2015-EF</v>
          </cell>
          <cell r="F1968">
            <v>41616</v>
          </cell>
          <cell r="G1968">
            <v>41616</v>
          </cell>
        </row>
        <row r="1969">
          <cell r="D1969">
            <v>292986</v>
          </cell>
          <cell r="E1969" t="str">
            <v>D.S. N° 178-2015-EF</v>
          </cell>
          <cell r="F1969">
            <v>41374</v>
          </cell>
          <cell r="G1969">
            <v>41374</v>
          </cell>
        </row>
        <row r="1970">
          <cell r="D1970">
            <v>312346</v>
          </cell>
          <cell r="E1970" t="str">
            <v>D.S. N° 178-2015-EF</v>
          </cell>
          <cell r="F1970">
            <v>4091084</v>
          </cell>
          <cell r="G1970">
            <v>2454650</v>
          </cell>
        </row>
        <row r="1971">
          <cell r="D1971">
            <v>317465</v>
          </cell>
          <cell r="E1971" t="str">
            <v>D.S. N° 178-2015-EF</v>
          </cell>
          <cell r="F1971">
            <v>2329054</v>
          </cell>
          <cell r="G1971">
            <v>1397432</v>
          </cell>
        </row>
        <row r="1972">
          <cell r="D1972">
            <v>194994</v>
          </cell>
          <cell r="E1972" t="str">
            <v>D.S. N° 178-2015-EF</v>
          </cell>
          <cell r="F1972">
            <v>2845822</v>
          </cell>
          <cell r="G1972">
            <v>1750735</v>
          </cell>
        </row>
        <row r="1973">
          <cell r="D1973">
            <v>301730</v>
          </cell>
          <cell r="E1973" t="str">
            <v>D.S. N° 178-2015-EF</v>
          </cell>
          <cell r="F1973">
            <v>829143</v>
          </cell>
          <cell r="G1973">
            <v>5000</v>
          </cell>
        </row>
        <row r="1974">
          <cell r="D1974">
            <v>278701</v>
          </cell>
          <cell r="E1974" t="str">
            <v>D.S. N° 178-2015-EF</v>
          </cell>
          <cell r="F1974">
            <v>1371436</v>
          </cell>
          <cell r="G1974">
            <v>829462</v>
          </cell>
        </row>
        <row r="1975">
          <cell r="D1975">
            <v>286305</v>
          </cell>
          <cell r="E1975" t="str">
            <v>D.S. N° 178-2015-EF</v>
          </cell>
          <cell r="F1975">
            <v>4288722</v>
          </cell>
          <cell r="G1975">
            <v>2573233</v>
          </cell>
        </row>
        <row r="1976">
          <cell r="D1976">
            <v>248528</v>
          </cell>
          <cell r="E1976" t="str">
            <v>D.S. N° 178-2015-EF</v>
          </cell>
          <cell r="F1976">
            <v>834891</v>
          </cell>
          <cell r="G1976">
            <v>22361</v>
          </cell>
        </row>
        <row r="1977">
          <cell r="D1977">
            <v>211232</v>
          </cell>
          <cell r="E1977" t="str">
            <v>D.S. N° 178-2015-EF</v>
          </cell>
          <cell r="F1977">
            <v>1507895</v>
          </cell>
          <cell r="G1977">
            <v>823319</v>
          </cell>
        </row>
        <row r="1978">
          <cell r="D1978">
            <v>243517</v>
          </cell>
          <cell r="E1978" t="str">
            <v>D.S. N° 178-2015-EF</v>
          </cell>
          <cell r="F1978">
            <v>17126444</v>
          </cell>
          <cell r="G1978">
            <v>59996</v>
          </cell>
        </row>
        <row r="1979">
          <cell r="D1979">
            <v>246643</v>
          </cell>
          <cell r="E1979" t="str">
            <v>D.S. N° 178-2015-EF</v>
          </cell>
          <cell r="F1979">
            <v>5016592</v>
          </cell>
          <cell r="G1979">
            <v>150498</v>
          </cell>
        </row>
        <row r="1980">
          <cell r="D1980">
            <v>308014</v>
          </cell>
          <cell r="E1980" t="str">
            <v>D.S. N° 178-2015-EF</v>
          </cell>
          <cell r="F1980">
            <v>2681434</v>
          </cell>
          <cell r="G1980">
            <v>1608860</v>
          </cell>
        </row>
        <row r="1981">
          <cell r="D1981">
            <v>269366</v>
          </cell>
          <cell r="E1981" t="str">
            <v>D.S. N° 178-2015-EF</v>
          </cell>
          <cell r="F1981">
            <v>273225</v>
          </cell>
          <cell r="G1981">
            <v>273225</v>
          </cell>
        </row>
        <row r="1982">
          <cell r="D1982">
            <v>279821</v>
          </cell>
          <cell r="E1982" t="str">
            <v>D.S. N° 178-2015-EF</v>
          </cell>
          <cell r="F1982">
            <v>86969</v>
          </cell>
          <cell r="G1982">
            <v>86969</v>
          </cell>
        </row>
        <row r="1983">
          <cell r="D1983">
            <v>279666</v>
          </cell>
          <cell r="E1983" t="str">
            <v>D.S. N° 178-2015-EF</v>
          </cell>
          <cell r="F1983">
            <v>1263742</v>
          </cell>
          <cell r="G1983">
            <v>57443</v>
          </cell>
        </row>
        <row r="1984">
          <cell r="D1984">
            <v>282450</v>
          </cell>
          <cell r="E1984" t="str">
            <v>D.S. N° 178-2015-EF</v>
          </cell>
          <cell r="F1984">
            <v>2668854</v>
          </cell>
          <cell r="G1984">
            <v>102912</v>
          </cell>
        </row>
        <row r="1985">
          <cell r="D1985">
            <v>302749</v>
          </cell>
          <cell r="E1985" t="str">
            <v>D.S. N° 178-2015-EF</v>
          </cell>
          <cell r="F1985">
            <v>3429304</v>
          </cell>
          <cell r="G1985">
            <v>1972007</v>
          </cell>
        </row>
        <row r="1986">
          <cell r="D1986">
            <v>268639</v>
          </cell>
          <cell r="E1986" t="str">
            <v>D.S. N° 178-2015-EF</v>
          </cell>
          <cell r="F1986">
            <v>60000</v>
          </cell>
          <cell r="G1986">
            <v>60000</v>
          </cell>
        </row>
        <row r="1987">
          <cell r="D1987">
            <v>303731</v>
          </cell>
          <cell r="E1987" t="str">
            <v>D.S. N° 178-2015-EF</v>
          </cell>
          <cell r="F1987">
            <v>6719521</v>
          </cell>
          <cell r="G1987">
            <v>186654</v>
          </cell>
        </row>
        <row r="1988">
          <cell r="D1988">
            <v>296851</v>
          </cell>
          <cell r="E1988" t="str">
            <v>D.S. N° 178-2015-EF</v>
          </cell>
          <cell r="F1988">
            <v>4514031</v>
          </cell>
          <cell r="G1988">
            <v>2708419</v>
          </cell>
        </row>
        <row r="1989">
          <cell r="D1989">
            <v>311729</v>
          </cell>
          <cell r="E1989" t="str">
            <v>D.S. N° 178-2015-EF</v>
          </cell>
          <cell r="F1989">
            <v>3090292</v>
          </cell>
          <cell r="G1989">
            <v>1795020</v>
          </cell>
        </row>
        <row r="1990">
          <cell r="D1990">
            <v>301513</v>
          </cell>
          <cell r="E1990" t="str">
            <v>D.S. N° 178-2015-EF</v>
          </cell>
          <cell r="F1990">
            <v>1321853</v>
          </cell>
          <cell r="G1990">
            <v>1321853</v>
          </cell>
        </row>
        <row r="1991">
          <cell r="D1991">
            <v>258231</v>
          </cell>
          <cell r="E1991" t="str">
            <v>D.S. N° 178-2015-EF</v>
          </cell>
          <cell r="F1991">
            <v>6018505</v>
          </cell>
          <cell r="G1991">
            <v>139234</v>
          </cell>
        </row>
        <row r="1992">
          <cell r="D1992">
            <v>285579</v>
          </cell>
          <cell r="E1992" t="str">
            <v>D.S. N° 178-2015-EF</v>
          </cell>
          <cell r="F1992">
            <v>4083573</v>
          </cell>
          <cell r="G1992">
            <v>2172570</v>
          </cell>
        </row>
        <row r="1993">
          <cell r="D1993">
            <v>296885</v>
          </cell>
          <cell r="E1993" t="str">
            <v>D.S. N° 178-2015-EF</v>
          </cell>
          <cell r="F1993">
            <v>3787922</v>
          </cell>
          <cell r="G1993">
            <v>79100</v>
          </cell>
        </row>
        <row r="1994">
          <cell r="D1994">
            <v>307422</v>
          </cell>
          <cell r="E1994" t="str">
            <v>D.S. N° 178-2015-EF</v>
          </cell>
          <cell r="F1994">
            <v>1358999</v>
          </cell>
          <cell r="G1994">
            <v>45026</v>
          </cell>
        </row>
        <row r="1995">
          <cell r="D1995">
            <v>43565</v>
          </cell>
          <cell r="E1995" t="str">
            <v>D.S. N° 178-2015-EF</v>
          </cell>
          <cell r="F1995">
            <v>3428806</v>
          </cell>
          <cell r="G1995">
            <v>49012</v>
          </cell>
        </row>
        <row r="1996">
          <cell r="D1996">
            <v>277657</v>
          </cell>
          <cell r="E1996" t="str">
            <v>D.S. N° 178-2015-EF</v>
          </cell>
          <cell r="F1996">
            <v>4787018</v>
          </cell>
          <cell r="G1996">
            <v>100941</v>
          </cell>
        </row>
        <row r="1997">
          <cell r="D1997">
            <v>282817</v>
          </cell>
          <cell r="E1997" t="str">
            <v>D.S. N° 178-2015-EF</v>
          </cell>
          <cell r="F1997">
            <v>617319</v>
          </cell>
          <cell r="G1997">
            <v>17148</v>
          </cell>
        </row>
        <row r="1998">
          <cell r="D1998">
            <v>282258</v>
          </cell>
          <cell r="E1998" t="str">
            <v>D.S. N° 178-2015-EF</v>
          </cell>
          <cell r="F1998">
            <v>868267</v>
          </cell>
          <cell r="G1998">
            <v>24119</v>
          </cell>
        </row>
        <row r="1999">
          <cell r="D1999">
            <v>282605</v>
          </cell>
          <cell r="E1999" t="str">
            <v>D.S. N° 178-2015-EF</v>
          </cell>
          <cell r="F1999">
            <v>1398899</v>
          </cell>
          <cell r="G1999">
            <v>827964</v>
          </cell>
        </row>
        <row r="2000">
          <cell r="D2000">
            <v>221422</v>
          </cell>
          <cell r="E2000" t="str">
            <v>D.S. N° 178-2015-EF</v>
          </cell>
          <cell r="F2000">
            <v>275506</v>
          </cell>
          <cell r="G2000">
            <v>275506</v>
          </cell>
        </row>
        <row r="2001">
          <cell r="D2001">
            <v>278047</v>
          </cell>
          <cell r="E2001" t="str">
            <v>D.S. N° 178-2015-EF</v>
          </cell>
          <cell r="F2001">
            <v>3613710</v>
          </cell>
          <cell r="G2001">
            <v>63891</v>
          </cell>
        </row>
        <row r="2002">
          <cell r="D2002">
            <v>269411</v>
          </cell>
          <cell r="E2002" t="str">
            <v>D.S. N° 178-2015-EF</v>
          </cell>
          <cell r="F2002">
            <v>2548171</v>
          </cell>
          <cell r="G2002">
            <v>1586299</v>
          </cell>
        </row>
        <row r="2003">
          <cell r="D2003">
            <v>276868</v>
          </cell>
          <cell r="E2003" t="str">
            <v>D.S. N° 178-2015-EF</v>
          </cell>
          <cell r="F2003">
            <v>9440961</v>
          </cell>
          <cell r="G2003">
            <v>189869</v>
          </cell>
        </row>
        <row r="2004">
          <cell r="D2004">
            <v>319863</v>
          </cell>
          <cell r="E2004" t="str">
            <v>D.S. N° 178-2015-EF</v>
          </cell>
          <cell r="F2004">
            <v>1662643</v>
          </cell>
          <cell r="G2004">
            <v>58634</v>
          </cell>
        </row>
        <row r="2005">
          <cell r="D2005">
            <v>319886</v>
          </cell>
          <cell r="E2005" t="str">
            <v>D.S. N° 178-2015-EF</v>
          </cell>
          <cell r="F2005">
            <v>1852981</v>
          </cell>
          <cell r="G2005">
            <v>55064</v>
          </cell>
        </row>
        <row r="2006">
          <cell r="D2006">
            <v>313404</v>
          </cell>
          <cell r="E2006" t="str">
            <v>D.S. N° 178-2015-EF</v>
          </cell>
          <cell r="F2006">
            <v>2731960</v>
          </cell>
          <cell r="G2006">
            <v>90777</v>
          </cell>
        </row>
        <row r="2007">
          <cell r="D2007">
            <v>313423</v>
          </cell>
          <cell r="E2007" t="str">
            <v>D.S. N° 178-2015-EF</v>
          </cell>
          <cell r="F2007">
            <v>91367</v>
          </cell>
          <cell r="G2007">
            <v>91367</v>
          </cell>
        </row>
        <row r="2008">
          <cell r="D2008">
            <v>319270</v>
          </cell>
          <cell r="E2008" t="str">
            <v>D.S. N° 178-2015-EF</v>
          </cell>
          <cell r="F2008">
            <v>2761900</v>
          </cell>
          <cell r="G2008">
            <v>82281</v>
          </cell>
        </row>
        <row r="2009">
          <cell r="D2009">
            <v>309067</v>
          </cell>
          <cell r="E2009" t="str">
            <v>D.S. N° 178-2015-EF</v>
          </cell>
          <cell r="F2009">
            <v>2521448</v>
          </cell>
          <cell r="G2009">
            <v>67647</v>
          </cell>
        </row>
        <row r="2010">
          <cell r="D2010">
            <v>316050</v>
          </cell>
          <cell r="E2010" t="str">
            <v>D.S. N° 178-2015-EF</v>
          </cell>
          <cell r="F2010">
            <v>1928828</v>
          </cell>
          <cell r="G2010">
            <v>86784</v>
          </cell>
        </row>
        <row r="2011">
          <cell r="D2011">
            <v>310184</v>
          </cell>
          <cell r="E2011" t="str">
            <v>D.S. N° 178-2015-EF</v>
          </cell>
          <cell r="F2011">
            <v>3942657</v>
          </cell>
          <cell r="G2011">
            <v>47548</v>
          </cell>
        </row>
        <row r="2012">
          <cell r="D2012">
            <v>301540</v>
          </cell>
          <cell r="E2012" t="str">
            <v>D.S. N° 178-2015-EF</v>
          </cell>
          <cell r="F2012">
            <v>47334</v>
          </cell>
          <cell r="G2012">
            <v>47334</v>
          </cell>
        </row>
        <row r="2013">
          <cell r="D2013">
            <v>301629</v>
          </cell>
          <cell r="E2013" t="str">
            <v>D.S. N° 178-2015-EF</v>
          </cell>
          <cell r="F2013">
            <v>1408854</v>
          </cell>
          <cell r="G2013">
            <v>38100</v>
          </cell>
        </row>
        <row r="2014">
          <cell r="D2014">
            <v>315046</v>
          </cell>
          <cell r="E2014" t="str">
            <v>D.S. N° 178-2015-EF</v>
          </cell>
          <cell r="F2014">
            <v>3448124</v>
          </cell>
          <cell r="G2014">
            <v>47547</v>
          </cell>
        </row>
        <row r="2015">
          <cell r="D2015">
            <v>315064</v>
          </cell>
          <cell r="E2015" t="str">
            <v>D.S. N° 178-2015-EF</v>
          </cell>
          <cell r="F2015">
            <v>3615960</v>
          </cell>
          <cell r="G2015">
            <v>47547</v>
          </cell>
        </row>
        <row r="2016">
          <cell r="D2016">
            <v>306294</v>
          </cell>
          <cell r="E2016" t="str">
            <v>D.S. N° 178-2015-EF</v>
          </cell>
          <cell r="F2016">
            <v>1704244</v>
          </cell>
          <cell r="G2016">
            <v>67089</v>
          </cell>
        </row>
        <row r="2017">
          <cell r="D2017">
            <v>311487</v>
          </cell>
          <cell r="E2017" t="str">
            <v>D.S. N° 178-2015-EF</v>
          </cell>
          <cell r="F2017">
            <v>2049961</v>
          </cell>
          <cell r="G2017">
            <v>51690</v>
          </cell>
        </row>
        <row r="2018">
          <cell r="D2018">
            <v>311575</v>
          </cell>
          <cell r="E2018" t="str">
            <v>D.S. N° 178-2015-EF</v>
          </cell>
          <cell r="F2018">
            <v>2826997</v>
          </cell>
          <cell r="G2018">
            <v>76192</v>
          </cell>
        </row>
        <row r="2019">
          <cell r="D2019">
            <v>311601</v>
          </cell>
          <cell r="E2019" t="str">
            <v>D.S. N° 178-2015-EF</v>
          </cell>
          <cell r="F2019">
            <v>2291837</v>
          </cell>
          <cell r="G2019">
            <v>56668</v>
          </cell>
        </row>
        <row r="2020">
          <cell r="D2020">
            <v>319178</v>
          </cell>
          <cell r="E2020" t="str">
            <v>D.S. N° 178-2015-EF</v>
          </cell>
          <cell r="F2020">
            <v>2520247</v>
          </cell>
          <cell r="G2020">
            <v>49690</v>
          </cell>
        </row>
        <row r="2021">
          <cell r="D2021">
            <v>303414</v>
          </cell>
          <cell r="E2021" t="str">
            <v>D.S. N° 178-2015-EF</v>
          </cell>
          <cell r="F2021">
            <v>2362477</v>
          </cell>
          <cell r="G2021">
            <v>60906</v>
          </cell>
        </row>
        <row r="2022">
          <cell r="D2022">
            <v>307855</v>
          </cell>
          <cell r="E2022" t="str">
            <v>D.S. N° 178-2015-EF</v>
          </cell>
          <cell r="F2022">
            <v>4859029</v>
          </cell>
          <cell r="G2022">
            <v>171924</v>
          </cell>
        </row>
        <row r="2023">
          <cell r="D2023">
            <v>310069</v>
          </cell>
          <cell r="E2023" t="str">
            <v>D.S. N° 178-2015-EF</v>
          </cell>
          <cell r="F2023">
            <v>2148863</v>
          </cell>
          <cell r="G2023">
            <v>47548</v>
          </cell>
        </row>
        <row r="2024">
          <cell r="D2024">
            <v>311600</v>
          </cell>
          <cell r="E2024" t="str">
            <v>D.S. N° 178-2015-EF</v>
          </cell>
          <cell r="F2024">
            <v>3576318</v>
          </cell>
          <cell r="G2024">
            <v>96471</v>
          </cell>
        </row>
        <row r="2025">
          <cell r="D2025">
            <v>318722</v>
          </cell>
          <cell r="E2025" t="str">
            <v>D.S. N° 178-2015-EF</v>
          </cell>
          <cell r="F2025">
            <v>4483746</v>
          </cell>
          <cell r="G2025">
            <v>81591</v>
          </cell>
        </row>
        <row r="2026">
          <cell r="D2026">
            <v>313967</v>
          </cell>
          <cell r="E2026" t="str">
            <v>D.S. N° 178-2015-EF</v>
          </cell>
          <cell r="F2026">
            <v>3093920</v>
          </cell>
          <cell r="G2026">
            <v>109440</v>
          </cell>
        </row>
        <row r="2027">
          <cell r="D2027">
            <v>303973</v>
          </cell>
          <cell r="E2027" t="str">
            <v>D.S. N° 178-2015-EF</v>
          </cell>
          <cell r="F2027">
            <v>3459719</v>
          </cell>
          <cell r="G2027">
            <v>91367</v>
          </cell>
        </row>
        <row r="2028">
          <cell r="D2028">
            <v>311848</v>
          </cell>
          <cell r="E2028" t="str">
            <v>D.S. N° 178-2015-EF</v>
          </cell>
          <cell r="F2028">
            <v>4437946</v>
          </cell>
          <cell r="G2028">
            <v>85209</v>
          </cell>
        </row>
        <row r="2029">
          <cell r="D2029">
            <v>311851</v>
          </cell>
          <cell r="E2029" t="str">
            <v>D.S. N° 178-2015-EF</v>
          </cell>
          <cell r="F2029">
            <v>3440598</v>
          </cell>
          <cell r="G2029">
            <v>83650</v>
          </cell>
        </row>
        <row r="2030">
          <cell r="D2030">
            <v>319278</v>
          </cell>
          <cell r="E2030" t="str">
            <v>D.S. N° 178-2015-EF</v>
          </cell>
          <cell r="F2030">
            <v>1651706</v>
          </cell>
          <cell r="G2030">
            <v>65992</v>
          </cell>
        </row>
        <row r="2031">
          <cell r="D2031">
            <v>290581</v>
          </cell>
          <cell r="E2031" t="str">
            <v>D.S. N° 178-2015-EF</v>
          </cell>
          <cell r="F2031">
            <v>6455696</v>
          </cell>
          <cell r="G2031">
            <v>158769</v>
          </cell>
        </row>
        <row r="2032">
          <cell r="D2032">
            <v>301790</v>
          </cell>
          <cell r="E2032" t="str">
            <v>D.S. N° 178-2015-EF</v>
          </cell>
          <cell r="F2032">
            <v>2016426</v>
          </cell>
          <cell r="G2032">
            <v>2016426</v>
          </cell>
        </row>
        <row r="2033">
          <cell r="D2033">
            <v>246928</v>
          </cell>
          <cell r="E2033" t="str">
            <v>D.S. N° 178-2015-EF</v>
          </cell>
          <cell r="F2033">
            <v>3504366</v>
          </cell>
          <cell r="G2033">
            <v>2112587</v>
          </cell>
        </row>
        <row r="2034">
          <cell r="D2034">
            <v>246802</v>
          </cell>
          <cell r="E2034" t="str">
            <v>D.S. N° 178-2015-EF</v>
          </cell>
          <cell r="F2034">
            <v>3664808</v>
          </cell>
          <cell r="G2034">
            <v>2164886</v>
          </cell>
        </row>
        <row r="2035">
          <cell r="D2035">
            <v>314200</v>
          </cell>
          <cell r="E2035" t="str">
            <v>D.S. N° 178-2015-EF</v>
          </cell>
          <cell r="F2035">
            <v>6167633</v>
          </cell>
          <cell r="G2035">
            <v>33500</v>
          </cell>
        </row>
        <row r="2036">
          <cell r="D2036">
            <v>314926</v>
          </cell>
          <cell r="E2036" t="str">
            <v>D.S. N° 178-2015-EF</v>
          </cell>
          <cell r="F2036">
            <v>3176566</v>
          </cell>
          <cell r="G2036">
            <v>33500</v>
          </cell>
        </row>
        <row r="2037">
          <cell r="D2037">
            <v>306068</v>
          </cell>
          <cell r="E2037" t="str">
            <v>D.S. N° 178-2015-EF</v>
          </cell>
          <cell r="F2037">
            <v>4573524</v>
          </cell>
          <cell r="G2037">
            <v>2401383</v>
          </cell>
        </row>
        <row r="2038">
          <cell r="D2038">
            <v>249513</v>
          </cell>
          <cell r="E2038" t="str">
            <v>D.S. N° 178-2015-EF</v>
          </cell>
          <cell r="F2038">
            <v>6207957</v>
          </cell>
          <cell r="G2038">
            <v>56485</v>
          </cell>
        </row>
        <row r="2039">
          <cell r="D2039">
            <v>297459</v>
          </cell>
          <cell r="E2039" t="str">
            <v>D.S. N° 178-2015-EF</v>
          </cell>
          <cell r="F2039">
            <v>9539249</v>
          </cell>
          <cell r="G2039">
            <v>208236</v>
          </cell>
        </row>
        <row r="2040">
          <cell r="D2040">
            <v>281543</v>
          </cell>
          <cell r="E2040" t="str">
            <v>D.S. N° 178-2015-EF</v>
          </cell>
          <cell r="F2040">
            <v>5531582</v>
          </cell>
          <cell r="G2040">
            <v>2735791</v>
          </cell>
        </row>
        <row r="2041">
          <cell r="D2041">
            <v>217810</v>
          </cell>
          <cell r="E2041" t="str">
            <v>D.S. N° 178-2015-EF</v>
          </cell>
          <cell r="F2041">
            <v>1483731</v>
          </cell>
          <cell r="G2041">
            <v>27473</v>
          </cell>
        </row>
        <row r="2042">
          <cell r="D2042">
            <v>252442</v>
          </cell>
          <cell r="E2042" t="str">
            <v>D.S. N° 178-2015-EF</v>
          </cell>
          <cell r="F2042">
            <v>107848</v>
          </cell>
          <cell r="G2042">
            <v>107848</v>
          </cell>
        </row>
        <row r="2043">
          <cell r="D2043">
            <v>256524</v>
          </cell>
          <cell r="E2043" t="str">
            <v>D.S. N° 178-2015-EF</v>
          </cell>
          <cell r="F2043">
            <v>3007851</v>
          </cell>
          <cell r="G2043">
            <v>1679235</v>
          </cell>
        </row>
        <row r="2044">
          <cell r="D2044">
            <v>205841</v>
          </cell>
          <cell r="E2044" t="str">
            <v>D.S. N° 167-2015-EF</v>
          </cell>
          <cell r="F2044">
            <v>2651359</v>
          </cell>
          <cell r="G2044">
            <v>2651359</v>
          </cell>
        </row>
        <row r="2045">
          <cell r="D2045">
            <v>167858</v>
          </cell>
          <cell r="E2045" t="str">
            <v>D.S. N° 167-2015-EF</v>
          </cell>
          <cell r="F2045">
            <v>1608280</v>
          </cell>
          <cell r="G2045">
            <v>1608280</v>
          </cell>
        </row>
        <row r="2046">
          <cell r="D2046">
            <v>152746</v>
          </cell>
          <cell r="E2046" t="str">
            <v>D.S. N° 167-2015-EF</v>
          </cell>
          <cell r="F2046">
            <v>1097155</v>
          </cell>
          <cell r="G2046">
            <v>1097155</v>
          </cell>
        </row>
        <row r="2047">
          <cell r="D2047">
            <v>186704</v>
          </cell>
          <cell r="E2047" t="str">
            <v>D.S. N° 167-2015-EF</v>
          </cell>
          <cell r="F2047">
            <v>1451171</v>
          </cell>
          <cell r="G2047">
            <v>1451171</v>
          </cell>
        </row>
        <row r="2048">
          <cell r="D2048">
            <v>187434</v>
          </cell>
          <cell r="E2048" t="str">
            <v>D.S. N° 167-2015-EF</v>
          </cell>
          <cell r="F2048">
            <v>1374129</v>
          </cell>
          <cell r="G2048">
            <v>1374129</v>
          </cell>
        </row>
        <row r="2049">
          <cell r="D2049">
            <v>149879</v>
          </cell>
          <cell r="E2049" t="str">
            <v>D.S. N° 167-2015-EF</v>
          </cell>
          <cell r="F2049">
            <v>1370497</v>
          </cell>
          <cell r="G2049">
            <v>1054229</v>
          </cell>
        </row>
        <row r="2050">
          <cell r="D2050">
            <v>274613</v>
          </cell>
          <cell r="E2050" t="str">
            <v>D.S. N° 167-2015-EF</v>
          </cell>
          <cell r="F2050">
            <v>5974435</v>
          </cell>
          <cell r="G2050">
            <v>5974435</v>
          </cell>
        </row>
        <row r="2051">
          <cell r="D2051">
            <v>261044</v>
          </cell>
          <cell r="E2051" t="str">
            <v>D.S. N° 167-2015-EF</v>
          </cell>
          <cell r="F2051">
            <v>2384396</v>
          </cell>
          <cell r="G2051">
            <v>2384396</v>
          </cell>
        </row>
        <row r="2052">
          <cell r="D2052">
            <v>174643</v>
          </cell>
          <cell r="E2052" t="str">
            <v>D.S. N° 209-2015-EF</v>
          </cell>
          <cell r="F2052">
            <v>6878397</v>
          </cell>
          <cell r="G2052">
            <v>3301630</v>
          </cell>
        </row>
        <row r="2053">
          <cell r="D2053">
            <v>253950</v>
          </cell>
          <cell r="E2053" t="str">
            <v>D.S. N° 209-2015-EF</v>
          </cell>
          <cell r="F2053">
            <v>10361802</v>
          </cell>
          <cell r="G2053">
            <v>4144721</v>
          </cell>
        </row>
        <row r="2054">
          <cell r="D2054">
            <v>238317</v>
          </cell>
          <cell r="E2054" t="str">
            <v>D.S. N° 209-2015-EF</v>
          </cell>
          <cell r="F2054">
            <v>5671592</v>
          </cell>
          <cell r="G2054">
            <v>2722364</v>
          </cell>
        </row>
        <row r="2055">
          <cell r="D2055">
            <v>227924</v>
          </cell>
          <cell r="E2055" t="str">
            <v>D.S. N° 209-2015-EF</v>
          </cell>
          <cell r="F2055">
            <v>11634658</v>
          </cell>
          <cell r="G2055">
            <v>4216433</v>
          </cell>
        </row>
        <row r="2056">
          <cell r="D2056">
            <v>251707</v>
          </cell>
          <cell r="E2056" t="str">
            <v>D.S. N° 209-2015-EF</v>
          </cell>
          <cell r="F2056">
            <v>6708398</v>
          </cell>
          <cell r="G2056">
            <v>3220031</v>
          </cell>
        </row>
        <row r="2057">
          <cell r="D2057">
            <v>271203</v>
          </cell>
          <cell r="E2057" t="str">
            <v>D.S. N° 209-2015-EF</v>
          </cell>
          <cell r="F2057">
            <v>7553548</v>
          </cell>
          <cell r="G2057">
            <v>3625703</v>
          </cell>
        </row>
        <row r="2058">
          <cell r="D2058">
            <v>263610</v>
          </cell>
          <cell r="E2058" t="str">
            <v>D.S. N° 209-2015-EF</v>
          </cell>
          <cell r="F2058">
            <v>9349201</v>
          </cell>
          <cell r="G2058">
            <v>3344320</v>
          </cell>
        </row>
        <row r="2059">
          <cell r="D2059">
            <v>208126</v>
          </cell>
          <cell r="E2059" t="str">
            <v>D.S. N° 209-2015-EF</v>
          </cell>
          <cell r="F2059">
            <v>10704615</v>
          </cell>
          <cell r="G2059">
            <v>3802355</v>
          </cell>
        </row>
        <row r="2060">
          <cell r="D2060">
            <v>273674</v>
          </cell>
          <cell r="E2060" t="str">
            <v>D.S. N° 209-2015-EF</v>
          </cell>
          <cell r="F2060">
            <v>5359423</v>
          </cell>
          <cell r="G2060">
            <v>3521490</v>
          </cell>
        </row>
        <row r="2061">
          <cell r="D2061">
            <v>252939</v>
          </cell>
          <cell r="E2061" t="str">
            <v>D.S. N° 209-2015-EF</v>
          </cell>
          <cell r="F2061">
            <v>6702506</v>
          </cell>
          <cell r="G2061">
            <v>2872502</v>
          </cell>
        </row>
        <row r="2062">
          <cell r="D2062">
            <v>242603</v>
          </cell>
          <cell r="E2062" t="str">
            <v>D.S. N° 209-2015-EF</v>
          </cell>
          <cell r="F2062">
            <v>6338413</v>
          </cell>
          <cell r="G2062">
            <v>3263621</v>
          </cell>
        </row>
        <row r="2063">
          <cell r="D2063">
            <v>273286</v>
          </cell>
          <cell r="E2063" t="str">
            <v>D.S. N° 209-2015-EF</v>
          </cell>
          <cell r="F2063">
            <v>9417518</v>
          </cell>
          <cell r="G2063">
            <v>3013606</v>
          </cell>
        </row>
        <row r="2064">
          <cell r="D2064">
            <v>281279</v>
          </cell>
          <cell r="E2064" t="str">
            <v>D.S. N° 209-2015-EF</v>
          </cell>
          <cell r="F2064">
            <v>6824383</v>
          </cell>
          <cell r="G2064">
            <v>2562408</v>
          </cell>
        </row>
        <row r="2065">
          <cell r="D2065">
            <v>287823</v>
          </cell>
          <cell r="E2065" t="str">
            <v>D.S. N° 209-2015-EF</v>
          </cell>
          <cell r="F2065">
            <v>8097132</v>
          </cell>
          <cell r="G2065">
            <v>3364869</v>
          </cell>
        </row>
        <row r="2066">
          <cell r="D2066">
            <v>201359</v>
          </cell>
          <cell r="E2066" t="str">
            <v>D.S. N° 209-2015-EF</v>
          </cell>
          <cell r="F2066">
            <v>6196159</v>
          </cell>
          <cell r="G2066">
            <v>2878156</v>
          </cell>
        </row>
        <row r="2067">
          <cell r="D2067">
            <v>304193</v>
          </cell>
          <cell r="E2067" t="str">
            <v>D.S. N° 209-2015-EF</v>
          </cell>
          <cell r="F2067">
            <v>7942337</v>
          </cell>
          <cell r="G2067">
            <v>2822736</v>
          </cell>
        </row>
        <row r="2068">
          <cell r="D2068">
            <v>240123</v>
          </cell>
          <cell r="E2068" t="str">
            <v>D.S. N° 209-2015-EF</v>
          </cell>
          <cell r="F2068">
            <v>6228275</v>
          </cell>
          <cell r="G2068">
            <v>2669261</v>
          </cell>
        </row>
        <row r="2069">
          <cell r="D2069">
            <v>259824</v>
          </cell>
          <cell r="E2069" t="str">
            <v>D.S. N° 209-2015-EF</v>
          </cell>
          <cell r="F2069">
            <v>6735155</v>
          </cell>
          <cell r="G2069">
            <v>2661859</v>
          </cell>
        </row>
        <row r="2070">
          <cell r="D2070">
            <v>221329</v>
          </cell>
          <cell r="E2070" t="str">
            <v>D.S. N° 209-2015-EF</v>
          </cell>
          <cell r="F2070">
            <v>22210736</v>
          </cell>
          <cell r="G2070">
            <v>6050041</v>
          </cell>
        </row>
        <row r="2071">
          <cell r="D2071">
            <v>312326</v>
          </cell>
          <cell r="E2071" t="str">
            <v>D.S. N° 209-2015-EF</v>
          </cell>
          <cell r="F2071">
            <v>3694828</v>
          </cell>
          <cell r="G2071">
            <v>2955862</v>
          </cell>
        </row>
        <row r="2072">
          <cell r="D2072">
            <v>282769</v>
          </cell>
          <cell r="E2072" t="str">
            <v>D.S. N° 209-2015-EF</v>
          </cell>
          <cell r="F2072">
            <v>10683147</v>
          </cell>
          <cell r="G2072">
            <v>4273259</v>
          </cell>
        </row>
        <row r="2073">
          <cell r="D2073">
            <v>270273</v>
          </cell>
          <cell r="E2073" t="str">
            <v>D.S. N° 209-2015-EF</v>
          </cell>
          <cell r="F2073">
            <v>5341867</v>
          </cell>
          <cell r="G2073">
            <v>2564096</v>
          </cell>
        </row>
        <row r="2074">
          <cell r="D2074">
            <v>245476</v>
          </cell>
          <cell r="E2074" t="str">
            <v>D.S. N° 209-2015-EF</v>
          </cell>
          <cell r="F2074">
            <v>6740408</v>
          </cell>
          <cell r="G2074">
            <v>2857599</v>
          </cell>
        </row>
        <row r="2075">
          <cell r="D2075">
            <v>168444</v>
          </cell>
          <cell r="E2075" t="str">
            <v>D.S. N° 209-2015-EF</v>
          </cell>
          <cell r="F2075">
            <v>7780995</v>
          </cell>
          <cell r="G2075">
            <v>3081882</v>
          </cell>
        </row>
        <row r="2076">
          <cell r="D2076">
            <v>206891</v>
          </cell>
          <cell r="E2076" t="str">
            <v>D.S. N° 211-2015-EF</v>
          </cell>
          <cell r="F2076">
            <v>2125181</v>
          </cell>
          <cell r="G2076">
            <v>854249</v>
          </cell>
        </row>
        <row r="2077">
          <cell r="D2077">
            <v>292494</v>
          </cell>
          <cell r="E2077" t="str">
            <v>D.S. N° 211-2015-EF</v>
          </cell>
          <cell r="F2077">
            <v>4153132</v>
          </cell>
          <cell r="G2077">
            <v>70483</v>
          </cell>
        </row>
        <row r="2078">
          <cell r="D2078">
            <v>251826</v>
          </cell>
          <cell r="E2078" t="str">
            <v>D.S. N° 211-2015-EF</v>
          </cell>
          <cell r="F2078">
            <v>4537271</v>
          </cell>
          <cell r="G2078">
            <v>2177890</v>
          </cell>
        </row>
        <row r="2079">
          <cell r="D2079">
            <v>316838</v>
          </cell>
          <cell r="E2079" t="str">
            <v>D.S. N° 211-2015-EF</v>
          </cell>
          <cell r="F2079">
            <v>5947417</v>
          </cell>
          <cell r="G2079">
            <v>2844872</v>
          </cell>
        </row>
        <row r="2080">
          <cell r="D2080">
            <v>317150</v>
          </cell>
          <cell r="E2080" t="str">
            <v>D.S. N° 211-2015-EF</v>
          </cell>
          <cell r="F2080">
            <v>2550028</v>
          </cell>
          <cell r="G2080">
            <v>1530017</v>
          </cell>
        </row>
        <row r="2081">
          <cell r="D2081">
            <v>286472</v>
          </cell>
          <cell r="E2081" t="str">
            <v>D.S. N° 211-2015-EF</v>
          </cell>
          <cell r="F2081">
            <v>3425052</v>
          </cell>
          <cell r="G2081">
            <v>1659990</v>
          </cell>
        </row>
        <row r="2082">
          <cell r="D2082">
            <v>253336</v>
          </cell>
          <cell r="E2082" t="str">
            <v>D.S. N° 211-2015-EF</v>
          </cell>
          <cell r="F2082">
            <v>2672080</v>
          </cell>
          <cell r="G2082">
            <v>970229</v>
          </cell>
        </row>
        <row r="2083">
          <cell r="D2083">
            <v>302904</v>
          </cell>
          <cell r="E2083" t="str">
            <v>D.S. N° 211-2015-EF</v>
          </cell>
          <cell r="F2083">
            <v>4271948</v>
          </cell>
          <cell r="G2083">
            <v>1708779</v>
          </cell>
        </row>
        <row r="2084">
          <cell r="D2084">
            <v>147174</v>
          </cell>
          <cell r="E2084" t="str">
            <v>D.S. N° 211-2015-EF</v>
          </cell>
          <cell r="F2084">
            <v>3912029</v>
          </cell>
          <cell r="G2084">
            <v>1564811</v>
          </cell>
        </row>
        <row r="2085">
          <cell r="D2085">
            <v>191607</v>
          </cell>
          <cell r="E2085" t="str">
            <v>D.S. N° 211-2015-EF</v>
          </cell>
          <cell r="F2085">
            <v>4127370</v>
          </cell>
          <cell r="G2085">
            <v>1650948</v>
          </cell>
        </row>
        <row r="2086">
          <cell r="D2086">
            <v>265233</v>
          </cell>
          <cell r="E2086" t="str">
            <v>D.S. N° 211-2015-EF</v>
          </cell>
          <cell r="F2086">
            <v>5290576</v>
          </cell>
          <cell r="G2086">
            <v>2116230</v>
          </cell>
        </row>
        <row r="2087">
          <cell r="D2087">
            <v>240072</v>
          </cell>
          <cell r="E2087" t="str">
            <v>D.S. N° 211-2015-EF</v>
          </cell>
          <cell r="F2087">
            <v>6641395</v>
          </cell>
          <cell r="G2087">
            <v>2656558</v>
          </cell>
        </row>
        <row r="2088">
          <cell r="D2088">
            <v>201490</v>
          </cell>
          <cell r="E2088" t="str">
            <v>D.S. N° 211-2015-EF</v>
          </cell>
          <cell r="F2088">
            <v>238435</v>
          </cell>
          <cell r="G2088">
            <v>238435</v>
          </cell>
        </row>
        <row r="2089">
          <cell r="D2089">
            <v>241937</v>
          </cell>
          <cell r="E2089" t="str">
            <v>D.S. N° 211-2015-EF</v>
          </cell>
          <cell r="F2089">
            <v>5983580</v>
          </cell>
          <cell r="G2089">
            <v>2393432</v>
          </cell>
        </row>
        <row r="2090">
          <cell r="D2090">
            <v>177836</v>
          </cell>
          <cell r="E2090" t="str">
            <v>D.S. N° 211-2015-EF</v>
          </cell>
          <cell r="F2090">
            <v>2372852</v>
          </cell>
          <cell r="G2090">
            <v>1423711</v>
          </cell>
        </row>
        <row r="2091">
          <cell r="D2091">
            <v>302039</v>
          </cell>
          <cell r="E2091" t="str">
            <v>D.S. N° 211-2015-EF</v>
          </cell>
          <cell r="F2091">
            <v>3118738</v>
          </cell>
          <cell r="G2091">
            <v>72141</v>
          </cell>
        </row>
        <row r="2092">
          <cell r="D2092">
            <v>289108</v>
          </cell>
          <cell r="E2092" t="str">
            <v>D.S. N° 211-2015-EF</v>
          </cell>
          <cell r="F2092">
            <v>6103910</v>
          </cell>
          <cell r="G2092">
            <v>2441564</v>
          </cell>
        </row>
        <row r="2093">
          <cell r="D2093">
            <v>238726</v>
          </cell>
          <cell r="E2093" t="str">
            <v>D.S. N° 211-2015-EF</v>
          </cell>
          <cell r="F2093">
            <v>1357728</v>
          </cell>
          <cell r="G2093">
            <v>25000</v>
          </cell>
        </row>
        <row r="2094">
          <cell r="D2094">
            <v>318630</v>
          </cell>
          <cell r="E2094" t="str">
            <v>D.S. N° 211-2015-EF</v>
          </cell>
          <cell r="F2094">
            <v>7481644</v>
          </cell>
          <cell r="G2094">
            <v>156411</v>
          </cell>
        </row>
        <row r="2095">
          <cell r="D2095">
            <v>311036</v>
          </cell>
          <cell r="E2095" t="str">
            <v>D.S. N° 211-2015-EF</v>
          </cell>
          <cell r="F2095">
            <v>3060115</v>
          </cell>
          <cell r="G2095">
            <v>1224046</v>
          </cell>
        </row>
        <row r="2096">
          <cell r="D2096">
            <v>184838</v>
          </cell>
          <cell r="E2096" t="str">
            <v>D.S. N° 211-2015-EF</v>
          </cell>
          <cell r="F2096">
            <v>1872417</v>
          </cell>
          <cell r="G2096">
            <v>753367</v>
          </cell>
        </row>
        <row r="2097">
          <cell r="D2097">
            <v>219685</v>
          </cell>
          <cell r="E2097" t="str">
            <v>D.S. N° 211-2015-EF</v>
          </cell>
          <cell r="F2097">
            <v>3778481</v>
          </cell>
          <cell r="G2097">
            <v>1499938</v>
          </cell>
        </row>
        <row r="2098">
          <cell r="D2098">
            <v>172816</v>
          </cell>
          <cell r="E2098" t="str">
            <v>D.S. N° 211-2015-EF</v>
          </cell>
          <cell r="F2098">
            <v>2528934</v>
          </cell>
          <cell r="G2098">
            <v>995117</v>
          </cell>
        </row>
        <row r="2099">
          <cell r="D2099">
            <v>136238</v>
          </cell>
          <cell r="E2099" t="str">
            <v>D.S. N° 211-2015-EF</v>
          </cell>
          <cell r="F2099">
            <v>480485</v>
          </cell>
          <cell r="G2099">
            <v>480485</v>
          </cell>
        </row>
        <row r="2100">
          <cell r="D2100">
            <v>275253</v>
          </cell>
          <cell r="E2100" t="str">
            <v>D.S. N° 211-2015-EF</v>
          </cell>
          <cell r="F2100">
            <v>897508</v>
          </cell>
          <cell r="G2100">
            <v>897508</v>
          </cell>
        </row>
        <row r="2101">
          <cell r="D2101">
            <v>172369</v>
          </cell>
          <cell r="E2101" t="str">
            <v>D.S. N° 211-2015-EF</v>
          </cell>
          <cell r="F2101">
            <v>544972</v>
          </cell>
          <cell r="G2101">
            <v>544972</v>
          </cell>
        </row>
        <row r="2102">
          <cell r="D2102">
            <v>297596</v>
          </cell>
          <cell r="E2102" t="str">
            <v>D.S. N° 211-2015-EF</v>
          </cell>
          <cell r="F2102">
            <v>7258952</v>
          </cell>
          <cell r="G2102">
            <v>2903581</v>
          </cell>
        </row>
        <row r="2103">
          <cell r="D2103">
            <v>304390</v>
          </cell>
          <cell r="E2103" t="str">
            <v>D.S. N° 156-2016-EF</v>
          </cell>
          <cell r="F2103">
            <v>3223854</v>
          </cell>
          <cell r="G2103">
            <v>3223854</v>
          </cell>
        </row>
        <row r="2104">
          <cell r="D2104">
            <v>140594</v>
          </cell>
          <cell r="E2104" t="str">
            <v>D.S. N° 156-2016-EF</v>
          </cell>
          <cell r="F2104">
            <v>4309120</v>
          </cell>
          <cell r="G2104">
            <v>4309120</v>
          </cell>
        </row>
        <row r="2105">
          <cell r="D2105">
            <v>249810</v>
          </cell>
          <cell r="E2105" t="str">
            <v>D.S. N° 156-2016-EF</v>
          </cell>
          <cell r="F2105">
            <v>3101977</v>
          </cell>
          <cell r="G2105">
            <v>3101977</v>
          </cell>
        </row>
        <row r="2106">
          <cell r="D2106">
            <v>310320</v>
          </cell>
          <cell r="E2106" t="str">
            <v>D.S. N° 156-2016-EF</v>
          </cell>
          <cell r="F2106">
            <v>3033036</v>
          </cell>
          <cell r="G2106">
            <v>3033036</v>
          </cell>
        </row>
        <row r="2107">
          <cell r="D2107">
            <v>305751</v>
          </cell>
          <cell r="E2107" t="str">
            <v>D.S. 208-2016-EF</v>
          </cell>
          <cell r="F2107">
            <v>32850</v>
          </cell>
          <cell r="G2107">
            <v>32850</v>
          </cell>
        </row>
        <row r="2108">
          <cell r="D2108">
            <v>252665</v>
          </cell>
          <cell r="E2108" t="str">
            <v>D.S. 208-2016-EF</v>
          </cell>
          <cell r="F2108">
            <v>67166</v>
          </cell>
          <cell r="G2108">
            <v>67166</v>
          </cell>
        </row>
        <row r="2109">
          <cell r="D2109">
            <v>249579</v>
          </cell>
          <cell r="E2109" t="str">
            <v>D.S. 208-2016-EF</v>
          </cell>
          <cell r="F2109">
            <v>110023</v>
          </cell>
          <cell r="G2109">
            <v>110023</v>
          </cell>
        </row>
        <row r="2110">
          <cell r="D2110">
            <v>267532</v>
          </cell>
          <cell r="E2110" t="str">
            <v>D.S. 208-2016-EF</v>
          </cell>
          <cell r="F2110">
            <v>7929360</v>
          </cell>
          <cell r="G2110">
            <v>7929360</v>
          </cell>
        </row>
        <row r="2111">
          <cell r="D2111">
            <v>294558</v>
          </cell>
          <cell r="E2111" t="str">
            <v>D.S. 208-2016-EF</v>
          </cell>
          <cell r="F2111">
            <v>86334</v>
          </cell>
          <cell r="G2111">
            <v>86334</v>
          </cell>
        </row>
        <row r="2112">
          <cell r="D2112">
            <v>260790</v>
          </cell>
          <cell r="E2112" t="str">
            <v>D.S. 208-2016-EF</v>
          </cell>
          <cell r="F2112">
            <v>1685119</v>
          </cell>
          <cell r="G2112">
            <v>1685119</v>
          </cell>
        </row>
        <row r="2113">
          <cell r="D2113">
            <v>294148</v>
          </cell>
          <cell r="E2113" t="str">
            <v>D.S. 208-2016-EF</v>
          </cell>
          <cell r="F2113">
            <v>5739750</v>
          </cell>
          <cell r="G2113">
            <v>5739750</v>
          </cell>
        </row>
        <row r="2114">
          <cell r="D2114">
            <v>321288</v>
          </cell>
          <cell r="E2114" t="str">
            <v>D.S. 208-2016-EF</v>
          </cell>
          <cell r="F2114">
            <v>2167478</v>
          </cell>
          <cell r="G2114">
            <v>2167478</v>
          </cell>
        </row>
        <row r="2115">
          <cell r="D2115">
            <v>310439</v>
          </cell>
          <cell r="E2115" t="str">
            <v>D.S. 208-2016-EF</v>
          </cell>
          <cell r="F2115">
            <v>2000000</v>
          </cell>
          <cell r="G2115">
            <v>2000000</v>
          </cell>
        </row>
        <row r="2116">
          <cell r="D2116">
            <v>298012</v>
          </cell>
          <cell r="E2116" t="str">
            <v>D.S. 208-2016-EF</v>
          </cell>
          <cell r="F2116">
            <v>7777932</v>
          </cell>
          <cell r="G2116">
            <v>7777932</v>
          </cell>
        </row>
        <row r="2117">
          <cell r="D2117">
            <v>273283</v>
          </cell>
          <cell r="E2117" t="str">
            <v>D.S. 208-2016-EF</v>
          </cell>
          <cell r="F2117">
            <v>2400000</v>
          </cell>
          <cell r="G2117">
            <v>2400000</v>
          </cell>
        </row>
        <row r="2118">
          <cell r="D2118">
            <v>272832</v>
          </cell>
          <cell r="E2118" t="str">
            <v>D.S. 208-2016-EF</v>
          </cell>
          <cell r="F2118">
            <v>4000000</v>
          </cell>
          <cell r="G2118">
            <v>4000000</v>
          </cell>
        </row>
        <row r="2119">
          <cell r="D2119">
            <v>297991</v>
          </cell>
          <cell r="E2119" t="str">
            <v>D.S. 208-2016-EF</v>
          </cell>
          <cell r="F2119">
            <v>1794698</v>
          </cell>
          <cell r="G2119">
            <v>1794698</v>
          </cell>
        </row>
        <row r="2120">
          <cell r="D2120">
            <v>192475</v>
          </cell>
          <cell r="E2120" t="str">
            <v>D.S. 208-2016-EF</v>
          </cell>
          <cell r="F2120">
            <v>3936788</v>
          </cell>
          <cell r="G2120">
            <v>3936788</v>
          </cell>
        </row>
        <row r="2121">
          <cell r="D2121">
            <v>274064</v>
          </cell>
          <cell r="E2121" t="str">
            <v>D.S. 208-2016-EF</v>
          </cell>
          <cell r="F2121">
            <v>3200000</v>
          </cell>
          <cell r="G2121">
            <v>3200000</v>
          </cell>
        </row>
        <row r="2122">
          <cell r="D2122">
            <v>219335</v>
          </cell>
          <cell r="E2122" t="str">
            <v>D.S. 208-2016-EF</v>
          </cell>
          <cell r="F2122">
            <v>2000000</v>
          </cell>
          <cell r="G2122">
            <v>2000000</v>
          </cell>
        </row>
        <row r="2123">
          <cell r="D2123">
            <v>313736</v>
          </cell>
          <cell r="E2123" t="str">
            <v>D.S. 208-2016-EF</v>
          </cell>
          <cell r="F2123">
            <v>2860676</v>
          </cell>
          <cell r="G2123">
            <v>2860676</v>
          </cell>
        </row>
        <row r="2124">
          <cell r="D2124">
            <v>225026</v>
          </cell>
          <cell r="E2124" t="str">
            <v>D.S. 208-2016-EF</v>
          </cell>
          <cell r="F2124">
            <v>2078053</v>
          </cell>
          <cell r="G2124">
            <v>2078053</v>
          </cell>
        </row>
        <row r="2125">
          <cell r="D2125">
            <v>338469</v>
          </cell>
          <cell r="E2125" t="str">
            <v>D.S. 208-2016-EF</v>
          </cell>
          <cell r="F2125">
            <v>3040000</v>
          </cell>
          <cell r="G2125">
            <v>3040000</v>
          </cell>
        </row>
        <row r="2126">
          <cell r="D2126">
            <v>266502</v>
          </cell>
          <cell r="E2126" t="str">
            <v>D.S. 208-2016-EF</v>
          </cell>
          <cell r="F2126">
            <v>4778941</v>
          </cell>
          <cell r="G2126">
            <v>4778941</v>
          </cell>
        </row>
        <row r="2127">
          <cell r="D2127">
            <v>332991</v>
          </cell>
          <cell r="E2127" t="str">
            <v>D.S. 208-2016-EF</v>
          </cell>
          <cell r="F2127">
            <v>2400000</v>
          </cell>
          <cell r="G2127">
            <v>2400000</v>
          </cell>
        </row>
        <row r="2128">
          <cell r="D2128">
            <v>327186</v>
          </cell>
          <cell r="E2128" t="str">
            <v>D.S. 208-2016-EF</v>
          </cell>
          <cell r="F2128">
            <v>2000000</v>
          </cell>
          <cell r="G2128">
            <v>2000000</v>
          </cell>
        </row>
        <row r="2129">
          <cell r="D2129">
            <v>324986</v>
          </cell>
          <cell r="E2129" t="str">
            <v>D.S. 208-2016-EF</v>
          </cell>
          <cell r="F2129">
            <v>3585862</v>
          </cell>
          <cell r="G2129">
            <v>3585862</v>
          </cell>
        </row>
        <row r="2130">
          <cell r="D2130">
            <v>286289</v>
          </cell>
          <cell r="E2130" t="str">
            <v>D.S. 208-2016-EF</v>
          </cell>
          <cell r="F2130">
            <v>2000000</v>
          </cell>
          <cell r="G2130">
            <v>2000000</v>
          </cell>
        </row>
        <row r="2131">
          <cell r="D2131">
            <v>286313</v>
          </cell>
          <cell r="E2131" t="str">
            <v>D.S. 208-2016-EF</v>
          </cell>
          <cell r="F2131">
            <v>5340368</v>
          </cell>
          <cell r="G2131">
            <v>5340368</v>
          </cell>
        </row>
        <row r="2132">
          <cell r="D2132">
            <v>267575</v>
          </cell>
          <cell r="E2132" t="str">
            <v>D.S. 208-2016-EF</v>
          </cell>
          <cell r="F2132">
            <v>1438668</v>
          </cell>
          <cell r="G2132">
            <v>1438668</v>
          </cell>
        </row>
        <row r="2133">
          <cell r="D2133">
            <v>278758</v>
          </cell>
          <cell r="E2133" t="str">
            <v>D.S. 208-2016-EF</v>
          </cell>
          <cell r="F2133">
            <v>178501</v>
          </cell>
          <cell r="G2133">
            <v>178501</v>
          </cell>
        </row>
        <row r="2134">
          <cell r="D2134">
            <v>278830</v>
          </cell>
          <cell r="E2134" t="str">
            <v>D.S. 208-2016-EF</v>
          </cell>
          <cell r="F2134">
            <v>3589450</v>
          </cell>
          <cell r="G2134">
            <v>3589450</v>
          </cell>
        </row>
        <row r="2135">
          <cell r="D2135">
            <v>264799</v>
          </cell>
          <cell r="E2135" t="str">
            <v>D.S. 208-2016-EF</v>
          </cell>
          <cell r="F2135">
            <v>2400000</v>
          </cell>
          <cell r="G2135">
            <v>2400000</v>
          </cell>
        </row>
        <row r="2136">
          <cell r="D2136">
            <v>316841</v>
          </cell>
          <cell r="E2136" t="str">
            <v>D.S. 208-2016-EF</v>
          </cell>
          <cell r="F2136">
            <v>2400000</v>
          </cell>
          <cell r="G2136">
            <v>2400000</v>
          </cell>
        </row>
        <row r="2137">
          <cell r="D2137">
            <v>272275</v>
          </cell>
          <cell r="E2137" t="str">
            <v>D.S. 208-2016-EF</v>
          </cell>
          <cell r="F2137">
            <v>3200000</v>
          </cell>
          <cell r="G2137">
            <v>3200000</v>
          </cell>
        </row>
        <row r="2138">
          <cell r="D2138">
            <v>217720</v>
          </cell>
          <cell r="E2138" t="str">
            <v>D.S. 208-2016-EF</v>
          </cell>
          <cell r="F2138">
            <v>164101</v>
          </cell>
          <cell r="G2138">
            <v>164101</v>
          </cell>
        </row>
        <row r="2139">
          <cell r="D2139">
            <v>337775</v>
          </cell>
          <cell r="E2139" t="str">
            <v>D.S. 208-2016-EF</v>
          </cell>
          <cell r="F2139">
            <v>2000000</v>
          </cell>
          <cell r="G2139">
            <v>2000000</v>
          </cell>
        </row>
        <row r="2140">
          <cell r="D2140">
            <v>337799</v>
          </cell>
          <cell r="E2140" t="str">
            <v>D.S. 208-2016-EF</v>
          </cell>
          <cell r="F2140">
            <v>2400000</v>
          </cell>
          <cell r="G2140">
            <v>2400000</v>
          </cell>
        </row>
        <row r="2141">
          <cell r="D2141">
            <v>234914</v>
          </cell>
          <cell r="E2141" t="str">
            <v>D.S. 208-2016-EF</v>
          </cell>
          <cell r="F2141">
            <v>2434298</v>
          </cell>
          <cell r="G2141">
            <v>2434298</v>
          </cell>
        </row>
        <row r="2142">
          <cell r="D2142">
            <v>289697</v>
          </cell>
          <cell r="E2142" t="str">
            <v>D.S. 208-2016-EF</v>
          </cell>
          <cell r="F2142">
            <v>1586397</v>
          </cell>
          <cell r="G2142">
            <v>1586397</v>
          </cell>
        </row>
        <row r="2143">
          <cell r="D2143">
            <v>310957</v>
          </cell>
          <cell r="E2143" t="str">
            <v>D.S. 208-2016-EF</v>
          </cell>
          <cell r="F2143">
            <v>7006397</v>
          </cell>
          <cell r="G2143">
            <v>7006397</v>
          </cell>
        </row>
        <row r="2144">
          <cell r="D2144">
            <v>311391</v>
          </cell>
          <cell r="E2144" t="str">
            <v>D.S. 208-2016-EF</v>
          </cell>
          <cell r="F2144">
            <v>8163737</v>
          </cell>
          <cell r="G2144">
            <v>8163737</v>
          </cell>
        </row>
        <row r="2145">
          <cell r="D2145">
            <v>317990</v>
          </cell>
          <cell r="E2145" t="str">
            <v>D.S. 208-2016-EF</v>
          </cell>
          <cell r="F2145">
            <v>1739506</v>
          </cell>
          <cell r="G2145">
            <v>1739506</v>
          </cell>
        </row>
        <row r="2146">
          <cell r="D2146">
            <v>266832</v>
          </cell>
          <cell r="E2146" t="str">
            <v>D.S. 208-2016-EF</v>
          </cell>
          <cell r="F2146">
            <v>1990188</v>
          </cell>
          <cell r="G2146">
            <v>1990188</v>
          </cell>
        </row>
        <row r="2147">
          <cell r="D2147">
            <v>239654</v>
          </cell>
          <cell r="E2147" t="str">
            <v>D.S. 212-2016-EF</v>
          </cell>
          <cell r="F2147">
            <v>2145470</v>
          </cell>
          <cell r="G2147">
            <v>2145470</v>
          </cell>
        </row>
        <row r="2148">
          <cell r="D2148">
            <v>264751</v>
          </cell>
          <cell r="E2148" t="str">
            <v>D.S. 212-2016-EF</v>
          </cell>
          <cell r="F2148">
            <v>1503934</v>
          </cell>
          <cell r="G2148">
            <v>1503934</v>
          </cell>
        </row>
        <row r="2149">
          <cell r="D2149">
            <v>264483</v>
          </cell>
          <cell r="E2149" t="str">
            <v>D.S. 212-2016-EF</v>
          </cell>
          <cell r="F2149">
            <v>2291441</v>
          </cell>
          <cell r="G2149">
            <v>2291441</v>
          </cell>
        </row>
        <row r="2150">
          <cell r="D2150">
            <v>287123</v>
          </cell>
          <cell r="E2150" t="str">
            <v>D.S. 212-2016-EF</v>
          </cell>
          <cell r="F2150">
            <v>1796734</v>
          </cell>
          <cell r="G2150">
            <v>1796734</v>
          </cell>
        </row>
        <row r="2151">
          <cell r="D2151">
            <v>307275</v>
          </cell>
          <cell r="E2151" t="str">
            <v>D.S. 212-2016-EF</v>
          </cell>
          <cell r="F2151">
            <v>1668947</v>
          </cell>
          <cell r="G2151">
            <v>1668947</v>
          </cell>
        </row>
        <row r="2152">
          <cell r="D2152">
            <v>149806</v>
          </cell>
          <cell r="E2152" t="str">
            <v>D.S. 212-2016-EF</v>
          </cell>
          <cell r="F2152">
            <v>2848774</v>
          </cell>
          <cell r="G2152">
            <v>2848774</v>
          </cell>
        </row>
        <row r="2153">
          <cell r="D2153">
            <v>307939</v>
          </cell>
          <cell r="E2153" t="str">
            <v>D.S. 212-2016-EF</v>
          </cell>
          <cell r="F2153">
            <v>2579894</v>
          </cell>
          <cell r="G2153">
            <v>2579894</v>
          </cell>
        </row>
        <row r="2154">
          <cell r="D2154">
            <v>258312</v>
          </cell>
          <cell r="E2154" t="str">
            <v>D.S. 212-2016-EF</v>
          </cell>
          <cell r="F2154">
            <v>7951503</v>
          </cell>
          <cell r="G2154">
            <v>7951503</v>
          </cell>
        </row>
        <row r="2155">
          <cell r="D2155">
            <v>192143</v>
          </cell>
          <cell r="E2155" t="str">
            <v>D.S. 212-2016-EF</v>
          </cell>
          <cell r="F2155">
            <v>4194164</v>
          </cell>
          <cell r="G2155">
            <v>4194164</v>
          </cell>
        </row>
        <row r="2156">
          <cell r="D2156">
            <v>170019</v>
          </cell>
          <cell r="E2156" t="str">
            <v>D.S. 212-2016-EF</v>
          </cell>
          <cell r="F2156">
            <v>4912906</v>
          </cell>
          <cell r="G2156">
            <v>4912906</v>
          </cell>
        </row>
        <row r="2157">
          <cell r="D2157">
            <v>150866</v>
          </cell>
          <cell r="E2157" t="str">
            <v>D.S. 212-2016-EF</v>
          </cell>
          <cell r="F2157">
            <v>3203482</v>
          </cell>
          <cell r="G2157">
            <v>3203482</v>
          </cell>
        </row>
        <row r="2158">
          <cell r="D2158">
            <v>167182</v>
          </cell>
          <cell r="E2158" t="str">
            <v>D.S. 212-2016-EF</v>
          </cell>
          <cell r="F2158">
            <v>5331645</v>
          </cell>
          <cell r="G2158">
            <v>5331645</v>
          </cell>
        </row>
        <row r="2159">
          <cell r="D2159">
            <v>219985</v>
          </cell>
          <cell r="E2159" t="str">
            <v>D.S. 212-2016-EF</v>
          </cell>
          <cell r="F2159">
            <v>2921083</v>
          </cell>
          <cell r="G2159">
            <v>2921083</v>
          </cell>
        </row>
        <row r="2160">
          <cell r="D2160">
            <v>174849</v>
          </cell>
          <cell r="E2160" t="str">
            <v>D.S. 212-2016-EF</v>
          </cell>
          <cell r="F2160">
            <v>2443703</v>
          </cell>
          <cell r="G2160">
            <v>2443703</v>
          </cell>
        </row>
        <row r="2161">
          <cell r="D2161">
            <v>245118</v>
          </cell>
          <cell r="E2161" t="str">
            <v>D.S. 212-2016-EF</v>
          </cell>
          <cell r="F2161">
            <v>6685495.2000000002</v>
          </cell>
          <cell r="G2161">
            <v>6685495.2000000002</v>
          </cell>
        </row>
        <row r="2162">
          <cell r="D2162">
            <v>209687</v>
          </cell>
          <cell r="E2162" t="str">
            <v>D.S. 212-2016-EF</v>
          </cell>
          <cell r="F2162">
            <v>3701626.4</v>
          </cell>
          <cell r="G2162">
            <v>3701626.4</v>
          </cell>
        </row>
        <row r="2163">
          <cell r="D2163">
            <v>209695</v>
          </cell>
          <cell r="E2163" t="str">
            <v>D.S. 212-2016-EF</v>
          </cell>
          <cell r="F2163">
            <v>2860167.2</v>
          </cell>
          <cell r="G2163">
            <v>2860167.2</v>
          </cell>
        </row>
        <row r="2164">
          <cell r="D2164">
            <v>209703</v>
          </cell>
          <cell r="E2164" t="str">
            <v>D.S. 212-2016-EF</v>
          </cell>
          <cell r="F2164">
            <v>3926068</v>
          </cell>
          <cell r="G2164">
            <v>3926068</v>
          </cell>
        </row>
        <row r="2165">
          <cell r="D2165">
            <v>209719</v>
          </cell>
          <cell r="E2165" t="str">
            <v>D.S. 212-2016-EF</v>
          </cell>
          <cell r="F2165">
            <v>3050055.2</v>
          </cell>
          <cell r="G2165">
            <v>3050055.2</v>
          </cell>
        </row>
        <row r="2166">
          <cell r="D2166">
            <v>164311</v>
          </cell>
          <cell r="E2166" t="str">
            <v>D.S. 212-2016-EF</v>
          </cell>
          <cell r="F2166">
            <v>2208649</v>
          </cell>
          <cell r="G2166">
            <v>2208649</v>
          </cell>
        </row>
        <row r="2167">
          <cell r="D2167">
            <v>250406</v>
          </cell>
          <cell r="E2167" t="str">
            <v>D.S. 212-2016-EF</v>
          </cell>
          <cell r="F2167">
            <v>5968595</v>
          </cell>
          <cell r="G2167">
            <v>5968595</v>
          </cell>
        </row>
        <row r="2168">
          <cell r="D2168">
            <v>289359</v>
          </cell>
          <cell r="E2168" t="str">
            <v>D.S. 212-2016-EF</v>
          </cell>
          <cell r="F2168">
            <v>2598327</v>
          </cell>
          <cell r="G2168">
            <v>2598327</v>
          </cell>
        </row>
        <row r="2169">
          <cell r="D2169">
            <v>288974</v>
          </cell>
          <cell r="E2169" t="str">
            <v>D.S. 212-2016-EF</v>
          </cell>
          <cell r="F2169">
            <v>14586269</v>
          </cell>
          <cell r="G2169">
            <v>14586269</v>
          </cell>
        </row>
        <row r="2170">
          <cell r="D2170">
            <v>317506</v>
          </cell>
          <cell r="E2170" t="str">
            <v>D.S. 212-2016-EF</v>
          </cell>
          <cell r="F2170">
            <v>3676762</v>
          </cell>
          <cell r="G2170">
            <v>3676762</v>
          </cell>
        </row>
        <row r="2171">
          <cell r="D2171">
            <v>176357</v>
          </cell>
          <cell r="E2171" t="str">
            <v>D.S. 212-2016-EF</v>
          </cell>
          <cell r="F2171">
            <v>6399908</v>
          </cell>
          <cell r="G2171">
            <v>6399908</v>
          </cell>
        </row>
        <row r="2172">
          <cell r="D2172">
            <v>324779</v>
          </cell>
          <cell r="E2172" t="str">
            <v>D.S. 212-2016-EF</v>
          </cell>
          <cell r="F2172">
            <v>8127838</v>
          </cell>
          <cell r="G2172">
            <v>8127838</v>
          </cell>
        </row>
        <row r="2173">
          <cell r="D2173">
            <v>334560</v>
          </cell>
          <cell r="E2173" t="str">
            <v>D.S. 212-2016-EF</v>
          </cell>
          <cell r="F2173">
            <v>2718819</v>
          </cell>
          <cell r="G2173">
            <v>2718819</v>
          </cell>
        </row>
        <row r="2174">
          <cell r="D2174">
            <v>217452</v>
          </cell>
          <cell r="E2174" t="str">
            <v>D.S. 212-2016-EF</v>
          </cell>
          <cell r="F2174">
            <v>3998554</v>
          </cell>
          <cell r="G2174">
            <v>3998554</v>
          </cell>
        </row>
        <row r="2175">
          <cell r="D2175">
            <v>338675</v>
          </cell>
          <cell r="E2175" t="str">
            <v>D.S. 212-2016-EF</v>
          </cell>
          <cell r="F2175">
            <v>4172488</v>
          </cell>
          <cell r="G2175">
            <v>4172488</v>
          </cell>
        </row>
        <row r="2176">
          <cell r="D2176">
            <v>310469</v>
          </cell>
          <cell r="E2176" t="str">
            <v>D.S. 212-2016-EF</v>
          </cell>
          <cell r="F2176">
            <v>2066746</v>
          </cell>
          <cell r="G2176">
            <v>2066746</v>
          </cell>
        </row>
        <row r="2177">
          <cell r="D2177">
            <v>349764</v>
          </cell>
          <cell r="E2177" t="str">
            <v>D.S. 212-2016-EF</v>
          </cell>
          <cell r="F2177">
            <v>4265693</v>
          </cell>
          <cell r="G2177">
            <v>4265693</v>
          </cell>
        </row>
        <row r="2178">
          <cell r="D2178">
            <v>313737</v>
          </cell>
          <cell r="E2178" t="str">
            <v>D.S. 212-2016-EF</v>
          </cell>
          <cell r="F2178">
            <v>2551026</v>
          </cell>
          <cell r="G2178">
            <v>2551026</v>
          </cell>
        </row>
        <row r="2179">
          <cell r="D2179">
            <v>288797</v>
          </cell>
          <cell r="E2179" t="str">
            <v>D.S. 212-2016-EF</v>
          </cell>
          <cell r="F2179">
            <v>9088654</v>
          </cell>
          <cell r="G2179">
            <v>9088654</v>
          </cell>
        </row>
        <row r="2180">
          <cell r="D2180">
            <v>204487</v>
          </cell>
          <cell r="E2180" t="str">
            <v>D.S. 212-2016-EF</v>
          </cell>
          <cell r="F2180">
            <v>3843765</v>
          </cell>
          <cell r="G2180">
            <v>3843765</v>
          </cell>
        </row>
        <row r="2181">
          <cell r="D2181">
            <v>311468</v>
          </cell>
          <cell r="E2181" t="str">
            <v>D.S. 212-2016-EF</v>
          </cell>
          <cell r="F2181">
            <v>2897461</v>
          </cell>
          <cell r="G2181">
            <v>2897461</v>
          </cell>
        </row>
        <row r="2182">
          <cell r="D2182">
            <v>178082</v>
          </cell>
          <cell r="E2182" t="str">
            <v>D.S. 212-2016-EF</v>
          </cell>
          <cell r="F2182">
            <v>3674347</v>
          </cell>
          <cell r="G2182">
            <v>3674347</v>
          </cell>
        </row>
        <row r="2183">
          <cell r="D2183">
            <v>297542</v>
          </cell>
          <cell r="E2183" t="str">
            <v>D.S. 212-2016-EF</v>
          </cell>
          <cell r="F2183">
            <v>4759465</v>
          </cell>
          <cell r="G2183">
            <v>4759465</v>
          </cell>
        </row>
        <row r="2184">
          <cell r="D2184">
            <v>321758</v>
          </cell>
          <cell r="E2184" t="str">
            <v>D.S. 212-2016-EF</v>
          </cell>
          <cell r="F2184">
            <v>3382766</v>
          </cell>
          <cell r="G2184">
            <v>3382766</v>
          </cell>
        </row>
        <row r="2185">
          <cell r="D2185">
            <v>339644</v>
          </cell>
          <cell r="E2185" t="str">
            <v>D.S. 212-2016-EF</v>
          </cell>
          <cell r="F2185">
            <v>15620542</v>
          </cell>
          <cell r="G2185">
            <v>15620542</v>
          </cell>
        </row>
        <row r="2186">
          <cell r="D2186">
            <v>64876</v>
          </cell>
          <cell r="E2186" t="str">
            <v>D.S. 212-2016-EF</v>
          </cell>
          <cell r="F2186">
            <v>3229790</v>
          </cell>
          <cell r="G2186">
            <v>3229790</v>
          </cell>
        </row>
        <row r="2187">
          <cell r="D2187">
            <v>242656</v>
          </cell>
          <cell r="E2187" t="str">
            <v>D.S. 212-2016-EF</v>
          </cell>
          <cell r="F2187">
            <v>8271783</v>
          </cell>
          <cell r="G2187">
            <v>8271783</v>
          </cell>
        </row>
        <row r="2188">
          <cell r="D2188">
            <v>328468</v>
          </cell>
          <cell r="E2188" t="str">
            <v>D.S. 212-2016-EF</v>
          </cell>
          <cell r="F2188">
            <v>3664622</v>
          </cell>
          <cell r="G2188">
            <v>3664622</v>
          </cell>
        </row>
        <row r="2189">
          <cell r="D2189">
            <v>321167</v>
          </cell>
          <cell r="E2189" t="str">
            <v>D.S. 212-2016-EF</v>
          </cell>
          <cell r="F2189">
            <v>6151779</v>
          </cell>
          <cell r="G2189">
            <v>6151779</v>
          </cell>
        </row>
        <row r="2190">
          <cell r="D2190">
            <v>305909</v>
          </cell>
          <cell r="E2190" t="str">
            <v>D.S. 212-2016-EF</v>
          </cell>
          <cell r="F2190">
            <v>7676996</v>
          </cell>
          <cell r="G2190">
            <v>7676996</v>
          </cell>
        </row>
        <row r="2191">
          <cell r="D2191">
            <v>276696</v>
          </cell>
          <cell r="E2191" t="str">
            <v>D.S. 212-2016-EF</v>
          </cell>
          <cell r="F2191">
            <v>1677183</v>
          </cell>
          <cell r="G2191">
            <v>1677183</v>
          </cell>
        </row>
        <row r="2192">
          <cell r="D2192">
            <v>257234</v>
          </cell>
          <cell r="E2192" t="str">
            <v>D.S. 212-2016-EF</v>
          </cell>
          <cell r="F2192">
            <v>5953928</v>
          </cell>
          <cell r="G2192">
            <v>5953928</v>
          </cell>
        </row>
        <row r="2193">
          <cell r="D2193">
            <v>340380</v>
          </cell>
          <cell r="E2193" t="str">
            <v>D.S. 212-2016-EF</v>
          </cell>
          <cell r="F2193">
            <v>7570738</v>
          </cell>
          <cell r="G2193">
            <v>7570738</v>
          </cell>
        </row>
        <row r="2194">
          <cell r="D2194">
            <v>336168</v>
          </cell>
          <cell r="E2194" t="str">
            <v>D.S. 212-2016-EF</v>
          </cell>
          <cell r="F2194">
            <v>2230113</v>
          </cell>
          <cell r="G2194">
            <v>2230113</v>
          </cell>
        </row>
        <row r="2195">
          <cell r="D2195">
            <v>278085</v>
          </cell>
          <cell r="E2195" t="str">
            <v>D.S. 212-2016-EF</v>
          </cell>
          <cell r="F2195">
            <v>5215954</v>
          </cell>
          <cell r="G2195">
            <v>5215954</v>
          </cell>
        </row>
        <row r="2196">
          <cell r="D2196">
            <v>132541</v>
          </cell>
          <cell r="E2196" t="str">
            <v>D.S. 212-2016-EF</v>
          </cell>
          <cell r="F2196">
            <v>2680819</v>
          </cell>
          <cell r="G2196">
            <v>2680819</v>
          </cell>
        </row>
        <row r="2197">
          <cell r="D2197">
            <v>221996</v>
          </cell>
          <cell r="E2197" t="str">
            <v>D.S. 212-2016-EF</v>
          </cell>
          <cell r="F2197">
            <v>3590345</v>
          </cell>
          <cell r="G2197">
            <v>3590345</v>
          </cell>
        </row>
        <row r="2198">
          <cell r="D2198">
            <v>324691</v>
          </cell>
          <cell r="E2198" t="str">
            <v>D.S. 212-2016-EF</v>
          </cell>
          <cell r="F2198">
            <v>3271808</v>
          </cell>
          <cell r="G2198">
            <v>3271808</v>
          </cell>
        </row>
        <row r="2199">
          <cell r="D2199">
            <v>252526</v>
          </cell>
          <cell r="E2199" t="str">
            <v>D.S. 212-2016-EF</v>
          </cell>
          <cell r="F2199">
            <v>7860843</v>
          </cell>
          <cell r="G2199">
            <v>7860843</v>
          </cell>
        </row>
        <row r="2200">
          <cell r="D2200">
            <v>284562</v>
          </cell>
          <cell r="E2200" t="str">
            <v>D.S. 212-2016-EF</v>
          </cell>
          <cell r="F2200">
            <v>7967866</v>
          </cell>
          <cell r="G2200">
            <v>7967866</v>
          </cell>
        </row>
        <row r="2201">
          <cell r="D2201">
            <v>241317</v>
          </cell>
          <cell r="E2201" t="str">
            <v>D.S. 212-2016-EF</v>
          </cell>
          <cell r="F2201">
            <v>4835054</v>
          </cell>
          <cell r="G2201">
            <v>4835054</v>
          </cell>
        </row>
        <row r="2202">
          <cell r="D2202">
            <v>326227</v>
          </cell>
          <cell r="E2202" t="str">
            <v>D.S. 212-2016-EF</v>
          </cell>
          <cell r="F2202">
            <v>4650165</v>
          </cell>
          <cell r="G2202">
            <v>4650165</v>
          </cell>
        </row>
        <row r="2203">
          <cell r="D2203">
            <v>358077</v>
          </cell>
          <cell r="E2203" t="str">
            <v>D.S. 212-2016-EF</v>
          </cell>
          <cell r="F2203">
            <v>3804973</v>
          </cell>
          <cell r="G2203">
            <v>3804973</v>
          </cell>
        </row>
        <row r="2204">
          <cell r="D2204">
            <v>151784</v>
          </cell>
          <cell r="E2204" t="str">
            <v>D.S. 212-2016-EF</v>
          </cell>
          <cell r="F2204">
            <v>1567955</v>
          </cell>
          <cell r="G2204">
            <v>1567955</v>
          </cell>
        </row>
        <row r="2205">
          <cell r="D2205">
            <v>246070</v>
          </cell>
          <cell r="E2205" t="str">
            <v>D.S. 212-2016-EF</v>
          </cell>
          <cell r="F2205">
            <v>4109464.8</v>
          </cell>
          <cell r="G2205">
            <v>4109464.8</v>
          </cell>
        </row>
        <row r="2206">
          <cell r="D2206">
            <v>131335</v>
          </cell>
          <cell r="E2206" t="str">
            <v>D.S. 212-2016-EF</v>
          </cell>
          <cell r="F2206">
            <v>448173</v>
          </cell>
          <cell r="G2206">
            <v>448173</v>
          </cell>
        </row>
        <row r="2207">
          <cell r="D2207">
            <v>288204</v>
          </cell>
          <cell r="E2207" t="str">
            <v>D.S. 212-2016-EF</v>
          </cell>
          <cell r="F2207">
            <v>2691387.2</v>
          </cell>
          <cell r="G2207">
            <v>2691387.2</v>
          </cell>
        </row>
        <row r="2208">
          <cell r="D2208">
            <v>240758</v>
          </cell>
          <cell r="E2208" t="str">
            <v>D.S. 212-2016-EF</v>
          </cell>
          <cell r="F2208">
            <v>2255624</v>
          </cell>
          <cell r="G2208">
            <v>2255624</v>
          </cell>
        </row>
        <row r="2209">
          <cell r="D2209">
            <v>278192</v>
          </cell>
          <cell r="E2209" t="str">
            <v>D.S. 212-2016-EF</v>
          </cell>
          <cell r="F2209">
            <v>4388633.5999999996</v>
          </cell>
          <cell r="G2209">
            <v>4388633.5999999996</v>
          </cell>
        </row>
        <row r="2210">
          <cell r="D2210">
            <v>328190</v>
          </cell>
          <cell r="E2210" t="str">
            <v>D.S. 212-2016-EF</v>
          </cell>
          <cell r="F2210">
            <v>4233020.8</v>
          </cell>
          <cell r="G2210">
            <v>4233020.8</v>
          </cell>
        </row>
        <row r="2211">
          <cell r="D2211">
            <v>251114</v>
          </cell>
          <cell r="E2211" t="str">
            <v>D.S. 212-2016-EF</v>
          </cell>
          <cell r="F2211">
            <v>2226255</v>
          </cell>
          <cell r="G2211">
            <v>2226255</v>
          </cell>
        </row>
        <row r="2212">
          <cell r="D2212">
            <v>310770</v>
          </cell>
          <cell r="E2212" t="str">
            <v>D.S. 212-2016-EF</v>
          </cell>
          <cell r="F2212">
            <v>5447751</v>
          </cell>
          <cell r="G2212">
            <v>5447751</v>
          </cell>
        </row>
        <row r="2213">
          <cell r="D2213">
            <v>233938</v>
          </cell>
          <cell r="E2213" t="str">
            <v>D.S. 212-2016-EF</v>
          </cell>
          <cell r="F2213">
            <v>4118009.6</v>
          </cell>
          <cell r="G2213">
            <v>4118009.6</v>
          </cell>
        </row>
        <row r="2214">
          <cell r="D2214">
            <v>302137</v>
          </cell>
          <cell r="E2214" t="str">
            <v>D.S. 212-2016-EF</v>
          </cell>
          <cell r="F2214">
            <v>2732168</v>
          </cell>
          <cell r="G2214">
            <v>2732168</v>
          </cell>
        </row>
        <row r="2215">
          <cell r="D2215">
            <v>290860</v>
          </cell>
          <cell r="E2215" t="str">
            <v>D.S. 212-2016-EF</v>
          </cell>
          <cell r="F2215">
            <v>2816918</v>
          </cell>
          <cell r="G2215">
            <v>2816918</v>
          </cell>
        </row>
        <row r="2216">
          <cell r="D2216">
            <v>235620</v>
          </cell>
          <cell r="E2216" t="str">
            <v>D.S. 212-2016-EF</v>
          </cell>
          <cell r="F2216">
            <v>2959388</v>
          </cell>
          <cell r="G2216">
            <v>2959388</v>
          </cell>
        </row>
        <row r="2217">
          <cell r="D2217">
            <v>194269</v>
          </cell>
          <cell r="E2217" t="str">
            <v>D.S. 212-2016-EF</v>
          </cell>
          <cell r="F2217">
            <v>3499349</v>
          </cell>
          <cell r="G2217">
            <v>3499349</v>
          </cell>
        </row>
        <row r="2218">
          <cell r="D2218">
            <v>219227</v>
          </cell>
          <cell r="E2218" t="str">
            <v>D.S. 212-2016-EF</v>
          </cell>
          <cell r="F2218">
            <v>2812559.2</v>
          </cell>
          <cell r="G2218">
            <v>2812559.2</v>
          </cell>
        </row>
        <row r="2219">
          <cell r="D2219">
            <v>313277</v>
          </cell>
          <cell r="E2219" t="str">
            <v>D.S. 212-2016-EF</v>
          </cell>
          <cell r="F2219">
            <v>2569868.7999999998</v>
          </cell>
          <cell r="G2219">
            <v>2569868.7999999998</v>
          </cell>
        </row>
        <row r="2220">
          <cell r="D2220">
            <v>238723</v>
          </cell>
          <cell r="E2220" t="str">
            <v>D.S. 212-2016-EF</v>
          </cell>
          <cell r="F2220">
            <v>4000000</v>
          </cell>
          <cell r="G2220">
            <v>4000000</v>
          </cell>
        </row>
        <row r="2221">
          <cell r="D2221">
            <v>301965</v>
          </cell>
          <cell r="E2221" t="str">
            <v>D.S. 212-2016-EF</v>
          </cell>
          <cell r="F2221">
            <v>2915776</v>
          </cell>
          <cell r="G2221">
            <v>2915776</v>
          </cell>
        </row>
        <row r="2222">
          <cell r="D2222">
            <v>241826</v>
          </cell>
          <cell r="E2222" t="str">
            <v>D.S. 212-2016-EF</v>
          </cell>
          <cell r="F2222">
            <v>2753876</v>
          </cell>
          <cell r="G2222">
            <v>2753876</v>
          </cell>
        </row>
        <row r="2223">
          <cell r="D2223">
            <v>78009</v>
          </cell>
          <cell r="E2223" t="str">
            <v>D.S. 212-2016-EF</v>
          </cell>
          <cell r="F2223">
            <v>4573608.8</v>
          </cell>
          <cell r="G2223">
            <v>4573608.8</v>
          </cell>
        </row>
        <row r="2224">
          <cell r="D2224">
            <v>308904</v>
          </cell>
          <cell r="E2224" t="str">
            <v>D.S. 212-2016-EF</v>
          </cell>
          <cell r="F2224">
            <v>4001003.2</v>
          </cell>
          <cell r="G2224">
            <v>4001003.2</v>
          </cell>
        </row>
        <row r="2225">
          <cell r="D2225">
            <v>176627</v>
          </cell>
          <cell r="E2225" t="str">
            <v>D.S. 212-2016-EF</v>
          </cell>
          <cell r="F2225">
            <v>1892530</v>
          </cell>
          <cell r="G2225">
            <v>1892530</v>
          </cell>
        </row>
        <row r="2226">
          <cell r="D2226">
            <v>215867</v>
          </cell>
          <cell r="E2226" t="str">
            <v>D.S. 212-2016-EF</v>
          </cell>
          <cell r="F2226">
            <v>2978666</v>
          </cell>
          <cell r="G2226">
            <v>2978666</v>
          </cell>
        </row>
        <row r="2227">
          <cell r="D2227">
            <v>293061</v>
          </cell>
          <cell r="E2227" t="str">
            <v>D.S. 212-2016-EF</v>
          </cell>
          <cell r="F2227">
            <v>6431444.7999999998</v>
          </cell>
          <cell r="G2227">
            <v>6431444.7999999998</v>
          </cell>
        </row>
        <row r="2228">
          <cell r="D2228">
            <v>304103</v>
          </cell>
          <cell r="E2228" t="str">
            <v>D.S. 212-2016-EF</v>
          </cell>
          <cell r="F2228">
            <v>7424534</v>
          </cell>
          <cell r="G2228">
            <v>7424534</v>
          </cell>
        </row>
        <row r="2229">
          <cell r="D2229">
            <v>252647</v>
          </cell>
          <cell r="E2229" t="str">
            <v>D.S. 212-2016-EF</v>
          </cell>
          <cell r="F2229">
            <v>5485310</v>
          </cell>
          <cell r="G2229">
            <v>5485310</v>
          </cell>
        </row>
      </sheetData>
      <sheetData sheetId="15">
        <row r="3">
          <cell r="C3" t="str">
            <v>CÓDIGO SNIP</v>
          </cell>
          <cell r="D3" t="str">
            <v>Nombre</v>
          </cell>
          <cell r="E3" t="str">
            <v>Observaciones DGIP-MEF</v>
          </cell>
        </row>
        <row r="4">
          <cell r="C4">
            <v>261902</v>
          </cell>
          <cell r="D4" t="str">
            <v>MEJORAMIENTO DE LOS SERVICIOS EDUCATIVOS DE LA I.E. NRO 18108 EL PROGRESO, DISTRITO DE YAMBRASBAMBA - BONGARA - AMAZONAS</v>
          </cell>
          <cell r="E4" t="str">
            <v xml:space="preserve">1. Licitación Pública (set 2015) MEJORAMIENTO DE LOS SERVICIOS EDUCATIVOS DE LA I.E. NRO 18108 EL PROGRESO, DISTRITO DE YAMBRASBAMBA - BONGARA - AMAZONAS por el valor de S/2´328,511.48. Además, contrato para supervisión de obra por S/ 186,280.92. Ambos contratos registrados en SOSEM representan el 100% del monto de inversión actualizado. 
Para la tipología de la IE que se intervieneno corresponde la "construcción de laboratorios de química, física y biología", "construcción de taller de educación para el trabajo" y "adquisición de equipos para laboratorios de química, física y biología", para los cuales se ha incluido un presupuesto de S/ 520,000 que no es pertinente por tratarse de una IE de nivel primario con 111 alumnos matriculados en el 2015  (LEP-U1) .
se observa el Formato SNIP 16 que data de mayo 2015 no cuenta con firma del entonces responsable de OPI (Feliz Victor Albinagorta Ordoñez).
2. No se ve el F-15, monto de inversión en registro de mayo 2016 es igual al monto del PIP viable en mayo 2013.  </v>
          </cell>
        </row>
        <row r="5">
          <cell r="C5">
            <v>280612</v>
          </cell>
          <cell r="D5" t="str">
            <v>MEJORAMIENTO DEL SERVICIO EDUCATIVO DEL NIVEL INICIAL EN LAS INSTITUCIONES EDUCTIVAS N 332 CHULLUAYACU DISTRITO DE CUMBA, N 336 DUNIA GRANDE DISTRITO DE JAMALCA, N 337 NUEVA DELY Y N 338 NUEVOS AIRES DISTRITO DE LONYA GRANDE DE LA</v>
          </cell>
          <cell r="E5" t="str">
            <v>F15 no muestra las metas fisicas de las metas del PIP en el item c). Incluyen gastos de gestión del PIP  por S/ 177, 316.12 que no se sustentan. El ultimo registro no corresponde a  una actualización de precios por formula polinómica que se da en la ejecución de obra, problablemente es una actualización de precios unitarios por lo que debe registrarse el F16 o F17; en ese caso, debe sustentar las variaciones en los costos de las metas. En la IE N° 337 de nueva Dely existen 59 alumnos según matriula del 2015 registrada en ESCALE,  en la cual sólo consideran la construcción de 02 aulas, se sugiere verificar y ajustar el requerimiento de aulas de cada una de las IE a intervenirse con el PIP. La versión reformulada del PIP no interviene en la IE N° 333-Porvenir, por lo que, deben solicitar  a la DGIP que agreguen esa aclaración en la ficha de registro.</v>
          </cell>
        </row>
        <row r="6">
          <cell r="C6">
            <v>151784</v>
          </cell>
          <cell r="D6" t="str">
            <v>MEJORAMIENTO DEL SERVICIO EDUCATIVO DE LA I.E PRIMARIA 17800, CC.NN WASHU ENTSA, DISTRITO DE NIEVA, PROVINCIA DE CONDORCANQUI - AMAZONAS</v>
          </cell>
          <cell r="E6" t="str">
            <v>Formato SNIP 15 inadecuadamente llenado. La IE del nivel primario se encuentra en zona rural con 30 alumnos al 2015,  para la cual se proponen ambientes que no contempla la norma técnica para IE multigrados. De otro lado, se indica que las modificaciones son por actualización de precios unitarios, se sugiere sustentar incluyendo un presupuesto desagregado del  PIP viable y el PIP modificado</v>
          </cell>
        </row>
        <row r="7">
          <cell r="C7">
            <v>337062</v>
          </cell>
          <cell r="D7" t="str">
            <v>MEJORAMIENTO DEL SERVICIO DE EDUCACION PRIMARIA EN LA I.E.P.M. N 16347 EN EL C.P.M. PAMPA  ENTSA, DISTRITO DE EL CENEPA - CONDORCANQUI - AMAZONAS</v>
          </cell>
          <cell r="E7" t="str">
            <v>No se explica adecuadamente las modificaciones en la fase de inversión del PIP relacionadas con aumento de metrados de aulas, losa y SUM.  Se sugiere explicar adecuadamente las variaciones que representan un incremento de 1,201,780.62 con respecto al PIP viable. Incluir el impacto en el monto de inversión por cada modificación. La información registrada no permite verificar  si a nivel de PIP modificado la propuesta cumple con la norma técnica</v>
          </cell>
        </row>
        <row r="8">
          <cell r="C8">
            <v>264008</v>
          </cell>
          <cell r="D8" t="str">
            <v>MEJORAMIENTO DE LOS SERVICIOS EDUCATIVOS DE LA I.E. N 84234 DE LA LOCALIDAD DE CHANGA, DISTRITO DE PAROBAMBA - POMABAMBA - ANCASH</v>
          </cell>
          <cell r="E8" t="str">
            <v>F-15 no detalla metas fisicas en su UM y costo por meta.
Tiene duplicidad con PIP 279589</v>
          </cell>
        </row>
        <row r="9">
          <cell r="C9">
            <v>265552</v>
          </cell>
          <cell r="D9" t="str">
            <v>MEJORAMIENTO DE LOS SERVICIOS EDUCATIVOS DE LA INSTITUCION EDUCATIVA N 86283 SAN MARTIN DE PORRAS, DISTRITO DE YUNGAR - CARHUAZ - ANCASH</v>
          </cell>
          <cell r="E9" t="str">
            <v>El último regisrtro del PIP es por S/. 5,163,254, sin embargo, no se sustenta adecuadamente las variaciones en el F16. Asimismo, el documento de sustento del F16 presenta como monto modificado S/. 5,718959.33 disttinto al registrado. Debe solicitar corrección de registros por etapas en el Banco de Proyectos.</v>
          </cell>
        </row>
        <row r="10">
          <cell r="C10">
            <v>294558</v>
          </cell>
          <cell r="D10" t="str">
            <v>MEJORAMIENTO DE LOS SERVICIOS EDUCATIVOS DE LA I.E.P. N 86894 FERMIN CARRION MATTOS DEL CASERIO DE PAMPAMACA, DISTRITO DE SAN MIGUEL DE ACO - CARHUAZ - ANCASH</v>
          </cell>
          <cell r="E10" t="str">
            <v>Tiene pendientes de regularizacion documentos de viabilidad</v>
          </cell>
        </row>
        <row r="11">
          <cell r="C11">
            <v>310833</v>
          </cell>
          <cell r="D11" t="str">
            <v>MEJORAMIENTO DEL SERVICIO EDUCATIVO EN CINCO INSTITUCIONES EDUCATIVAS DE NIVEL INICIAL DE LAS LOCALIDADES DE LORENSAYOCC, CCAMANA, LOS ANGELES, YUNCAIBAMBA, MOLLEPATA DEL DISTRITO DE HUANCARAY, PROVINCIA DE ANDAHUAYLAS - APURIMAC</v>
          </cell>
          <cell r="E11" t="str">
            <v>1. Formato SNIP 15 inadecuadamente llenado ya que no presenta desagregadamente las metas fisicas del PIP, incluye costos por E.T por S/.30,000 que no corresponde consignar en el F15  dado que ya cuentan con E.T.  y, al no haber registros en el SOSEM que responda a dicho concepto es posible que lo hayan financiado con otros recursos o que lo hayan elaborado con personal de planta. El costos del PIP según E.T. no ha variado, sin embargo, los costos de lo componentes del PIP si, en ese caso se debe explicar dichas variaciones en un F16. La IE N° 980 y 982 registraron 3 y 5 alumnos respectivamente en el 2013, a la fecha de acuerdo a ESCALE registran  04 y 03 alumnos, en ese sentido, sustentar funcionamiento de estas IE como CEI escolarizados ya que por el numero de alumnos deberían seguir funcionando como PRONOEI, según la norma sobre creación y cierre de PRONOEI emitida por el sector.
2.  A excepción de la IE de Mollepata las otras IE no cumplen el minimo de 15 alumnos para funcionar como jardin.</v>
          </cell>
        </row>
        <row r="12">
          <cell r="C12">
            <v>311677</v>
          </cell>
          <cell r="D12" t="str">
            <v>MEJORAMIENTO DEL SERVICIO EDUCATIVO EN ONCE INSTITUCIONES EDUCATIVAS DEL NIVEL INICIAL  DE LAS COMUNIDADES DE CCERABAMBA, CARHUAPATA, HUACANE, CCERABAMBA ALTA, HUAMBO, PACOBAMBA, HUASCATAY, CCALLASPUQUIO, TACMARA, CHUSPIRCCA Y PUMARARCCO, DISTRITO DE PACOBAMBA - ANDAHUAYLAS - APURIMAC</v>
          </cell>
          <cell r="E12" t="str">
            <v>1. Duplicidad con PIP 133663. En el F16 indica que las variaciones son por variacion de metrados y supresión de metas que no estan asociadas a la capacidad de producción del servicio. Al respecto, se requiere el sustento de las metas suprimidas (de ser el caso deberán solicitar a la DGIP la V.V.),  y el desagregado de metas por cada IE. Las IE N° 174,328,1063,174,277-36 y 205 tienen menos de 15 alumnos,en ese sentido, sustentar funcionamiento de estas IE como CEI escolarizados  ya que por el número de alumnos deberían seguir funcionando como PRONOEI, según la norma sobre creación y cierre de PRONOEI emitida por el sector.
2.  Se observó solicitud de registro de verificacion de viabilidad del 01.07.2016</v>
          </cell>
        </row>
        <row r="13">
          <cell r="C13">
            <v>303219</v>
          </cell>
          <cell r="D13" t="str">
            <v>CREACION DE LOS SERVICIOS EDUCATIVOS PRESTADOS EN EL NIVEL SECUNDARIA DE LA INSTITUCION EDUCATIVA DEL AA.HH EL TRIUNFO II, DISTRITO DE LA JOYA - AREQUIPA - AREQUIPA</v>
          </cell>
          <cell r="E13" t="str">
            <v>32 alumnos matriculados en el 2015. En el estudio de preinversión se proponía la construcción de 3 aulas de 180 m2 cada una (cuadro N° 36). No informaron sobre la disponibilidad de todos los ambientes y espacios que le correponden a la IE por su tipología (AIP, CRE, etc). Se observa sobredimensionamiento de metas (guardianía: 20 m2, sala de profesores: 35 m2, SSHH (78 m2 en total). 
En PIP modificado aulas siguen sobredimensionadas (5 aulas de 66.14 m2 c/u). No se observa adecuación de todo el programa arquitectónico a la norma del sector. PIp modificado continúa con sobredimensionamiento de metas del componente infraestructura (32.51 m2 sala de profesores, 137.87 m2 SUM, 22.85 m2 Dirección, 18.34 secretaria y SSHH, 31.73 m2 tópico + SSHH , etc). En síntesis, se observa sobredimensionamiento de metas que comenzó en el EPI y continúa en el PIP modificado.</v>
          </cell>
        </row>
        <row r="14">
          <cell r="C14">
            <v>297592</v>
          </cell>
          <cell r="D14" t="str">
            <v>MEJORAMIENTO DE LA OFERTA DEL SERVICIO EDUCATIVO DE LA I.E. 40512 VIRGEN DE CHAPI DEL ANEXO DE AYAHUASI, DISTRITO DE ALCA - LA UNION - AREQUIPA</v>
          </cell>
          <cell r="E14" t="str">
            <v xml:space="preserve">En el planteamiento técnico de la alternativa de solución no se describe dimensiones de todos los ambientes y espacios proyectados.
En el registro de la fase de inversión no se sustenta la modificación del monto de inversión. </v>
          </cell>
        </row>
        <row r="15">
          <cell r="C15">
            <v>246070</v>
          </cell>
          <cell r="D15" t="str">
            <v>MEJORAMIENTO DEL SERVICIO EDUCATIVO DE LA INSTITUCION EDUCATIVA CORONEL CASIMIRO PERALTA, DISTRITO DE ALCA, PROVINCIA DE LA UNION - AREQUIPA</v>
          </cell>
          <cell r="E15" t="str">
            <v>Se observa monto actualizado del PIP. El registro de la fase de inversión del 10/07/2015 se ha efectuado por "actualización de precios" y el proyecto se encuentra a nivel de ET. Se observa la inclusión de S/ 104,913.15 para "elaboración de ET". En el SOSEM no se registra ningún contrato relacionado a dicho servicio. En registros de la fase de inversión no se ha descrito las metas de los componente de equipamiento y mobiliario. Asimismo, se observa inconsistencias entre valores descritos para gastos generales y utilidad entre el Formato SNIP 15 registrado en julio 2015 y el informe N° 17-JI-MDA-2015 del 03.07.2015.</v>
          </cell>
        </row>
        <row r="16">
          <cell r="C16">
            <v>273375</v>
          </cell>
          <cell r="D16" t="str">
            <v>INSTALACION DE SERVICIOS EDUCATIVOS EN 06 INSTITUCIONES EDUCATIVAS DEL NIVEL INICIAL EN EL ÁMBITO DEL DISTRITO DE ANCO, DISTRITO DE ANCO - LA MAR - AYACUCHO</v>
          </cell>
          <cell r="E16" t="str">
            <v>02 instituciones no se encuentran ubicadas en el Distrito de Anco, según el Escale las IIEE 425-83 y 425-84 se encuentran en el distrito de Anchihuay. Las IIEE del distrito de Anco se encuentran ubicadas en la Plaza Principal. El conjunto de IIEE solo tiene en total 69 alumnos, cada IE con menos del mínimo de alumnos requerido para un aula, se sugiere revisar el dimensionamiento.</v>
          </cell>
        </row>
        <row r="17">
          <cell r="C17">
            <v>240758</v>
          </cell>
          <cell r="D17" t="str">
            <v>MEJORAMIENTO DEL SERVICIO DE EDUCACIÓN INICIAL EN LAS INSTITUCIONES EDUCATIVAS PUBLICAS N 429-95/MX-U, EN LA COMUNIDAD CAMPESINA DE TENERIA Y 429-96/MX-U EN LA COMUNIDAD CAMPESINA DE LA VEGA, DISTRITO DE HUAMANGUILLA - HUANTA - AYACUCHO</v>
          </cell>
          <cell r="E17" t="str">
            <v>Monto actualizado del PIP asciende a S/ 3,059,730.00. En el registro de la fase de inversión que data del 05.02.2016 se observa que no se ha descrito la conformación del monto de inversión actualizado. No se precisa el impacto de las modificaciones en el nuevo monto de inversión. No se describe todos los bienes considerados en equipamiento, mobiliario, material pedagógico. Asimismo, no se precisó las metas consideradas en la denominada "capacitación docente".</v>
          </cell>
        </row>
        <row r="18">
          <cell r="C18">
            <v>232353</v>
          </cell>
          <cell r="D18" t="str">
            <v>MEJORAMIENTO DE LA PRESTACIÓN DE SERVICIOS EDUCATIVOS DEL NIVEL PRIMARIA, SECUNDARIA Y ALTERNATIVA DE LA I.E. MIRTHA JERI DE AÑAÑOS, DISTRITO DE SAN MIGUEL, LA MAR - AYACUCHO.</v>
          </cell>
          <cell r="E18" t="str">
            <v>En el F 16 no explica el incremento de 2,5 millones con respecto al monto de inversión viable. F 15 se encuentra inadecuadamente elaborado, no considera componentes y metas, e incorpora un monto por contingencias de 1,083,440 que no corresponde, Tiene monto girado por S/. 1,083,439 por expediente técnico. La IE se encuentra focalizada en la JEC, debe adecuar su planteamiento según los lineamientos del scetor para la JEC. Duplicidad con los PIP 42620 y 59104.</v>
          </cell>
        </row>
        <row r="19">
          <cell r="C19">
            <v>271370</v>
          </cell>
          <cell r="D19" t="str">
            <v>INSTALACION DE SERVICIOS EDUCATIVOS EN 05 INSTITUCIONES EDUCATIVAS DEL NIVEL INICIAL EN EL AMBITO DE LOS DISTRITOS DE MORCOLLA, QUEROBAMBA, SAN PEDRO DE LARCAY Y SAN SALVADOR DE QUIJE DE LA PROVINCIA DE SUCRE - AYACUCHO</v>
          </cell>
          <cell r="E19" t="str">
            <v>Considerando un incremento de  29.99% del costos de inversión con respecto al PIP vibale, se sugiere que sustente adecuadamente las variaciones en la fase de inversión en el F 16. F 15 inadecuadamente llenado, se deben incluir los componentes de cada uno de los colegios (B) y, las metas de cada uno de los componentes (item c). Duplicidad con el PIP 356137, que interviene en la IE 230-13</v>
          </cell>
        </row>
        <row r="20">
          <cell r="C20">
            <v>276381</v>
          </cell>
          <cell r="D20" t="str">
            <v xml:space="preserve"> INSTALACION DE LOS SERVICIOS DE EDUCACION INICIAL ESCOLARIZADA EN LAS COMUNIDADES DE UMASI Y SAN JUAN DE PATARA DE LOS DISTRITOS DE CANARIA Y HUAMANQUIQUIA, PROVINCIA DE VICTOR FAJARDO, REGIÓN AYACUCHO</v>
          </cell>
          <cell r="E20" t="str">
            <v>En el F 16 no se explica adecuadamente las variaciones en la fase de inversión que representa un incremento de S/. 831,679.3 soles. El F15 registrado el 02.06.2016 no ha sido adecuadamente llenado, asimismo, se observa que no cumple la norma técnica del sector. Por ejemplo: vivienda docente de 59 m2, SUM de 39.52 m2, 02 aulas de 59 m2 para cada IE que no corresponde porque según ESCALE la IE 430-7 tiene 19 alumnos y 430-8 13 alumnos. DE acuerdo a la proyección de la demanda con proyecto, a la IE 430-8 con 20 alumnos le correspondería 01 aula y no 02 como lo proponen. Se sugiere revisar el dimensionamiento del PIP para ambas IE.</v>
          </cell>
        </row>
        <row r="21">
          <cell r="C21">
            <v>268341</v>
          </cell>
          <cell r="D21" t="str">
            <v>INSTALACION DE SERVICIOS EDUCATIVOS EN 07 I.E. DEL NIVEL INICIAL EN EL ÁMBITO DE LOS DISTRITOS DE CORONEL CASTAÑEDA, CHUMPI Y PULLO DE LA PROVINCIA DE PARINACOCHAS</v>
          </cell>
          <cell r="E21" t="str">
            <v>No se sustenta concretamente las variaciones en la fase de inversión del último registro (29.02.2016) que incrementa el monto de inversión en  S/ 556,845.61 con respecto al registro previo; asimismo, en el caso de la IE 974 no se sustenta el requerimiento de 03 aulas, ya que según ESCALE registran 12 alumnos en el 2015 y su maxima cantidad de matriculados fue de 19 alumnos, la IE 980 a la fecha registra 02 alumnos. Si bien en transferencias pasadas se observó el requerimiento de aulas de las IE que nregistraban matrículas por debajo de 15 alumnos, se observa que el número de alumnos sigue disminuyendo por lo que, es pertinente que actualicen los cálculos de la estimación de demanda y de corresponder, realizar los ajustes en los requerimientos de aulas. La IE 953 (16 alumnos ), IE 972 (37 alumnos), IE 974 (12 alumnos), IE 980 (2 alumnos), IE 981 (5 aulas), IE 982  (6 alumnos),IE 982 (6  alumnos), IE 983 (4 alumnos), según ESCALE al 2015.</v>
          </cell>
        </row>
        <row r="22">
          <cell r="C22">
            <v>271615</v>
          </cell>
          <cell r="D22" t="str">
            <v>INSTALACION DE SERVICIOS EDUCATIVOS EN 05 INSTITUCIONES EDUCATIVAS  DEL NIVEL  INICIAL EN EL AMBITO DE LOS DISTRITOS DE CHALCOS Y CHILCAYOCC DE LA PROVINCIA DE SUCRE - AYACUCHO</v>
          </cell>
          <cell r="E22" t="str">
            <v>Se observa F 15, el inciso "c" no presenta las metas físicas por cada I.E, se observa que asigan un monto de S/. 264,029.53 al expediente técnico cuando en el SOSEM no se verificada gasto alguno relacionado a dicho servicio,  se consideran componentes  de gestión de riesgo, gestión ambiental cuando los PIP del sector de Educación no están sujetos al Sistema EIA, por lo que, se estaría duplicando costos de partidas que están incluidas en el presupuesto del expediente técnico de la obra.El estudio de pre inversipon y  el F 15 no especifican el área considerada por cada meta física a considerarse en el proyecto, lo que, imposibilita verificar el cumplimiento de la normatividad vigente El F15 no es firmado por responsable de UE.</v>
          </cell>
        </row>
        <row r="23">
          <cell r="C23">
            <v>246294</v>
          </cell>
          <cell r="D23" t="str">
            <v>INSTALACION DEL  SERVICIO EDUCATIVO DE LA INSTITUCIÓN EDUCATIVA INICIAL Nº 429-77/MX-U DE PERIAVENTE ALTA, DISTRITO DE LLOCHEGUA, PROVINCIA DE HUANTA, REGION  AYACUCHO</v>
          </cell>
          <cell r="E23" t="str">
            <v>Se observa el F15, cual no presenta los componentes en el inciso "b" y no presentas las metas físicas en el inciso "c", además se cargó un monto de 30,000 para el expediente técnico cuando en el SOSEM no figura gasto por dicho servicio, también se sobredimensionada el número de aulas al considerar 3 aulas cuando en el registro historico de matriculados presenta una tendencia decreciente, para lo cual bastaría con 1 aula. asimismo; no se consideran ambientes como los de sala de usos múltiples, sala de psicomotricidad. No especifican los metrados de los ambientes. El F15 no es firmado por responsable de la UE.</v>
          </cell>
        </row>
        <row r="24">
          <cell r="C24">
            <v>199473</v>
          </cell>
          <cell r="D24" t="str">
            <v>MEJORAMIENTO DE LOS SERVICIOS DE EDUCACION INICIAL Nº 432-76/MX-U EN LA COMUNIDAD DE SAN ANTONIO DE AYAHUARCO, DISTRITO DE ACOS VINCHOS - HUAMANGA - AYACUCHO</v>
          </cell>
          <cell r="E24" t="str">
            <v xml:space="preserve">Se observa la inclusión de S/ 19,950 para "elaboración de ET" y en el SOSEM no se registra ningún contrato relacionado a dicho servicio.  Se aplica gastos generales a equipamiento, capactiación y mobiliario, lo cual es incorrecto ya que no forman parte del costo directo de la obra. El inciso "c" del F15 no presenta las metas  físicas, el formato SNIP 16 no sustenta adecuadamente las modificaciones del monto de inversión que se encuentra al límite (39.85%) de lo permitido (40%), No presenta metrados por ambientes lo que imposibilita verificar el cumplimiento de la normatividad vigente del sector, asimismo, se observa que no consideran ambientes como Sala de Usos Múltiples, sala de psicomotricidad, tópico, lo cual de considerarse sobrepasaría el % permitido y correspondería una verificación de viabilidad. </v>
          </cell>
        </row>
        <row r="25">
          <cell r="C25">
            <v>277461</v>
          </cell>
          <cell r="D25" t="str">
            <v>INSTALACION DE LOS SERVICIOS DE EDUCACIÓN INICIAL ESCOLARIZADA EN LOS CENTROS POBLADOS DE TAHUACCOCHA, CHULLCUPAMPA, ASHANINKA ANATO, CHONGOS, KAPASHIARI, CHINCHAY, CHOQEWICHQA Y SAN JUAN DE PARCCORA, DISTRITOS DE HUANTA, HUAMANGUILLA, LLOCHEGUA Y SANTILLANA, PROVINCIA DE HUANTA, REGION AYACUCHO</v>
          </cell>
          <cell r="E25" t="str">
            <v xml:space="preserve">a) F15 registrado es de otro PIP. 
b) en 2do RFI el F-16 registrado como documento de sustento tiene un monto de inversión diferente al registrado.
c) Hay duplicidad con PIP 253139 que interviene en IEI 429-106 de Chullcupampa con 1 aula. En PIP 242977 consideran 2 aulas, debe revisar proyección.  </v>
          </cell>
        </row>
        <row r="26">
          <cell r="C26">
            <v>242977</v>
          </cell>
          <cell r="D26" t="str">
            <v>MEJORAMIENTO DEL SERVICIO EDUCATIVO EN EL NIVEL DE EDUCACION INICIAL EN LAS I.E.I. N 277 - HUAYTAYOCC, N 272 - SANTA CRUZ DE PICHIHUA, N 274 - LALACCA Y N 275 - HUISCHUNIZO, DE LOS DISTRITOS DE  CHIPAO, LUCANAS  Y SANCOS, LUCANAS - AYACUCHO</v>
          </cell>
          <cell r="E26" t="str">
            <v>Se observa monto actualizado del PIP.  Se suprime metas sin sustento, como los 4 talleres dirigidos a padres de familia. No describen los bienes incluidos en equipamiento y mobiliario. Incluyen un presupuesto de S/ 330,676.01 bajo el rubro de "otros". Los costos indirectos deben ser estimados en forma diferenciada por tipo de componente. 3 de las 4 IE funcionan en ámbito urbano y se está proponiendo en conjunto aulas de 60m2 (de acuerdo a norma corresponde de 40m2). Se observa imprecisiones en la dimensión de cada uno de los ambientes y espacios propuestos para cada IE que se interviene. Corresponde que se verifique que las propuestas arquitectónicas consideran lo normado para ambito urbano vs ámbito rural. No se ha incluido salas de psicomotricidad y para la IE que funciona en ámbito urbano es ambiente indispensable.</v>
          </cell>
        </row>
        <row r="27">
          <cell r="C27">
            <v>270236</v>
          </cell>
          <cell r="D27" t="str">
            <v>MEJORAMIENTO DE LA CAPACIDAD OPERATIVA DE LA I.E N 24369 LOS ANDES DEL CENTRO POBLADO MENOR DE CCALACCAPCHA - DISTRITO DE OYOLO, PROVINCIA DE PAUCAR DEL SARA SARA - AYACUCHO</v>
          </cell>
          <cell r="E27" t="str">
            <v>F-15 no detalla metas fisicas en su unidad de medida.
F-16 no sustenta las modificaciones en el PIP que determinan el incremento en monto de inversión.</v>
          </cell>
        </row>
        <row r="28">
          <cell r="C28">
            <v>194994</v>
          </cell>
          <cell r="D28" t="str">
            <v>MEJORAMIENTO ,AMPLIACION Y EQUIPAMIENTO DE LA INFRAESTRUCTURA DE LA I.E.S. JORGE BASADRE GROHMAN-SAUCEPAMPA, DISTRITO DE SAUCEPAMPA - SANTA CRUZ - CAJAMARCA</v>
          </cell>
          <cell r="E28" t="str">
            <v>1. IES urbano 2015 155 alumnos. Se observa propuesta arquitectónica que no se adecúa a las normas del sector (ejemplo: 58 m2 SSHH alumnos, 15.20 m2 SSHH docentes).
En registro de la fase de inversión no se ha sustentado el incremento de 13.26% en el monto de inversión. Se indica que hay variación de metrados, pero no se explica de qué forma se ha dado dichas variaciones.
2. PIP ejecutado con los recursos del DS N° 156-2016-EF, no necesita recursos adicionales.</v>
          </cell>
        </row>
        <row r="29">
          <cell r="C29">
            <v>312326</v>
          </cell>
          <cell r="D29" t="str">
            <v>MEJORAMIENTO DEL SERVICIO DE EDUCACION PRIMARIA Y SECUNDARIA DE LA I.E. N 16458 EN EL CASERIO CHAMANAL DEL DISTRITO DE SAN IGNACIO, PROVINCIA DE SAN IGNACIO - CAJAMARCA</v>
          </cell>
          <cell r="E29" t="str">
            <v>No se ha subsanado, en el F15, en el item c) no se detalla cada una de las metas a ejecutarse en obras civiles. En el caso  de infraestructura educativa, indican 2501 m2. No se puede verificar si el programa arquitectonico cumple con la N.T.</v>
          </cell>
        </row>
        <row r="30">
          <cell r="C30">
            <v>279093</v>
          </cell>
          <cell r="D30" t="str">
            <v>MEJORAMIENTO DE LOS SERVICIOS EDUCATIVOS DEL COMPLEJO EDUCATIVO (INICIAL, PRIMARIA Y SECUNDARIA) EN EL POBLADO DE PANAMÁ, DISTRITO DE PIMPINGOS, PROVINCIA DE CUTERVO, REGION CAJAMARCA</v>
          </cell>
          <cell r="E30" t="str">
            <v xml:space="preserve">El F15 esta inadecuadamente llenado, en el item b) no consignan los costos de las metas del PIP viable, asimismo, los montos del PIP viable y modificado no son comparables ya que en el primero las metas contiene IGV y en el segundo lo consideran en un rubro aparte, por lo que, se sugiere considerar la misma estructura en ambos casos. Se verifica en ESCALE que las 03 IE se encuentra en zona rural y en los casos de primaria y secundaria los requerimientos estan sobredimensionados; por ejemplo en primaria tiene 54 alumnos con 04 docentes según ESCALE y plantean la construcción de 05 aulas, en la cual, además  se consideran ambientes que la N.T no contempla (documento de trabajo del 2009). Se sugiere revisar el programa arquitectónico de las IE, por ejemplo en secundaria consideran un patio de concreto de  1082 m2, entre otros. </v>
          </cell>
        </row>
        <row r="31">
          <cell r="C31">
            <v>330397</v>
          </cell>
          <cell r="D31" t="str">
            <v>MEJORAMIENTO DE LOS SERVICIOS EDUCATIVOS EN LAS INSTITUCIONES EDUCATIVAS BARBAZCO, CASA BLANCA, GUAYAQUIL,LA VIÑA,PIMPINGOS,MICHINO, DISTRITO DE PIMPINGOS - CUTERVO - CAJAMARCA</v>
          </cell>
          <cell r="E31" t="str">
            <v xml:space="preserve">1. Se observa monto actualizado del PIP. No se sustenta y valora modificaciones. No se precisa dimensiones de cada uno de los espacios y ambientes proyectados. Se observa inclusión de S/ 149,162.97 para "elaboración de ET" (no existe registro de contrato).
2. En la IE Pimpingos se considera laboratorio que no corresponde a la tipología LEP-U1, asi mismo, las áreas de sala de profesores y la direccion no cumplen norma tecnica. En todas las I.E. ambiente de direccion esta sobredimensionado.  </v>
          </cell>
        </row>
        <row r="32">
          <cell r="C32">
            <v>237885</v>
          </cell>
          <cell r="D32" t="str">
            <v>INSTALACION DE LOS SERVICIOS DE EDUCACION INICIAL N172 DEL C.P DIAMANTE, DISTRITO DE SAN JOSE DE LOURDES - SAN IGNACIO - CAJAMARCA</v>
          </cell>
          <cell r="E32" t="str">
            <v>1. Se observa monto actualizado del PIP. En F16 indican que las modificaciones que se han producido a nivel de ET es en metrados, sin embargo no se describe en qué consisten dichas variaciones. En F15 no se describe las dimensiones de cada ambiente y espacio proyectado. Se observa que el proyecto arquitectónico no contempla sala de psicomotricidad (espacio indispensable en ámbitos urbanos). No se ha descrito las metas del componente de equipamiento. Se observa la inclusión de S/ 30,000 para "elaboración de ET" (PIP sin registro de contrato y sin devengados).
2.  Se observa que en ET el costo / m2 de aula (S/ 2,672.50 sin GG, Utilidad e IGV) es muy elevado respecto al costo referencial de PRONIED (S/ 2,070 que incluye GG, utilidad e IGV).</v>
          </cell>
        </row>
        <row r="33">
          <cell r="C33">
            <v>251114</v>
          </cell>
          <cell r="D33" t="str">
            <v>MEJORAMIENTO DEL SERVICIO EDUCATIVO  EN LA I.E. PRIMARIA N 16518 DEL CASERIO GRAMALOTES, DISTRITO DE SAN JOSE DE LOURDES - SAN IGNACIO - CAJAMARCA</v>
          </cell>
          <cell r="E33" t="str">
            <v xml:space="preserve">Se observa monto actualizado del PIP. En F16 no se sustenta las modificaciones que han generado el incremento de 39.99% en el monto de inversión. En F15 se observa sobredimensionamiento en aulas (78.71 m2 c/u), "ambiente administrativo y biblioteca (247.62m2) y SSHH (55.10 m2). </v>
          </cell>
        </row>
        <row r="34">
          <cell r="C34">
            <v>339757</v>
          </cell>
          <cell r="D34" t="str">
            <v>MEJORAMIENTO DEL SERVICIO EDUCATIVO EN LAS INSTITUCIONES EDUCATIVAS N 16885, 16493 Y 16888 DEL NIVEL PRIMARIO DE LA ZONA RURAL DEL DISTRITO DE CHIRINOS, PROVINCIA DE SAN IGNACIO - CAJAMARCA</v>
          </cell>
          <cell r="E34" t="str">
            <v>Se observa monto actualizado del PIP. El primer registro de la fase de inversión que ha sido efectuado por "actualización de precios" y no se visualiza el  "documento de sustento". En los siguientes registros de la fase de inversión tampoco se sustentó el incremento de 10% en el monto de inversión (se atribuye a "materiales de mayores especificaciones técnicas y adecuadas a la zona rural", sin mayores especificaciones). 
En documentos de viabilidad no se ha adjuntado el estudio de preinversión. No se muestra el análisis de demanda en términos de cantidad de alumnos en la situación con proyecto. Se observa sobredimensionamiento en Dirección (30 m2).  A fin de verificar si la propuesta arquitectónica se adecúa a las normas del Sector, corresponde que se precise las dimensiones de todos los espacios y ambientes proyectados para cada una de las 3 IE que se interviene.</v>
          </cell>
        </row>
        <row r="35">
          <cell r="C35">
            <v>313597</v>
          </cell>
          <cell r="D35" t="str">
            <v>MEJORAMIENTO DEL SERVICIO EDUCATIVO DE NIVEL INICIAL DE LAS I.E. N 469-SAUCEPAMPA, N 470-EL POTRERO, N 471-LIMAC, N 472-ROMERO CIRCA, N 473 - LA LAGUNA, DEL DISTRITO DE SAUCEPAMPA -, PROVINCIA DE SANTA CRUZ - CAJAMARCA</v>
          </cell>
          <cell r="E35" t="str">
            <v>Se observa monto actualizado del PIP.  Considerando la tendencia decreciente de la demanda histórica para las IE N° 469, 472 y 173, se observa la utilización de un escenario optimista en el que se plantea que la demanda efectiva con proyecto alcanzará el 100% de la demanda potencial. Asimismo, la  proyección de la demanda potencial se encuentra distorsionada al haberse utilizado la tasa de crecimiento del distrito, sin evidenciarse un análisis de la dinámica poblacional a nivel de cada centro poblado en donde funciona la IE que se interviene. Se observa las propuestas arquitectónicas que no se diferencian por el ámbito urbano o rural en el que se ubica cada IE (según ESCALE las IE 469 y 472 se encuentran en ámbito urbano y las IE 470, 471 y 473 en ámbito rural). Se plantea aulas de 59 m2 para las IE que funcionan en ámbito rural.  Se observa que no se incluye las salas de psicomotricidad para las IE que funcionan en ámbito urbano. Estiman costos indirectos sin discriminar por tipo de componente. Se está planteando la construcción de 8 aulas y solo corresponde 1 aula para cada IE (excepto para la IE 469 que indican como oferta optimizada). Se ha presentado costos de inversión de la infraestructura por espacilidades del ET. Corresponde indicar el costo directo por unidad de medida de cada ambiente y espacio proyectado (costo directo por m2 de aula construida, costo directo por ml de cerco perimétrico, etc).</v>
          </cell>
        </row>
        <row r="36">
          <cell r="C36">
            <v>291085</v>
          </cell>
          <cell r="D36" t="str">
            <v xml:space="preserve">MEJORAMIENTO DE LA INFRAESTRUCTURA DE LA I.E.P N 10332 DEL CASERIO DE PARIC, DISTRITO DE QUEROCOTILLO - CUTERVO - CAJAMARCA </v>
          </cell>
          <cell r="E36" t="str">
            <v>F-15 mal llenado, consideran metas y monto en PIP viable  que correponden a expediente técnico</v>
          </cell>
        </row>
        <row r="37">
          <cell r="C37">
            <v>100085</v>
          </cell>
          <cell r="D37" t="str">
            <v>MEJORAMIENTO DE LA PRESTACION DE SERVICIOS EDUCATIVOS EN LA IE INTEGRADA BERNARDO TAMBOHUACSO, DISTRITO DE PISAC, PROVINCIA DE CALCA - CUSCO</v>
          </cell>
          <cell r="E37" t="str">
            <v>Descartado por la DGPP debido a que se encontraban programados en la gestión del MEF (Proyecto de Ley o DS de Bonos a Gobiernos Regionales y Locaes)</v>
          </cell>
        </row>
        <row r="38">
          <cell r="C38">
            <v>151316</v>
          </cell>
          <cell r="D38" t="str">
            <v>MEJORAMIENTO DE LA OFERTA DE SERVICIOS EDUCATIVOS DE LA I.E. AMAUTA DEL CENTRO POBLADO  DE   QUELLO QUELLO, DISTRITO DE PISAC - CALCA - CUSCO</v>
          </cell>
          <cell r="E38" t="str">
            <v>Descartado por la DGPP debido a que se encontraban programados en la gestión del MEF (Proyecto de Ley o DS de Bonos a Gobiernos Regionales y Locaes)</v>
          </cell>
        </row>
        <row r="39">
          <cell r="C39">
            <v>3263</v>
          </cell>
          <cell r="D39" t="str">
            <v>CONSTRUCCION DE INFRAESTRUCTURA DE LA INSTITUCION EDUCATIVA MIXTA DE NIVEL PRIMARIO N 501318 EN EL ASENTAMIENTO HUMANO LUIS VALLEJOS SANTONI, DISTRITO SANTIAGO - PROVINCIA CUSCO - CUSCO</v>
          </cell>
          <cell r="E39" t="str">
            <v>El F 16 registrado en fecha 02.05.2016, se verifica que la propuesta no cumple con las normas técnicas. Asimimo, se encuentra sobredimensionado el requerimiento de aulas (06) considerando que la  IE es polidocente multigrado</v>
          </cell>
        </row>
        <row r="40">
          <cell r="C40" t="str">
            <v>332344*</v>
          </cell>
          <cell r="D40" t="str">
            <v>MEJORAMIENTO, AMPLIACION DE LOS SERVICIOS DE EDUCACION PRIMARIA DE LA I.E 50610 DEL SECTOR CHUSO, DISTRITO DE CHINCHERO - URUBAMBA - CUSCO</v>
          </cell>
          <cell r="E40" t="str">
            <v>Se observa monto actualizado del PIP.  En el estudio de preinversión se observa sobredimensionamiento en la proyección de la demanda efectiva con proyecto que indican que alcanzará 115 alumnos al final del horizonte de evaluación. La IE de primaria funciona en ámbito rural. Demanda con tendencia decreciente. En el 2015 se matricularon 31 alumnos. Se observa la propuesta de 6 aulas. La IE es polidocente multigrado. En F16 refieren que se mantiene las metas y metrados propuestos a nivel de preinversión. Indican que la única modificación reportada ha sido el plazo de ejecución. No se sustenta de la inversión en S/ 181,293.29. El programa arquitectónico está incluyendo más ambientes de los que corresponde a una IE de tipo LEP-R3 (AIP de 64m2, CRE de 50 m2, archivo de 6m2, tópico de 10m2. Además del SUM de 64m2, se está considerando una cocina + comedor de 60m2). Los costos indirectos no han sido estimados discriminando por tipo de componente.  Se observa inclusion de presupuesto por ET (S/ 20,000) y en el SOSEM no figura registro de contrato ni devengados.</v>
          </cell>
        </row>
        <row r="41">
          <cell r="C41">
            <v>189308</v>
          </cell>
          <cell r="D41" t="str">
            <v>MEJORAMIENTO DE LA CALIDAD DEL SERVICIO EDUCATIVO DE LA INSTITUCION EDUCATIVA SAN ISIDRO DEL CENTRO POBLADO DE COCHA, DISTRITO DE CASTROVIRREYNA, PROVINCIA DE CASTROVIRREYNA -HUANCAVELICA</v>
          </cell>
          <cell r="E41" t="str">
            <v>1. El último registro tiene el formato de actualización de precios que no corresponde ya que debe utilizarse en los casos de actualización de precios por reajustes a las valorizaciones y no a nivel de precios unitarios. No se sustenta adecuadamente el registro de variaciones por actualización de precios.
2.  I.E. solo requiere 5 aulas y en PIP se plantean 6 aulas
El F-15 no detalla metas fisicas del PIP.
En ultimo F-16 registrado el 2016 el monto de inversion  actualizado del PIP es igual al del 2014</v>
          </cell>
        </row>
        <row r="42">
          <cell r="C42">
            <v>172369</v>
          </cell>
          <cell r="D42" t="str">
            <v>MEJORAMIENTO Y AMPLIACION DE LOS SERVICIOS EDUCATIVOS DE LA INSTITUCION EDUCATIVA N 36719 DEL BARRIO DE LOS ANDES, DISTRITO DE LOCROJA, PROVINCIA DE CHURCAMPA Y DEPARTAMENTO DE HUANCAVELICA</v>
          </cell>
          <cell r="E42" t="str">
            <v>El último registro tiene el formato de actualización de precios que no corresponde ya que debe utilizarse en los casos de actualización de precios por reajustes a las valorizaciones y no a nivel de precios unitarios. Asimismo, se verifica  variaciones relacionadas con retiro de gastos administrativos y reducción de costos que no han sido claramente sustentados.</v>
          </cell>
        </row>
        <row r="43">
          <cell r="C43">
            <v>199193</v>
          </cell>
          <cell r="D43" t="str">
            <v>MEJORAMIENTO DE LOS SERVICIOS EDUCATIVOS DEL NIVEL INICIAL EN 11 COMUNIDADES  DEL DISTRITO DE PILPICHACA, PROVINCIA DE HUAYTARA - HUANCAVELICA</v>
          </cell>
          <cell r="E43" t="str">
            <v>Descartado por la DGPP debido a que se encontraban programados en la gestión del MEF (Proyecto de Ley o DS de Bonos a Gobiernos Regionales y Locaes)</v>
          </cell>
        </row>
        <row r="44">
          <cell r="C44">
            <v>245929</v>
          </cell>
          <cell r="D44" t="str">
            <v>INSTALACION DE INFRAESTRUCTURAS Y EQUIPAMIENTO DE LAS INSTITUCIONES EDUCATIVAS DE NIVEL INICIAL DE LAS LOCALIDADES DE LAYAMPAMPA, LLAULLICA, HUICHCANA, SAN ISIDRO Y LLIHUAPAMPA, DISTRITO DE TINTAY PUNCU - TAYACAJA - HUANCAVELICA</v>
          </cell>
          <cell r="E44" t="str">
            <v>Descartado por la DGPP debido a que se encontraban programados en la gestión del MEF (Proyecto de Ley o DS de Bonos a Gobiernos Regionales y Locaes)</v>
          </cell>
        </row>
        <row r="45">
          <cell r="C45">
            <v>339253</v>
          </cell>
          <cell r="D45" t="str">
            <v>AMPLIACION, MEJORAMIENTO DE LOS SERVICIOS DE EDUCACIÓN DEL NIVEL PRIMARIO DE LA I.E.  N 31281  DEL CENTRO POBLADO 3 DE MAYO DE SAN JOSÉ, DISTRITO DE QUICHUAS - TAYACAJA - HUANCAVELICA</v>
          </cell>
          <cell r="E45" t="str">
            <v xml:space="preserve">Se observa monto actualizado del pip. En F16 no se ha sustentado las modificaciones que generaron un incremento de 26.84% de la inversión. En F15 se observa que no se ha descrito todas las metas por componente. No se ha descrito para todas las metas su respectica cantidad y unidad de medida. Se observa la inclusión no sustentada de S/ 41,698.88 por expediente Técnico. El monto de inversión aprobado del PIP viable sí contenía IGV. Se observa los gastos indirectos que han sido estimados sin diferenciarlos por tipo de componente. Se observa la propuesta arquitectónica planteada para la IE que se interviene (cm 0375279 ámbito rural): De acuerdo al estudio de preinversión se requería la construcción de 3 aulas. A nivel de ET se plantea la construcción de 6 aulas con un total de 158.75m2 (cada aula de 26.45m2). Corresponde que se describa las dimensiones de cada uno de los ambientes (no presentar información en forma agregada). Verificar la pertinencia de las dimensiones asignada para "pasadizos". Las instalaciones sanitarias, eléctricas, las medidas de mitigación ambiental no forman parte de las metas del proyecto (los costos asociados forman parte del CD de la obra civil).  </v>
          </cell>
        </row>
        <row r="46">
          <cell r="C46" t="str">
            <v>317401*</v>
          </cell>
          <cell r="D46" t="str">
            <v>MEJORAMIENTO DEL SERVICIO EDUCATIVO EN LAS INSTITUCIONES DE NIVEL INICIAL DE LAS LOCALIDADES DE QUIMLLO, MONTECOLPA, SAN FRANCISCO DE PACCHA, SAN PABLO DE HUANQUILCA,, DISTRITO DE SAN MARCOS DE ROCCHAC - TAYACAJA - HUANCAVELICA</v>
          </cell>
          <cell r="E46" t="str">
            <v xml:space="preserve">Se observa monto actualizado del pip. Sin registro de contrato por ET, no se sustenta los S/ 20,000 asignado por elaboración de ET. F16 sin firmas. Costos indirectos han sido estimados sin diferenciar por tipo de componente. En F15 no se ha descrito las metas por componente propuestos para cada IE que se interviene. Indican que la Infraestructura educativa considera la tipología J-R1 , sin embargo las metas del componente infraestructura no se adecúan a dicha tipología. Se está planteando aulas de 85m2, dirección de 32.9m2. No se precisa las cantidades y unidades de medida para todas las metas por componente. Asimismo, se observa diferencias en las metas del componente de infraestructura descritas en F15 en relación a las descritas en el estudio de preinversión. No se sustenta modificaciones. </v>
          </cell>
        </row>
        <row r="47">
          <cell r="C47">
            <v>275253</v>
          </cell>
          <cell r="D47" t="str">
            <v>MEJORAMIENTO DE LOS SERVICIOS EDUCATIVOS DE LA INSTITUCIÓN EDUCATIVA SAN JUAN DE PALTARUMI, DISTRITO DE DANIEL HERNÁNDEZ, TAYACAJA - HUANCAVELICA</v>
          </cell>
          <cell r="E47" t="str">
            <v xml:space="preserve">En el programa arquitectónico del PIP modificado no corresponde incluir secretaría, deposito de libros, depósito de laboratorio según la norma técnica del 2009; asimismo, la sala de profesores y el SUM, no cumple con el área requerida. No se explica el aumento de metrados y las partidas nuevas en el F16, asimismo, no se explica por qué ya no es necesario el muro de contención en el nuevo programa arquitectónico. </v>
          </cell>
        </row>
        <row r="48">
          <cell r="C48">
            <v>274681</v>
          </cell>
          <cell r="D48" t="str">
            <v>INSTALACION DE LOS SERVICIOS EDUCATIVOS DEL NIVEL INICIAL ESCOLARIZADOS EN LOS CENTROS POBLADOS Y SECTORES DE ANTACANCHA, PALMADERA GRANDE, PUEBLO NUEVO, ACOMAYO, CARMEN DE MINASCCASA, PUTJA Y S.A. DE TINCOCC ULLPACC DE LOS DISTRITOS DE PILPICHACA, QUITO ARMA, S.A. CUSICANCHA, SANTIAGO DE CHOCORVOS Y S.F. SANGAYAICO DE LA PROVINCIA DE HUAYTARA Y DEPARTAMENTO DE HUANCAVELICA</v>
          </cell>
          <cell r="E48" t="str">
            <v>Duplicidad con el PIP 299635(activo)</v>
          </cell>
        </row>
        <row r="49">
          <cell r="C49">
            <v>278363</v>
          </cell>
          <cell r="D49" t="str">
            <v>INSTALACION DE LOS SERVICIOS EDUCATIVOS EN LA INSTITUCION EDUCATIVA INICIAL N 613, DEL CENTRO POBLADO DE PUERTO ALEGRE, DISTRITO DE HERMILIO VALDIZAN, PROVINCIA  DE LEONCIO PRADO, HUANUCO</v>
          </cell>
          <cell r="E49" t="str">
            <v>Descartado por la DGPP debido a que se encontraban programados en la gestión del MEF (Proyecto de Ley o DS de Bonos a Gobiernos Regionales y Locaes)</v>
          </cell>
        </row>
        <row r="50">
          <cell r="C50">
            <v>279821</v>
          </cell>
          <cell r="D50" t="str">
            <v>MEJORAMIENTO DE LOS SERVICIOS EDUCATIVOS DE LA  I.E.  32597, DE LA LOCALIDAD  DE HUATUNA, PROVINCIA DE PACHITEA - HUANUCO</v>
          </cell>
          <cell r="E50" t="str">
            <v>(PIP ya observado en lista N° 7). El formato SNIP 15 no es firmado por responsable de Unidad Ejecutora,  se observa que incorrectamente aplican gastos generales y utilidad al componente de mobilirio, lo cual es incorrecto porque no forma parte del costo directo de la obra, se recomienda especificar el % de gastos generales y utilidad.  Se observa un monto de expediente técnico de S/. 86, 969 que no figura como gasto en el SOSEM. La sección "C" no se encuentra desagregado a nivel de metas, Los formatos 15 y 16 no sustentan el aumento de 39.98% del monto de inversión. No se puede verificar el cumplimiento de la normatividad, formatos no presentan información suficiente y no se puede visualizar el estudio de pre inversión.</v>
          </cell>
        </row>
        <row r="51">
          <cell r="C51">
            <v>279666</v>
          </cell>
          <cell r="D51" t="str">
            <v>MEJORAMIENTO DE LOS SERVICIOS EDUCATIVOS DE LA I.E N 32594 DE LA LOCALIDAD DE YURAGMARCA, PROVINCIA DE PACHITEA - HUANUCO</v>
          </cell>
          <cell r="E51" t="str">
            <v>Se recomienda observar monto a transferir, el formato SNIP 15 no es firmado por responsable de Unidad Ejecutora, se recomienda especificar el % de gastos generlaes y utilidad, asimismo; se observa que aplican incorrectamente gastos generales y utilidad a los componentes de equipamiento, capacitación. Se observa monto de expediente técnico de S/. 52, 443 en razón que en el SOSEM no figura gasto por dicho servicio, se debe sustantar el ítem "evaluación de expediente técnico" en razón que dicha acción corresponde a una de las resposabilidades de la Unidad Ejecutora. La sección "C" no se encuentra correctamente llenado, se recomienda desagregar por metas con unidades de medidas. Los formatos 15 y 16 no sustentan el incremento de 34.33% del monto de inversión.</v>
          </cell>
        </row>
        <row r="52">
          <cell r="C52">
            <v>282450</v>
          </cell>
          <cell r="D52" t="str">
            <v>MEJORAMIENTO DEL SERVICIO EDUCATIVO EN LA I.E. N 33340 DE YURAGMARCA ALTA, DISTRITO DE PANAO, PROVINCIA DE PACHITEA - HUANUCO</v>
          </cell>
          <cell r="E52" t="str">
            <v>Se recomienda observar el monto a transferir, el formato SNIP 15 no es firmado por responsable de Unidad Ejecutora, se recomienda especificar el % de gastos generlaes, asimismo; se observa que aplican incorrectamente gastos generales y utilidad a los componentes de equipamiento, capacitación, no se debería tener un componente de mitigación ambiental (S/ 25, 833-elevado), en razón que los PIP del sector educación no esta sujetos al SEIA, se observa componente de "Obras complementarias" de S/. 634, 971.64 que debe ser sustentado. Se observa que la sección "C" no se encuentra correctamente desarrollado porque no esta desagregado a nivel de metas y unidades de medida. Se observa inconsistencias entre el F 15 y el F16 (metas considerados en uno que no es considerado en otro)</v>
          </cell>
        </row>
        <row r="53">
          <cell r="C53">
            <v>299060</v>
          </cell>
          <cell r="D53" t="str">
            <v>MEJORAMIENTO DE LOS SERVICIOS EDUCATIVOS EN LA I.E. FRAY RAMON ROJAS, DISTRITO DE SANTIAGO - ICA - ICA</v>
          </cell>
          <cell r="E53" t="str">
            <v>Se observa formato SNIP 15, se recomienda especificar el % y monto de los gastos generales y utilidad, la sección "C" no está descrita a nivel de metas. Estudio de pre inversión y el F15 no detallan el área por cada meta, imposibilitando verificar el cumplimiento de la normatividad del sector.</v>
          </cell>
        </row>
        <row r="54">
          <cell r="C54">
            <v>220042</v>
          </cell>
          <cell r="D54" t="str">
            <v>MEJORAMIENTO DE LA PRESTACION DE LOS SERVICIOS EDUCATIVOS DE LA I.E. RICARDO PALMA DEL CENTRO POBLADO LA CAPILLA, DISTRITO DE TATE - ICA - ICA</v>
          </cell>
          <cell r="E54" t="str">
            <v xml:space="preserve">Se observa Formato 15, la sección "B" no esta llenada correctamente, no presentra subtotales por componentes, no especifica los % de supervisión, gastos generales y utilidad. Se observa ítem de "gastos administrativos" de S/ 5, 200 que debería ser sustentado. La sección "C" debe ser desarrollada a nivel de metas especificando las unidades de medida respectivas. Se observa que todos los ambientes se encuentran sobredimensionados y no cumplen la normatividad del sector, aulas pedagogicas de 62.24m2 cuando deben ser de 56m2, laboratorio de 124.54 cuando debe ser de 112m2, la dirección y subdirección deben ser un solo ambiente de 12m2, secretaria de 31m2 cuando deben ser de 18m2, sala de computo de 94m2 cuando debe ser de 85m2, archivo de 30m2 cuando debe ser de 6m2, asimismo; se observa ambientes que no deben ser considerados para la I.E. como ambiente de industrias alimentarias, área de museo, comedor, departamento de música, auditorio; ambientes que no pertenecen a la tipología a la que pertenece la I.E., se le recuerda que en el SUM (112m2) puede realizarse las actividades artisticas, exposición, comedor, entre otros. </v>
          </cell>
        </row>
        <row r="55">
          <cell r="C55">
            <v>267306</v>
          </cell>
          <cell r="D55" t="str">
            <v>INSTALACIÓN DEL SERVICIO DE EDUCACIÓN INICIAL ESCOLARIZADA EN LA I.E N  938  GOLONDRINAS EN EL CENTRO POBLADO  HUACAMAYO, DISTRITO DE PERENE, PROVINCIA DE CHANCHAMAYO - REGIÓN JUNIN</v>
          </cell>
          <cell r="E55" t="str">
            <v>El archivo electronico del F16 no cuenta con la información que sustente las modificaciones en la fase de inversión. Formato SNIP 15 con deficiencias.</v>
          </cell>
        </row>
        <row r="56">
          <cell r="C56">
            <v>266148</v>
          </cell>
          <cell r="D56" t="str">
            <v>INSTALACION DEL SERVICIO EDUCATIVO INICIAL ESCOLARIZADO EN LA I.E. N 2112, EN LA COMUNIDAD NATIVA DE SANTA MARIA DE AUTIKI, DISTRITO DE PICHANAQUI, PROVINCIA DE CHANCHAMAYO, REGION JUNIN</v>
          </cell>
          <cell r="E56" t="str">
            <v>El archivo electronico del F16 no cuenta con la información que sustente las modificaciones en la fase de inversión. Formato SNIP 15 con deficiencias.</v>
          </cell>
        </row>
        <row r="57">
          <cell r="C57">
            <v>301792</v>
          </cell>
          <cell r="D57" t="str">
            <v>INSTALACION DEL SERVICIO EDUCATIVO EN LA I.E. INICIAL N° 1112 FORTALEZA EN EL CENTRO POBLADO FORTALEZA, DISTRITO DE CHILCA, PROVINCIA DE HUANCAYO, REGIÓN JUNÍN</v>
          </cell>
          <cell r="E57" t="str">
            <v>En F15 se observa el programa arquitectónico en el que no se ha considerado la sala de psicomotricidad. Se plantea la construcción de 02 aulas de 50 m2 c/u. Al respecto, para ámbito urbano corresponde 56m2 y para ámbito rural: 40m2. 
Existe inconsistencia en la localización de la IE que se interviene (de acuerdo al Formato SNIP 04 la IE 1112 se encuentra ubicada en el centro poblado Fortaleza, distrito de Chilca. De acuerdo a ESCALE la IE de nivel inicial N° 1112 con código modular N° 1647791 se encuentra ubicada en el distrito de Sapallanga.
Registro de contrato ADP 52-2015-GRJ/GGR para la INSTALACION DEL SERVICIO EDUCATIVO EN LA I.E. 1112 FORTALEZA EN EL CENTRO POBLADO FORTALEZA DISTRITO DE CHILCA - HUANCAYO - JUNIN por el monto de S/ 1´260,095.39. lo cual representa 90% del monto actualizado.</v>
          </cell>
        </row>
        <row r="58">
          <cell r="C58">
            <v>266147</v>
          </cell>
          <cell r="D58" t="str">
            <v>INSTALACION DEL SERVICIO DE EDUCACION INICIAL ESCOLARIZADA EN LA IE. N. 2209 EN EL CENTRO POBLADO LOS ANGELES DE PRIMAVERA, DISTRITO DE RIO TAMBO, PROVINCIA DE SATIPO - REGION JUNIN</v>
          </cell>
          <cell r="E58" t="str">
            <v xml:space="preserve">En el  registro de F16 no incluye las modificaciones, asimismo, el documento que sustenta las modificaciones se encuentra en blanco. El F15 presenta deficiencias porque no se ha completado por componentes y metas. </v>
          </cell>
        </row>
        <row r="59">
          <cell r="C59">
            <v>301163</v>
          </cell>
          <cell r="D59" t="str">
            <v>INSTALACION DE LOS SERVICIOS DE EDUCACION INICIAL  EN LA INSTITUCION EDUCATIVA N 1303 DEL CENTRO POBLADO DE QUICHA GRANDE, DISTRITO DE ACO, PROVINCIA DE CONCEPCION, REGION JUNIN</v>
          </cell>
          <cell r="E59" t="str">
            <v>El archivo electronico del F16 no cuenta con la información que sustente las modificaciones en la fase de inversión. Formato SNIP 15 con deficiencias.</v>
          </cell>
        </row>
        <row r="60">
          <cell r="C60">
            <v>301110</v>
          </cell>
          <cell r="D60" t="str">
            <v>INSTALACION DE LOS SERVICIOS DE EDUCACION INICIAL ESCOLARIZADA EN LA I.E. N 1205 EN EL CCPP SANTA ROSA DE HUALLANCAYO DISTRITO DE CHAMBARA, PROVINCIA DE CONCEPCION, REGION JUNIN</v>
          </cell>
          <cell r="E60" t="str">
            <v>El archivo electronico del F16 no cuenta con la información que sustente las modificaciones en la fase de inversión. Según F15 los costos de infraestructura y equipamiento han subido, mientras que de capacitación ha dismuido lo cual no se sustenta claramente en el F16 del BP y su archivo electrónico.</v>
          </cell>
        </row>
        <row r="61">
          <cell r="C61">
            <v>301165</v>
          </cell>
          <cell r="D61" t="str">
            <v>INSTALACION DE LOS SERVICIOS DE EDUCACION INICIAL ESCOLARIZADA EN LA I.E. N 1113 EN EL BARRIO LA LIBERTAD, DISTRITO DE SICAYA, PROVINCIA DE HUANCAYO, REGION JUNIN</v>
          </cell>
          <cell r="E61" t="str">
            <v>Para el código modular 1647809 corresponde el programa arquitectónico descrito para IE del ámbito rural (RSG N° 295-2014 -MINEDU). Se observa la dimensión propuesta para el aula (59m2) ya que corresponde 01 aula de 40 m2 . No se observa la inclusión del aula de psicomotricidad. No se ha precisado las dimensiones del cerco perimétrico. 
Se observa registro de fase de inversión que no sustenta el monto actualizado del PIP. En registro de la fase de inversión se reporta un incremento de la inversión de 39.26% de la inversión sin embargo las metas descritas para los escenarios de PIP viable y ET son idénticas, En Formato SNIP 16 no se ha cumplido con describir y justificar las modificaciones que han generado el incremento de la inversión.  En Informe N° 003-2015-ZKPH/EE (que forma parte del registro F15 se ha colocado un costo directo de infraestructura (S/ 956,274.42 ) que difiere el consignado en F15 (S/899,634.42)</v>
          </cell>
        </row>
        <row r="62">
          <cell r="C62">
            <v>301162</v>
          </cell>
          <cell r="D62" t="str">
            <v>INSTALACION DE LOS SERVICIOS DE EDUCACION INICIAL ESCOLARIZADA EN LA I.E. N° 30170 EN EL ANEXO DE AURAY, DISTRITO DE CHILCA, PROVINCIA DE HUANCAYO, REGION JUNIN</v>
          </cell>
          <cell r="E62" t="str">
            <v>Registro de contrato ADP 325-2015-GRJ/GGR para la INSTALACION DE LOS SERVICIOS DE EDUCACION INICIAL ESCOLARIZADA EN LA I.E N 30170 EN EL ANEXO DE AURAY DISTRITO DE CHILCA PROVICNIA DE HUANCAYO REGION JUNIN por el monto de S/ 1´455,404.57 que representa el 94% del monto actualizado.
En Formato SNIP 16 no se ha sustentado las modificaciones.</v>
          </cell>
        </row>
        <row r="63">
          <cell r="C63">
            <v>300926</v>
          </cell>
          <cell r="D63" t="str">
            <v>INSTALACION DE LOS SERVICIOS DE EDUCACION INICIAL ESCOLARIZADA EN LA I.E. N 1507 EN EL BARRIO SAN JUAN DE MIRAFLORES, DISTRITO DE SINCOS, PROVINCIA DE JAUJA, REGION JUNIN</v>
          </cell>
          <cell r="E63" t="str">
            <v xml:space="preserve">No se incluye el archivo electrónico del F16 que sustenta las modificaciones en la fase de inversión relacionadas con el incremento de costos del componente relacionado con infraestructura (de acuerdo al F15). </v>
          </cell>
        </row>
        <row r="64">
          <cell r="C64">
            <v>301500</v>
          </cell>
          <cell r="D64" t="str">
            <v>INSTALACION DEL SERVICIO DE EDUCACIÓN INICIAL ESCOLARIZADA EN LA I.E. N 1765 EN EL CENTRO POBLADO BAJO SHANKI, DISTRITO DE SATIPO, PROVINCIA DE SATIPO, REGIÓN JUNIN</v>
          </cell>
          <cell r="E64" t="str">
            <v xml:space="preserve">En el  registro de F16 no incluye las modificaciones, asimismo, el documento que sustenta las modificaciones se encuentra en blanco. El F15 presenta deficiencias porque no se ha completado por componentes y metas. </v>
          </cell>
        </row>
        <row r="65">
          <cell r="C65">
            <v>266852</v>
          </cell>
          <cell r="D65" t="str">
            <v>INSTALACIÓN DEL SERVICIO DE EDUCACIÓN INICIAL ESCOLARIZADA EN LA I.E. N 2205 EN LA COMUNIDAD NATIVA CHARAHUAJA, DISTRITO RIO TAMBO, PROVINCIA SATIPO, REGIÓN JUNÍN.</v>
          </cell>
          <cell r="E65" t="str">
            <v>En el  registro de F16 no incluye las modificaciones, asimismo, el documento que sustenta las modificaciones se encuentra en blanco. El F15 presenta deficiencias porque no se ha completado por componentes y metas.</v>
          </cell>
        </row>
        <row r="66">
          <cell r="C66">
            <v>266250</v>
          </cell>
          <cell r="D66" t="str">
            <v>INSTALACION DEL SERVICIO EDUCATIVO INICIAL ESCOLARIZADA N 2207 DEL CENTRO POBLADO DE METENI, DISTRITO DE RIO TAMBO, PROVINCIA DE SATIPO - REGION JUNIN.</v>
          </cell>
          <cell r="E66" t="str">
            <v>En el  registro de F16 no incluye las modificaciones, asimismo, el documento que sustenta las modificaciones se encuentra en blanco. El F15 presenta deficiencias porque no se ha completado por componentes y metas.</v>
          </cell>
        </row>
        <row r="67">
          <cell r="C67">
            <v>145694</v>
          </cell>
          <cell r="D67" t="str">
            <v>RECUPERACION   DE LOS  SERVICIOS DE EDUCACIÓN  PRIMARIA Y  SECUNDARIA DE LA INSTITUCIÓN EDUCATIVA EMBLEMÁTICA  SANTA ISABEL, DISTRITO HUANCAYO, PROVINCIA  HUANCAYO - DEPARTAMENTO JUNÍN</v>
          </cell>
          <cell r="E67" t="str">
            <v xml:space="preserve">Contratos registrados con cargo al PIP suman en valor de S/. 77´862,811.94, lo cual representa el 95% del monto de inversión actualizado.
De acuerdo al Formato SNIP 16, el monto de inversión se modificó por variación de metrados, sin embargo no se describe en qué consiste dicha variación de metrados: para el escenario de PIP viable y PIP modificado se muestran las mismas dimensiones de cada meta de infraestructura. </v>
          </cell>
        </row>
        <row r="68">
          <cell r="C68">
            <v>266141</v>
          </cell>
          <cell r="D68" t="str">
            <v>INSTALACION DE LOS SERVICIOS DE EDUCACION INICIAL ESCOLARIZADA EN LA  I.E. N 1805 DEL CENTRO POBLADO DE CULEBRAYOC, DISTRITO DE PALCA, PROVINCIA DE TARMA, REGIN JUNIN</v>
          </cell>
          <cell r="E68" t="str">
            <v>El archivo electronico del F16 no cuenta con la información que sustente las modificaciones en la fase de inversión. Formato SNIP 15 con deficiencias.</v>
          </cell>
        </row>
        <row r="69">
          <cell r="C69">
            <v>313277</v>
          </cell>
          <cell r="D69" t="str">
            <v>MEJORAMIENTO E  IMPLEMENTACION DE  LAS  I. E.  DEL NIVEL INICIAL DEL, DISTRITO DE COCHAS - CONCEPCION - JUNIN</v>
          </cell>
          <cell r="E69" t="str">
            <v xml:space="preserve">Para la IE I 722 de Macon ubicado en zona rural corresponde 2 aulas para 30 alumnos, el PIP solo considera 1 aula.
Monto actualizado del PIP es S/ 3'881,868 </v>
          </cell>
        </row>
        <row r="70">
          <cell r="C70">
            <v>77597</v>
          </cell>
          <cell r="D70" t="str">
            <v>MEJORAMIENTO DE LA INSTITUCION EDUCATIVA DE NIVEL PRIMARIO N 30092, DISTRITO DE PILCOMAYO - HUANCAYO - JUNIN</v>
          </cell>
          <cell r="E70" t="str">
            <v>En duplicidad o fraccionamiento con el PIP 208763. Las metas de los componentes en F15 se han registrado de manera global, detallar con unidad de medida, cantidad y meta total; se registra con variación de precios, pero es identico al declarado viable. El Expediente Técnico habría perdido vigencia, verificar y de ser el caso proceder según Art. 41 de la Directiva General del SNIP.</v>
          </cell>
        </row>
        <row r="71">
          <cell r="C71">
            <v>266060</v>
          </cell>
          <cell r="D71" t="str">
            <v>INSTALACION DE LOS SERVICIOS DE EDUCACION INICIAL ESCOLARIZADA EN ILA I.E.I. N 242 -CC.PP SELVA DE ORO, DISTRITO DE RIO TAMBO, PROVINCIA DE SATIPO, REGION JUNIN</v>
          </cell>
          <cell r="E71" t="str">
            <v xml:space="preserve">F-15 no detalla metas fisicas en su unidad de medida y montos de inversión por meta.
Se hizo otro registro y no se resolvió observación
</v>
          </cell>
        </row>
        <row r="72">
          <cell r="C72">
            <v>301496</v>
          </cell>
          <cell r="D72" t="str">
            <v>INSTALACION DE LOS SERVICIOS DE EDUCACION INICIAL ESCOLARIZADA EN LA I.E. N 1110 EN EL AAHH JUSTICIA, PAZ Y VIDA, DISTRITO DE EL TAMBO, PROVINCIA DE HUANCAYO, REGION JUNIN</v>
          </cell>
          <cell r="E72" t="str">
            <v xml:space="preserve">F-15 no detalla metas fisicas en su unidad de medida y montos de inversión por meta. F-16 no sustenta incremento de inversión
Se hizo otro registro y no se resolvió observación
</v>
          </cell>
        </row>
        <row r="73">
          <cell r="C73">
            <v>301950</v>
          </cell>
          <cell r="D73" t="str">
            <v>INSTALACION DE LOS SERVICIOS DE EDUCACION INICIAL ESCOLARIZADA EN LA I.E. N 1737 DE LA COMUNIDAD NATIVA DE SOR MARIA, DISTRITO RIO TAMBO, PROVINCIA DE SATIPO -JUNIN</v>
          </cell>
          <cell r="E73" t="str">
            <v>F-15 no detalla metas fisicas del PIP en su unidad de medida y montos de inversión por meta
Se hizo otro registro y no se resolvió observación</v>
          </cell>
        </row>
        <row r="74">
          <cell r="C74">
            <v>267111</v>
          </cell>
          <cell r="D74" t="str">
            <v>INSTALACION DE LOS SERVICIOS DE EDUCACION INICIAL ESCOLARIZADA N 1049 DEL CENTRO POBLADO MONTE SINAI - DISTRITO DE RIO TAMBO - PROVINCIA DE SATIPO -REGION JUNIN</v>
          </cell>
          <cell r="E74" t="str">
            <v>F-15 no detalla metas fisicas del PIP en su unidad de medida y montos de inversión por meta
Se hizo otro registro y no se resolvió observación</v>
          </cell>
        </row>
        <row r="75">
          <cell r="C75">
            <v>266051</v>
          </cell>
          <cell r="D75" t="str">
            <v>INSTALACION DEL SERVICIO EDUCATIVO INICIAL ESCOLARIZADO EN LA I.E.  N 30678 EN EL CENTRO POBLADO VILLA PROGRESO, DISTRITO DE PANGOA - PROVINCIA DE SATIPO - REGIÓN JUNÍN</v>
          </cell>
          <cell r="E75" t="str">
            <v>F-15 no detalla metas fisicas en su unidad de medida y montos de inversión por meta.</v>
          </cell>
        </row>
        <row r="76">
          <cell r="C76">
            <v>286546</v>
          </cell>
          <cell r="D76" t="str">
            <v>MEJORAMIENTO DEL SERVICIO EDUCATIVO EN LA I.E N 81703 - NUESTRA SEÑORA DE GUADALUPE, DISTRITO DE GUADALUPE - PACASMAYO - LA LIBERTAD</v>
          </cell>
          <cell r="E76" t="str">
            <v xml:space="preserve">Proyecto con monto actualizado de S/ 11´938,448 y devengados por S/ 2´219,618.94. EN SOSEM se reporta la suscripción del contrato de ejecución de obra por el monto de S/ 10´778,094.68.
Se observa duplicidad con PIP 5953 viabilizado por GR en el 2003 (sin devengados) que propone intervenir en el nivel primario en dónde se replican metas como aulas pedagogicas. </v>
          </cell>
        </row>
        <row r="77">
          <cell r="C77">
            <v>321763</v>
          </cell>
          <cell r="D77" t="str">
            <v>MEJORAMIENTO DEL SERVICIO EDUCATIVO EN LOS NIVELES DE INICIAL, PRIMARIA Y SECUNDARIA EN LA I.E. NRO 80466 RICARDO PALMA, DEL CENTRO POBLADO HUARICHACA DISTRITO DE TAYABAMBA, PROVINCIA DE PATAZ - LA LIBERTAD</v>
          </cell>
          <cell r="E77" t="str">
            <v>El Formato SNIP 16 no contiene el sustento de las variaciones en la fase de inversión. Formato SNIP 15 inadecuadamente llenado, se sugiere completar los item b) y c) por componentes y metas según corresponda a fin de verificar que las metas propuestas cumplan con la norma técnica</v>
          </cell>
        </row>
        <row r="78">
          <cell r="C78">
            <v>198378</v>
          </cell>
          <cell r="D78" t="str">
            <v>MEJORAMIENTO DEL SERVICIO EDUCATIVO EN LA I.E.80521 DEL NIVEL SECUNDARIA MANUEL ENCARNACION SAAVEDRA GELDRES DEL DISTRITO DE SANTIAGO DE CHUCO, PROVINCIA DE SANTIAGO DE CHUCO - LA LIBERTAD</v>
          </cell>
          <cell r="E78" t="str">
            <v>DUPLICIDAD CON LOS PIP 74380(ACTIVO) y 23368. Se observa Formato SNIP 15, en la sección "B" del estudio definitivo se considera un monto de S/ 116, 963.4 correspondiente a expediente técnico que no debe ser considerado en razón que en el SOSEM no figura gasto por dicho servicio, se recomienda especificar el % y monto de gastos generales, utilidad. La sección debe ser descrita a nivel de metas con sus respectivas unidades de medida(m2, ml). Se observa área de aulas pedagógicas de 27.5m2, que estarían muy por debajo de lo estipulado por la normatividad (56m2). Formatos 16 y 16 no sustentan el incremento del monto de inversión de13.72%.</v>
          </cell>
        </row>
        <row r="79">
          <cell r="C79">
            <v>236578</v>
          </cell>
          <cell r="D79" t="str">
            <v>MEJORAMIENTO DEL SERVICIO EDUCATIVO I. E /SM/A-1 CAJANLEQUE DEL CENTRO POBLADO MOLINO CAJANLEQUE, DISTRITO DE CHOCOPE - ASCOPE - LA LIBERTAD</v>
          </cell>
          <cell r="E79" t="str">
            <v>Dupllicidad con el PIP 29460. Se observa que no está correctamente llenado y sustentado, la sección "B" debe ser descrita a nivel de componentes, se debe espeficiar el % de gastos generales y utilidadas. La sección "C" debe ser descrita a nivel de metas con sus respectivas unidades de medida(m2, ml), de igual menra con la sección "D" que debería especificar el área de cada meta y/o ambiente.</v>
          </cell>
        </row>
        <row r="80">
          <cell r="C80">
            <v>273340</v>
          </cell>
          <cell r="D80" t="str">
            <v>MEJORAMIENTO DEL SERVICIO DE EDUCACIÓN SECUNDARIA DE LA I.E. N 66 CESAR ABRAHAM VALLEJO MENDOZA DEL CENTRO POBLADO DE CHEQUÉN, DISTRITO DE CHEPÉN, PROVINCIA DE CHEPEN - LA LIBERTAD</v>
          </cell>
          <cell r="E80" t="str">
            <v>Duplicidad con el PIP 162948. Se observa Formato 15 que no está correctamente llenado y sustentado, la sección "B" debe ser descrita a nivel de componentes, se debe espeficiar el % de gastos generales y utilidadas. La sección "C" debe ser descrita a nivel de metas con sus respectivas unidades de medida(m2, ml), de igual menra con la sección "D" que debería especificar el área de cada meta y/o ambiente.</v>
          </cell>
        </row>
        <row r="81">
          <cell r="C81">
            <v>291093</v>
          </cell>
          <cell r="D81" t="str">
            <v>MEJORAMIENTO DEL SERVICIO EDUCATIVO DE LA I.E. N 80609, JOSE ANTONIO ENCINAS FRANCO, DISTRITO DE HUASO, PROVINCIA DE JULCAN - LA LIBERTAD</v>
          </cell>
          <cell r="E81" t="str">
            <v>Duplicidad con los PIP N° 163755, 263951(ACTIVOS) y con el PIP 141559. Se observa que no está correctamente llenado y sustentado, la sección "B" debe espeficiar el % de gastos generales y utilidadas. La sección "C" debe ser descrita a nivel de metas con sus respectivas unidades de medida(m2, ml), de igual menra con la sección "D" que debería especificar el área de cada meta y/o ambiente. Se recomienda especifiar el área por cada ambiente, ya que, ni en el estudio de pre inversión ni en el F15 se observa correctamente detallado, imposibilitando verificar el cumplimiento de la normatividad del sector.</v>
          </cell>
        </row>
        <row r="82">
          <cell r="C82">
            <v>300025</v>
          </cell>
          <cell r="D82" t="str">
            <v>MEJORAMIENTO DEL SERVICIO DE EDUCACIÓN DEL NIVEL INICIAL DE LA I.E. N 2029 ADITA ZANNIER DE MURGIA, CENTRO POBLADO MENOR ALTO TRUJILLO DISTRITO EL PORVENIR, PROVINCIA TRUJILLO, REGIÓN LA LIBERTAD</v>
          </cell>
          <cell r="E82" t="str">
            <v>Duplicidad con el PIP N° 86165.Se observa Formato SNIP 15, en la sección "B" del estudio definitivo se considera un monto de S/ 11, 500 correspondiente a expediente técnico que no debe ser considerado en razón que en el SOSEM no figura gasto por dicho servicio, se recomienda especificar los % de gastos generales, supervisión, la sección "C" debe ser desagregada a nivel de metas con sus respectivas unidades de medida (m2,ml), de igual menra con la sección "D" que debería especificar el área de cada meta y/o ambiente.</v>
          </cell>
        </row>
        <row r="83">
          <cell r="C83">
            <v>300782</v>
          </cell>
          <cell r="D83" t="str">
            <v>MEJORAMIENTO DEL SERVICIO DE EDUCACIÓN DEL NIVEL INICIAL DE LA I.E. N 1785 GOTITAS DE ROCÍO DEL CENTRO POBLADO DE WICHANZAO, DISTRITO DE LA ESPERANZA, PROVINCIA TRUJILLO, REGIÓN LA LIBERTAD</v>
          </cell>
          <cell r="E83" t="str">
            <v xml:space="preserve">El F16 no sustentan las variaciones en la fase de inversión que incrementa el costo del PIP en 15%, asimismo, el F15 no ha sido llenado a nivel de componentes y metas. Cabe señalar que con la información registrada no es posible verificar si el PIP cumple con la N.T. según E.T. </v>
          </cell>
        </row>
        <row r="84">
          <cell r="C84">
            <v>317222</v>
          </cell>
          <cell r="D84" t="str">
            <v>MEJORAMIENTO DEL SERVICIO DE EDUCACIÓN DEL NIVEL INICIAL DE LA I.E. N 1774 DEL CENTRO POBLADO SANTA ROSA, DISTRITO DE LAREDO, PROVINCIA DE TRUJILLO, REGIÓN LA LIBERTAD</v>
          </cell>
          <cell r="E84" t="str">
            <v>No se sustenta las modificaciones en metrados, metas y precios unitarios a nivel de m etas, en el Formato SNIP 16. del BP.En el Formato SNIP 15 no se  consigna las metas del PIP, no se describe la alternativa técnica de solución  y considera como u.m global; por consiguiente, no se puede verificar si el PIP cumple con las N.T.</v>
          </cell>
        </row>
        <row r="85">
          <cell r="C85">
            <v>284375</v>
          </cell>
          <cell r="D85" t="str">
            <v>MEJORAMIENTO DEL SERVICIO EDUCATIVO EN LA INSTITUCION EDUCATIVA DEL NIVEL PRIMARIO N 10044 JORGE BASADRE GROHMAN EN LA LOCALIDAD DE OYOTUN, DISTRITO DE OYOTUN - CHICLAYO - LAMBAYEQUE</v>
          </cell>
          <cell r="E85" t="str">
            <v>El último registro lo realiza a través de un formato por actualización de precios por formula polinómica que se presenta durante la ejecución del PIP. Si la actualización de precios se da a nivel de expediente técnico debe realizarse el registro de F16 o F17 según corresponda. El programa arquitectónico no cumple con la norma técnica en cuanto al requerimiento de ambientes y metrados de los ambientes. se sugiere desagregar las metas del PIP viable en el F16 a fin de que sean comparables la situación del PIP viable y modificado.</v>
          </cell>
        </row>
        <row r="86">
          <cell r="C86">
            <v>147629</v>
          </cell>
          <cell r="D86" t="str">
            <v>MEJORAMIENTO DE LOS SERVICIOS DE EDUCACION PRIMARIA EN LA  I.E. 10227,  LOCALIDAD SAN BERNARDINO, DISTRITO DE TUCUME - LAMBAYEQUE - LAMBAYEQUE</v>
          </cell>
          <cell r="E86" t="str">
            <v>F-15 no detalla metas fisicas en su unidad de medida ni costo de inversion por meta.
F-16 registrado no indica la nueva estructura del monto de inversión.</v>
          </cell>
        </row>
        <row r="87">
          <cell r="C87">
            <v>241738</v>
          </cell>
          <cell r="D87" t="str">
            <v>MEJORAMIENTO DEL SERVICIO EDUCATIVO POR AMPLIACION DE COBERTURA EN LAS INSTITUCIONES EDUCATIVAS DEL NIVEL INICIAL N 11159-ATUMPAMPA, N 10065-TUTE, N 326-CACHINCHE, DISTRITO DE KAÑARIS Y PITIPO PROVINCIA DE FERREÑAFE DEPARTAMENTO DE  LAMBAYEQUE</v>
          </cell>
          <cell r="E87" t="str">
            <v>En el F16 no se sustenta adecuadamente las modificaciones en la fase de inversión relacionada con aumento de metrados (no indican el metrado a nivel de PIP viable y PIP modificado),  los costos por mitigación ambiental durante el proceso constructivo no debe considerarse como estudio de impacto ambiental, se sugiere sustentar por qué se incrementan dichos costos. No se sustenta adecuadamente el cambio en el plazo de ejecución de PIP.  No se sustenta a nivel de E.T la inclusión de sensibilización a padres de familia. El costo de mitigación ambiental a nivel de PIP modificado debe incluirse en las metas de infraestructura. Duplicidad con el PIP 259525 (2179051)</v>
          </cell>
        </row>
        <row r="88">
          <cell r="C88">
            <v>242186</v>
          </cell>
          <cell r="D88" t="str">
            <v>MEJORAMIENTO DEL SERVICIO EDUCATIVO POR AMPLIACIÓN DE COBERTURA DEL NIVEL INICIAL EN LAS  I.E.I N 335 - CASERÍO SAN SEBASTIÁN - DISTRITO DE MORROPE- I.E.I N 360 - CASERÍO EL MUERTO- DISTRITO DE OLMOS-  I.E.I N 348 - CASERÍO NUEVA ESPERANZA</v>
          </cell>
          <cell r="E88" t="str">
            <v>En el F16 no se sustenta las modificaciones en la fase de inversión por cada IE, si bien se indica que se han presentado aumento de metrados e incorporación de metas, no se sustenta por cada IE. Por ejemplo en el caso de metrados se debe indicar el metrado del PIP viable y modificado. para incorporación de metas debe indicar cuales se han considerado a nivel de PIP modificado. La actualización de precios unitarios debe sustentarse mediante un presupuesto a nivel de componentes y metas con los precios por unidad de medida para el PIP viable y modificado. En el F15 (item c)se debe incluir los metrados de cada una de las metas de los componente del PIP, tambien debe incoporarlos en la descripción técnica de la alternativa de solución a nivel de PIP viable y modificado.</v>
          </cell>
        </row>
        <row r="89">
          <cell r="C89">
            <v>245586</v>
          </cell>
          <cell r="D89" t="str">
            <v>MEJORAMIENTO DEL SERVICIO EDUCATIVO  POR AMPLIACION DE COBERTURA EN LAS INSTITUCIONES EDUCATIVAS DEL NIVEL INICIAL, N 11293 -SAPAME BAJO, N 367 - LAS PAMPAS, N 344-MATRIZ COMUNIDAD, N 341 - PROGRESO MEDIO DISTRITOS DE TUCUME, OLMOS, PACORA Y JAYANCA PROVINCIA DE LAMBAYEQUE DEPARTAMENTO DE LAMBAYEQUE</v>
          </cell>
          <cell r="E89" t="str">
            <v>En el Formato SNIP 16 no se sustenta las modificaciones en la fase de inversión a nivel de metas por cada IE . Asimismo,  la actualización de precios unitarios debe sustentarse mediante un presupuesto a nivel de componentes y metas con los precios por unidad de medida para el PIP viable y modificado. Se sugiere que en el último registro se detalle la alternativa técnica según PIP modificado a fin de corroborar que cumpla con la N.T. Según E.T. se propone en la IE 341 de Progreso Medio 02 aulas, sin embargo, de acuerdo a ESCALE, en la actualidad le corresponde 3 aulas, ya que registra 57 alumnos al 2015.  En el E.T. no se indica cuántas aulas se está considerando para la IE de Sapame Bajo. El costo del E.T  según transparencia económica  es 122,370.02, y no 112 820.09 monto consignado en el ultimo registro con F16.</v>
          </cell>
        </row>
        <row r="90">
          <cell r="C90">
            <v>278635</v>
          </cell>
          <cell r="D90" t="str">
            <v>INSTALACION DE LOS SERVICIOS DE EDUCACION INICIAL ESCOLARIZADA EN LAS IIEE N 408 SAN MARTIN,  DISTRITO DE OYOTÚN Y  N 409 -PAMPA LA VICTORIA  DISTRITO DE PATAPO,PROVINCIA DE CHICLAYO,REGIÓN LAMBAYEQUE</v>
          </cell>
          <cell r="E90" t="str">
            <v>No tiene Formato SNIP 15 registrado en el Banco de proyectos. En el F16 no se sustenta las modificaciones en la fase de inversión por tipo de modificación y por IE. Duplicidad con el PIPcon código SNIP  303166 ( 2200110)</v>
          </cell>
        </row>
        <row r="91">
          <cell r="C91">
            <v>290581</v>
          </cell>
          <cell r="D91" t="str">
            <v>MEJORAMIENTO DE LA INFRAESTRUCTURA DE LA INSTITUCION EDUCATIVA BASICA REGULAR ANDAHUASI - CETI, DISTRITO DE SAYAN - HUAURA - LIMA</v>
          </cell>
          <cell r="E91" t="str">
            <v>Devengados solo para  ET. El estudio de preinversión tiene deficiencias de contenido, el Formato del Informe de Viabilidad es de PIP Menor y no se puede verificar en el documento del Proyecto los códigos modulares de las IIEE que interviene.</v>
          </cell>
        </row>
        <row r="92">
          <cell r="C92">
            <v>240213</v>
          </cell>
          <cell r="D92" t="str">
            <v>AMPLIACION Y MEJORAMIENTO DE LOS SERVICIOS EDUCATIVOS DE LA I.E RICARDO PALMA, DEL DISTRITO DE MADEAN, PROVINCIA DE YAUYOS - LIMA</v>
          </cell>
          <cell r="E92" t="str">
            <v>Descartado por la DGPP debido a que se encontraban programados en la gestión del MEF (Proyecto de Ley o DS de Bonos a Gobiernos Regionales y Locaes)</v>
          </cell>
        </row>
        <row r="93">
          <cell r="C93">
            <v>246823</v>
          </cell>
          <cell r="D93" t="str">
            <v>MEJORAMIENTO DE  LOS SERVICIOS EDUCATIVOS DEL NIVEL SECUNDARIO DE LA  I.E.  DANIEL ALCIDES CARRIÓN DE VILLAFRANCA, DEL DISTRITO DE CACRA, PROVINCIA DE YAUYOS - LIMA</v>
          </cell>
          <cell r="E93" t="str">
            <v>Descartado por la DGPP debido a que se encontraban programados en la gestión del MEF (Proyecto de Ley o DS de Bonos a Gobiernos Regionales y Locaes)</v>
          </cell>
        </row>
        <row r="94">
          <cell r="C94">
            <v>225045</v>
          </cell>
          <cell r="D94" t="str">
            <v>MEJORAMIENTO Y AMPLIACION DEL SERVICIO EDUCATIVO DE LA I.E. 20955-27 VERITATIS SPLENDOR DEL CENTRO POBLADO PAMPA CANTO GRADO  - ANEXO 22, DISTRITO DE SAN ANTONIO - HUAROCHIRI - LIMA</v>
          </cell>
          <cell r="E94" t="str">
            <v>El Informe Tecnico del PIP no tiene el contenido del Anexo SNIP 16. Corregir y Regularizar el Documento</v>
          </cell>
        </row>
        <row r="95">
          <cell r="C95">
            <v>318685</v>
          </cell>
          <cell r="D95" t="str">
            <v>MEJORAMIENTO DE LA INSTITUCION EDUCATIVA N 20927 DEL AA.HH.  DIGNIDAD NACIONAL, DISTRITO DE MALA - CANETE - LIMA</v>
          </cell>
          <cell r="E95" t="str">
            <v>Las metas de los componentes en F15 se han registrado de manera global, detallar con unidad de medida, cantidad y meta total del PIP Viable y Estudio definitivo, Corregir el Formato SNIP co0n un Registro del F16. Duplicidad con el PIP 319430.</v>
          </cell>
        </row>
        <row r="96">
          <cell r="C96">
            <v>238723</v>
          </cell>
          <cell r="D96" t="str">
            <v>MEJORAMIENTO Y AMPLIACION DEL SERVICIO EDUCATIVO DE LA INSTITUCION EDUCATIVA PRIMARIA SECUNDARIA MIGUEL ACOSTA OYARCE DE LA LOCALIDAD DE CABALLO COCHA, DISTRITO DE RAMON CASTILLA, PROVINCIA DE MARISCAL RAMON CASTILLA - LORETO</v>
          </cell>
          <cell r="E96" t="str">
            <v>El nombre del PIP es incorrecto, la IE es un CEBA con los niveles de inicial, intermedio y avanzado  de educación de jovenes y adultos. No queda claro con referencias de código modular y código de local las IIEE a intervenir. La ficha de registro señala que el PIP pertenece al Grupo Funcional de EBA, en este caso la asistencia de los alumnos es semi presencial. En las referencias del documento del Proyecto señalan un monto de inversión mayor a lo indicado en la Ficha. Asimismo se hace referencia a la construcción de una infraestrcutura seminoble</v>
          </cell>
        </row>
        <row r="97">
          <cell r="C97">
            <v>211910</v>
          </cell>
          <cell r="D97" t="str">
            <v>AMPLIACION Y EQUIPAMIENTO DE LA IE N 601594 - AA.HH. ALCIBIADES TORRES HUARATAPAIRO, DISTRITO DE NAUTA, PROVINCIA DE LORETO - LORETO</v>
          </cell>
          <cell r="E97" t="str">
            <v>En duplicidad con el PIP 50049 en ejecución aun no cerrado, El F04 no indica registro de codigo modular ni programa presupuestal. Asimismo no se hace referencia a la intervención anterior sobre las metas realizadas del PIP 50049. El registro realizado no es accesible.</v>
          </cell>
        </row>
        <row r="98">
          <cell r="C98">
            <v>286376</v>
          </cell>
          <cell r="D98" t="str">
            <v>MEJORAMIENTO DEL SERVICIO EDUCATIVO DE NIVEL PRIMARIO IEBR. N 52116 YOMIBATO -DISTRITO DE FITZCARRALD, PROVINCIA DEL MANU-REGION MADRE DE DIOS</v>
          </cell>
          <cell r="E98" t="str">
            <v>PIP con recursos incorporados mediante el DS N° 161-2016-EF, no necesita recursos adicionales.</v>
          </cell>
        </row>
        <row r="99">
          <cell r="C99">
            <v>95204</v>
          </cell>
          <cell r="D99" t="str">
            <v xml:space="preserve"> MEJORAMIENTO DEL SERVICIO EDUCATIVO DE LA I.E.B.R. N 52041 JOSE CARLOS MARIATEGUI - CENTRO POBLADO DE SANTA ROSA - DISTRITO DE INAMBARI - PROVINCIA DE TAMBOPATA - REGIÓN MADRE DE DIOS</v>
          </cell>
          <cell r="E99" t="str">
            <v>En el F16 debe incluir el impacto sobre en el costo de inversión producto de las modificaciones. El formato SNIP 15, en el item c) no muestra las unidades de medida de las metas de los componentes, por lo que se sugiere registrar uno nuevo a través de un F16 con el fin de verificar que el PIP modificado a nivel de E.T. cumpla con las N.T.</v>
          </cell>
        </row>
        <row r="100">
          <cell r="C100">
            <v>299478</v>
          </cell>
          <cell r="D100" t="str">
            <v>INSTALACION SERVICIOS EDUCATIVOS DE NIVEL INICIAL DE LA I.E. N 401 DE LA ASOC. DE VIVIENDA 10 DE ABRIL, DISTRITO DE TAMBOPATA, PROVINCIA DE TAMBOPATA, REGIÓN DE MADRE DE DIOS</v>
          </cell>
          <cell r="E100" t="str">
            <v xml:space="preserve">En el F 15 no se describe los metrados de las metas del componentes del PIP (item c), considera como unidad de medida global y unidad. Se sugiere realizar el registro de un nuevo F 15 precisando los metrados, mediante un registro de F16. </v>
          </cell>
        </row>
        <row r="101">
          <cell r="C101">
            <v>299481</v>
          </cell>
          <cell r="D101" t="str">
            <v>MEJORAMIENTO SERVICIOS EDUCATIVOS DE NIVEL INICIAL DE LA I.E. N 278 PLANCHÓN, DISTRITO DE LAS PIEDRAS, PROVINCIA DE TAMBOPATA, REGIÓN DE MADRE DE DIOS</v>
          </cell>
          <cell r="E101" t="str">
            <v xml:space="preserve">En el F 15 no se describe los metrados de las metas del componentes del PIP (item c), considera como unidad de medida global y unidad. Se sugiere realizar el registro de un nuevo F 15 precisando los metrados, mediante el registro de F 16. De acuerdo a la información registrada en el F16, a nivel de PIP viable se consideró el mejoramiento de 01 aula y la construcción de 03 aulas, sin embargo a nivel de PIP modificado consideran la construcción de  04 aulas; sin embargo, no se incluye el sustento en el F16, sólo se indica que se estan adecuando las dimensiones de los ambientes a la norma de inicial del 2014. </v>
          </cell>
        </row>
        <row r="102">
          <cell r="C102">
            <v>300277</v>
          </cell>
          <cell r="D102" t="str">
            <v>INSTALACION DE SERVICIOS EDUCATIVOS DE NIVEL INICIAL DE LA I.E. N 307 EN EL CENTRO POBLADO DE PUERTO PARDO, DISTRITO DE TAMBOPATA, PROVINCIA DE TAMBOPATA, REGION DE MADRE DE DIOS</v>
          </cell>
          <cell r="E102" t="str">
            <v xml:space="preserve">En el F16 si bien explican las variaciones en la fase de inversión no incluyen el cambio en el monto de inversión. Asimismo, el F15 no ha sido adecuadamente elaborado, ya que en b) no se incluye los componentes del PIP;  y en c) no describen las metas de los componentes del PIP con las unidades de medida que correspondan. Duplicidad con PIP con código SNIP N° 171738, inactivo temporalmente, que pertenece al programaPROG-54-2010-SNIP
</v>
          </cell>
        </row>
        <row r="103">
          <cell r="C103">
            <v>358856</v>
          </cell>
          <cell r="D103" t="str">
            <v>MEJORAMIENTO DE LOS SERVICIOS EDUCATIVOS DE LA I.E.B.R. N 52174 PEDRO PAULET DEL CENTRO POBLADO DE SAN JUAN GRANDE, DISTRITO DE MADRE DE DIOS, MANU, REGION MADRE DE DIOS</v>
          </cell>
          <cell r="E103" t="str">
            <v>No sustenta el requerimiento de 06 aulas pedagógicas en el nivel secundaria, considerando que en el 2015 existe 58 matriculados registrados. De acuerdo al F16 el incremento de la inversión es sólo por fletes, lo cual debe sustentarse indicando su costo a nivel de PIP viable y PIP modificado. En el item c) del Formato SNIP 15 debe indicarse la unidad de medida que le corresponde a cada una de las metas, para el caso de aulas, ambientes administrativos, laboratorios; no considerar unidad, ya que, se requiere verificar si la propuesta cumple con la N.T.</v>
          </cell>
        </row>
        <row r="104">
          <cell r="C104">
            <v>241937</v>
          </cell>
          <cell r="D104" t="str">
            <v>MEJORAMIENTO DEL SERVICIO EDUCATIVO EN LAS INSTITUCIONES EDUCATIVAS DEL CASERIO DE MARAY DEL DISTRITO DE LALAQUIZ, PROVINCIA DE HUANCABAMBA - PIURA</v>
          </cell>
          <cell r="E104" t="str">
            <v>No se sustenta ni valora el impacto de las modificaciones descritas en cambio en las metas asociadas a la capacidad del servicio. Se observa supresión de ml del cerco perimétrico sin sustento. Modificación descrita en F16, correspondiendo una verificación de viabilidad.
En registro de contratos aparecen dos contratos asociados a proyectos del sector saneamiento.</v>
          </cell>
        </row>
        <row r="105">
          <cell r="C105">
            <v>271203</v>
          </cell>
          <cell r="D105" t="str">
            <v>MEJORAMIENTO DEL SERVICIO DE EDUCACIÓN SECUNDARIA EN LA I.E. JOSÉ MARIA ARGUEDAS DEL CASERIO PAMPA ELERA ALTA, DISTRITO DE LAS LOMAS - PIURA - PIURA</v>
          </cell>
          <cell r="E105" t="str">
            <v>Disminución de metrados sin justificación ni valoración de impacto en el monto de inversión. Incremento de la inversión en 36.94% que ha sido registrado como se se tratara de una actualización de precios y como documento de sustento un Formato SNIP 16. Correspondía verificación de viabilidad.</v>
          </cell>
        </row>
        <row r="106">
          <cell r="C106">
            <v>241826</v>
          </cell>
          <cell r="D106" t="str">
            <v>MEJORAMIENTO DEL SERVICIO DE EDUCACION INICIAL, PRIMARIA Y SECUNDARIA EN EL CASERIO HUAYLAS, DISTRITO DE SONDORILLO, PROVINCIA DE HUANCABAMBA - PIURA</v>
          </cell>
          <cell r="E106" t="str">
            <v>No registra el Formato SNIP 15, se recomienda  regularizar con un registro de Formato SNIP 16, la informacion detallada de las metas físicas y financieras por componentes e IIEE en el Formato SNIP 15, no presentar los costos de inversion por especialidades</v>
          </cell>
        </row>
        <row r="107">
          <cell r="C107" t="str">
            <v>237206*</v>
          </cell>
          <cell r="D107" t="str">
            <v>MEJORAMIENTO Y AMPLIACIÓN DEL SERVICIO EDUCATIVO EN LA  INSTITUCIÓN EDUCATIVA INICIAL N 386 DEL CENTRO POBLADO POZO DE LOS RAMOS DEL DISTRITO DE CURA MORI - PROVINCIA DE PIURA - REGIÓN PIURA</v>
          </cell>
          <cell r="E107" t="str">
            <v>El F16 no sustenta adecuadamente las variaciones en la fase de inversión con relación a la variación de metrados de la infraestructura; asimismo, el F15 no ha sido adecuadamente llenado,se recomienda que considere únicamente los componentes y las metas en los item b) y c), no partidas.</v>
          </cell>
        </row>
        <row r="108">
          <cell r="C108" t="str">
            <v>296542*</v>
          </cell>
          <cell r="D108" t="str">
            <v>MEJORAMIENTO DEL SERVICIO DE EDUCACIÓN PRIMARIA  DE LA I.E  N 14644 EN EL CENTRO POBLADO LAYNAS, DISTRITO DE LA MATANZA, PROVINCIA DE MORROPON - PIURA</v>
          </cell>
          <cell r="E108" t="str">
            <v>El F16 no sustenta adecuadamente las variaciones en la fase de inversión relacionada con los aumentos de metrados, se verifica que en algunos casos los metrados no cumplen la norma técnica. El F15 no ha sido llenado adecuadamente por componentes y metas. Duplicidad con el PIP 17197</v>
          </cell>
        </row>
        <row r="109">
          <cell r="C109">
            <v>277483</v>
          </cell>
          <cell r="D109" t="str">
            <v>INSTALACIÓN DEL SERVICIO EDUCATIVO EN EL NIVEL INICIAL CICLO II DEL ISTA SIGLO XX, DISTRITO DE AZANGARO, PROVINCIA DE AZANGARO - PUNO.</v>
          </cell>
          <cell r="E109" t="str">
            <v>Se observa propuesta arquitectónica del PIP a nivel de ET. Se está planteando 02 aulas de 60 m2 c/u (de acuerdo a norma, en ámbitos rurales corresponde aulas de 40 m2), proponen la construcción de 4 depósitos de material educativo y sólo corresponde 1 de 6 m2. No se precisa metas de los componentes de equipamiento, mobiliario, recurso pedagógico y sensibilización pedagógica.</v>
          </cell>
        </row>
        <row r="110">
          <cell r="C110">
            <v>272466</v>
          </cell>
          <cell r="D110" t="str">
            <v>INSTALACION DEL SERVICIO EDUCATIVO DEL NIVEL INICIAL EN LA I.E.I. N 791 DE CHALLACOLLO, DISTRITO DE POMATA, PROVINCIA DE CHUCUITO  PUNO</v>
          </cell>
          <cell r="E110" t="str">
            <v>IE con 8 alumnos matriculados en el 2015 (CM N° 1611227). Proyecto incluye 1 aula de 60 m2 y en ámbito urbano corresponde aulas de 40 m2. No se ha considerado la inclusión de 01 sala de psicomotricidad. No se precisa metas de los componentes de equipamiento, mobiliario, recurso pedagógico y sensibilización pedagógica.</v>
          </cell>
        </row>
        <row r="111">
          <cell r="C111">
            <v>270710</v>
          </cell>
          <cell r="D111" t="str">
            <v>INSTALACION DE LOS SERVICIOS DE EDUCACION INICIAL EN LA I.E.I. NRO. 678 DEL CENTRO POBLADO DE VILACHAVE ALTO ANDINO DEL DISTRITO DE HUACULLANI - PROVINCIA DE CHUCUITO - JULI - PUNO.</v>
          </cell>
          <cell r="E111" t="str">
            <v>CM 1556893 con 6 alumnos matriculados el 2015 - ámbito urbano. Aula sobredimensionada (64.8 m2). Sin aula de piscomotricidad. No se precisa metas de los componentes de equipamiento, mobiliario, recurso pedagógico y sensibilización pedagógica.</v>
          </cell>
        </row>
        <row r="112">
          <cell r="C112">
            <v>268570</v>
          </cell>
          <cell r="D112" t="str">
            <v>INSTALACION DEL SERVICIO EDUCATIVO DE NIVEL INICIAL CICLO II EN LA INSTITUCIN EDUCATIVA INICIAL NRO. 688 DEL CENTRO POBLADO ALTO ZEPITA, DISTRITO DE ZEPITA, PROVINCIA DE CHUCUITO  PUNO</v>
          </cell>
          <cell r="E112" t="str">
            <v>CM 1556729 con 11 alumnos matriculados 2015. ámbito rural. Se observa aula sobredimensionada (60m2). En ámbitos rurales corresponde aulas de 40 m2. No se ha incluido la sala de psicomotricidad (56 m2). No se precisa metas de los componentes de equipamiento, mobiliario, recurso pedagógico y sensibilización pedagógica.</v>
          </cell>
        </row>
        <row r="113">
          <cell r="C113">
            <v>271090</v>
          </cell>
          <cell r="D113" t="str">
            <v>MEJORAMIENTO DE LOS SERVICIOS EDUCATIVOS DE LA I.E.I. CHILAHUITO DEL DISTRITO DE PARATIA, PROVINCIA DE LAMPA - PUNO.</v>
          </cell>
          <cell r="E113" t="str">
            <v>IE con 24 alumnos 2015. ambito. Rural. Se observa sobredimensionamiento en las dos aulas (60m2). Incluyen 2 depósitos de material educativo (de acuerdo a norma solo corresponde 1 de 6 m2). No se ha incluido sala de psicomotricidad. No se precisa metas de los componentes de equipamiento, mobiliario, recurso pedagógico y sensibilización pedagógica.</v>
          </cell>
        </row>
        <row r="114">
          <cell r="C114">
            <v>273487</v>
          </cell>
          <cell r="D114" t="str">
            <v>INSTALACION DEL SERVICIO EDUCATIVO DE LA INSTITUCION EDUCATIVA INICIAL CICLO II NUEVA ESPERANZA, DISTRITO DE MACARI, PROVINCIA DE MELGAR - PUNO</v>
          </cell>
          <cell r="E114" t="str">
            <v>IE con 16 alumnos matriculados 2015. ámbito urbano. No corresponde la inclusión de 2 depósitos de materiales educativos. No se incluyó sala de psicomotricidad. No se precisa metas de los componentes de equipamiento, mobiliario, recurso pedagógico y sensibilización pedagógica.</v>
          </cell>
        </row>
        <row r="115">
          <cell r="C115">
            <v>268381</v>
          </cell>
          <cell r="D115" t="str">
            <v>INSTALACION DEL SERVICIO DE EDUCACION INICIAL EN LA I.E.I. N 982, DEL CENTRO POBLADO DE MUCRA, DISTRITO DE JULIACA, PROVINCIA DE SAN ROMAN - PUNO.</v>
          </cell>
          <cell r="E115" t="str">
            <v xml:space="preserve">IE en mabito rural con 20 alumnos 2015.Se osberva aula sobredimensionada (60 m2). No corresponde la inclusión de "depósito de limpieza", "archivo", ni "secretaria". No se ha incluido la sala de psicomotricidad. PAra tópico corresponde 20m2 y no 5.9m2. No se precisa metas de los componentes de equipamiento, mobiliario, recurso pedagógico y sensibilización pedagógica. </v>
          </cell>
        </row>
        <row r="116">
          <cell r="C116" t="str">
            <v>234893*</v>
          </cell>
          <cell r="D116" t="str">
            <v>MEJORAMIENTO DE  SERVICIOS EDUCATIVOS  EN LA  IES CABANA,    IES  COLLANA, DISTRITO DE CABANA - SAN ROMAN - PUNO</v>
          </cell>
          <cell r="E116" t="str">
            <v xml:space="preserve"> Se observa Formato SNIP 15, el inciso "B" debe ser descrito a nivel de componentes y no a nivel de metas como se observa, se recomienda especificar % de gastos generales, supervisión, utilidad; asimismo, se observa los ítems de gastos de evaluación de exp. técnico y otro de expediente técnico; gastos que no figuran en SOSEM y no deben ser incluidos en el proyecto puesto que se han financiado por otra fuente. Se observa sobredimensionamiento del proyecto, tales como; aulas de 89.6m2 cuando corresponde aulas de 56m2, aula de innovación pedagógica de 164 m2 cuando debe ser máximo de 112m2, sala de profesores y la mayoría de ambientes se encuentran sobremensionados, se recomienda revisar normatividad vigente del sector. </v>
          </cell>
        </row>
        <row r="117">
          <cell r="C117">
            <v>313695</v>
          </cell>
          <cell r="D117" t="str">
            <v>MEJORAMIENTO DEL SERVICIO DE PROTECCION EN LA I.E.P. N 70015 CAPANO, DISTRITO DE CAPACHICA - PUNO - PUNO</v>
          </cell>
          <cell r="E117" t="str">
            <v>PIP fraccionado que solo interviene en cerco perimetrico en la I.E N° 70015. En el Formato SNIP 15 se observa que consideran un monto de S/. 6,000 cuando en el SOSEM no se verifica gasto correspondiente a dicho servicio.</v>
          </cell>
        </row>
        <row r="118">
          <cell r="C118">
            <v>328495</v>
          </cell>
          <cell r="D118" t="str">
            <v>MEJORAMIENTO DEL SERVICIO ACADÉMICO EN LA INSTITUCIÓN EDUCATIVA PRIMARIA N 70666 DEL CENTRO POBLADO MACHACMARCA, DISTRITO DE YUNGUYO, PROVINCIA DE YUNGUYO - PUNO</v>
          </cell>
          <cell r="E118" t="str">
            <v>Duplicidad con PIP 22767. Se observa Formato SNIP 15, el inciso "B" se observa que Gastos Generales están siendo aplicados al ítem mobiliario, equipo y  dichos ítems no forman parte del costo directo de la obra. El inciso "c" debe estar desagregado por metas y no por componentes como se observa, asimismo, se debe especificar el área(m2) por cada meta. En el F15 no tiene información suficiente para verificar el cumplimiento de la normatividad del sector, asimismo; se observó que no han registrado el estudio de pre inversión y resumen ejecutivo, lo que imposibilita verificar el cumplimiento de la normatividad del sector.</v>
          </cell>
        </row>
        <row r="119">
          <cell r="C119">
            <v>137240</v>
          </cell>
          <cell r="D119" t="str">
            <v>MEJORAMIENTO DE LOS SERVICIOS EDUCATIVOS EN LA INSTITUCIÓN  EDUCATIVA PRIMARIA 70561, URBANIZACIÓN 9 DE OCTUBRE, DISTRITO DE JULIACA - SAN ROMAN - PUNO</v>
          </cell>
          <cell r="E119" t="str">
            <v>No se sustenta la inclusión de gastos de gestión a nivel de expediente técnico. El último registro del Banco de Proyectos (F16), no se sustenta las modificaciones en la fase de inversión, además no incluye el F16 que sustente dicho registro. En el informe N° 052 del último registro se hace referencia a las metas contempladas en el proyecto cuyas áreas no cumple con N.T.</v>
          </cell>
        </row>
        <row r="120">
          <cell r="C120">
            <v>265579</v>
          </cell>
          <cell r="D120" t="str">
            <v>MEJORAMIENTO INTEGRAL DEL SERVICIO EDUCATIVO EN LOS NIVELES PRIMARIA Y SECUNDARIA EN LA I.E. N 0217, EN LA LOCALIDAD HUNGURAHUI PAMPA, DISTRITO DE TABALOSOS - LAMAS - SAN MARTIN</v>
          </cell>
          <cell r="E120" t="str">
            <v>Descartado por la DGPP debido a que se encontraban programados en la gestión del MEF (Proyecto de Ley o DS de Bonos a Gobiernos Regionales y Locaes)</v>
          </cell>
        </row>
        <row r="121">
          <cell r="C121">
            <v>224872</v>
          </cell>
          <cell r="D121" t="str">
            <v>MEJORAMIENTO DEL SERVICIO EDUCATIVO EN EL II CICLO DE LA EBR, EN EL MARCO DE AMPLIACIÓN DE COBERTURA DEL PELA, EN EL CORREDOR EDUCATIVO SECTOR HUICUNGO, JURISDICCIÓN DE LA UGEL MARISCAL CÁCERES -   REGIÓN SAN MARTÍN</v>
          </cell>
          <cell r="E121" t="str">
            <v>Descartado por la DGPP debido a que se encontraban programados en la gestión del MEF (Proyecto de Ley o DS de Bonos a Gobiernos Regionales y Locaes)</v>
          </cell>
        </row>
        <row r="122">
          <cell r="C122">
            <v>225162</v>
          </cell>
          <cell r="D122" t="str">
            <v>MEJORAMIENTO DEL SERVICIO EDUCATIVO EN EL II CICLO DE LA EBR EN EL MARCO DE AMPLIACIÓN DE COBERTURA DEL PELA, EN EL CORREDOR EDUCATIVO SECTOR GANIMEDES, JURISDICCIÓN DE LA UGEL MOYOBAMBA, REGIÓN SAN MARTÍN</v>
          </cell>
          <cell r="E122" t="str">
            <v>Descartado por la DGPP debido a que se encontraban programados en la gestión del MEF (Proyecto de Ley o DS de Bonos a Gobiernos Regionales y Locaes)</v>
          </cell>
        </row>
        <row r="123">
          <cell r="C123">
            <v>225317</v>
          </cell>
          <cell r="D123" t="str">
            <v>MEJORAMIENTO DEL SERVICIO EDUCATIVO EN EL II CICLO DE LA EBR, EN EL MARCO DE AMPLIACIÓN DE COBERTURA DEL PELA, EN EL CORREDOR EDUCATIVO SECTOR SHAMBOYACU, JURISDICCIÓN DE LA UGEL PICOTA -   REGIÓN SAN MARTÍN</v>
          </cell>
          <cell r="E123" t="str">
            <v>Descartado por la DGPP debido a que se encontraban programados en la gestión del MEF (Proyecto de Ley o DS de Bonos a Gobiernos Regionales y Locaes)</v>
          </cell>
        </row>
        <row r="124">
          <cell r="C124">
            <v>271071</v>
          </cell>
          <cell r="D124" t="str">
            <v>MEJORAMIENTO DEL SERVICIO EDUCATIVO EN EL MARCO DE LA AMPLIACIÓN DE COBERTURA EN EL II CICLO DE LA EBR, EN EL CORREDOR EDUCATIVO MARGEN IZQUIERDA DEL RÍO MAYO, JURISDICCIÓN DE LA UGEL MOYOBAMBA - DEPARTAMENTO SAN MARTIN</v>
          </cell>
          <cell r="E124" t="str">
            <v>Descartado por la DGPP debido a que se encontraban programados en la gestión del MEF (Proyecto de Ley o DS de Bonos a Gobiernos Regionales y Locaes)</v>
          </cell>
        </row>
        <row r="125">
          <cell r="C125">
            <v>225354</v>
          </cell>
          <cell r="D125" t="str">
            <v>MEJORAMIENTO DEL SERVICIO EDUCATIVO EN EL II CICLO DE LA EBR, EN EL MARCO DE AMPLIACIÓN DE COBERTURA DEL PELA, EN LA LOCALIDAD DE CHAZUTA, JURISDICCIÓN DE LA UGEL SAN MARTÍN -   REGIÓN SAN MARTÍN</v>
          </cell>
          <cell r="E125" t="str">
            <v xml:space="preserve">Proponen la construcción de 05 aulas para la IE 221, sin embargo, de acuerdo a ESCALE requiere de 06 secciones (aulas). En la IE 102 se propone 04 aulas;sin embargo, de acuerdo a ESCALE le corresponde 5 aulas. En el estudio se menciona que "cuando la proyección se cumpla en el año 2018 el proyecto recomienda la implementación de segundo turno" para la IE 102, sin embargo, de acuerdo a ESCALE funciona en la mñana y tarde por lo cual es conveniente que se considere 03 aulas; con respecto a la IE 221 se recomienda "la implementación de un segundo turno en el 2020"; sin embargo, en la actualidad sólo cuenta con 01 sólo turno, por lo que se sugiere considerar 06 secciones . </v>
          </cell>
        </row>
        <row r="126">
          <cell r="C126">
            <v>275648</v>
          </cell>
          <cell r="D126" t="str">
            <v>MEJORAMIENTO DEL SERVICIO EDUCATIVO EN LA I.E.I. NRO 457, EN LA ASOCIACIÓN DE VIVIENDA 06 DE ENERO - VIÑANI III, DISTRITO CORONEL GREGORIO ALBARRACÍN LANCHIPA, PROVINCIA DE TACNA - TACNA</v>
          </cell>
          <cell r="E126" t="str">
            <v>No registra documento omitido que sustenta el registro del F15, tampoco, sustenta el desbalance observado. Realiza actualización de precios de PIP con formato que corresponde a actualización de precios por formula polinómica a nivel de ejecución. Si la actualización de precios se presenta a nivel de E.T. debe realizarse el registro de F16 o F17, según corresponda.</v>
          </cell>
        </row>
        <row r="127">
          <cell r="C127">
            <v>278923</v>
          </cell>
          <cell r="D127" t="str">
            <v>MEJORAMIENTO DEL SERVICIO EDUCATIVO EN LA I.E.I. N 453, DE LA ASOCIACION DE VIVIENDA VILLA COLONIAL, DEL DISTRITO GREGORIO ALBARRACIN LANCHIPA, PROVINCIA DE TACNA - TACNA</v>
          </cell>
          <cell r="E127" t="str">
            <v>Propuesta arquitectonica  no cumple con la norma técnica verificar metrados y requerimientos de ambientes.</v>
          </cell>
        </row>
        <row r="128">
          <cell r="C128">
            <v>278769</v>
          </cell>
          <cell r="D128" t="str">
            <v>MEJORAMIENTO DEL SERVICIO EDUCATIVO EN LA I.E.I. N 451 DE LA ASOCIACIÓN DE VIVIENDA VILLA RESERVISTA - PROMUVI VIÑANI IV, DEL DISTRITO DE CORONEL GREGORIO ALBARRACIN LANCHIPA, PROVINCIA DE TACNA - TACNA</v>
          </cell>
          <cell r="E128" t="str">
            <v xml:space="preserve">IE en ámbito urbano con 35 alumnos 2015. Se observa sobredimensionamiento en la cantidad y dimensión de las aulas (c/ de 160 m2). Sobredimensionamiento en tópico, sala de psicomotricidad. Indican la inclusión de mobiliario y equipamiento para 6 aulas. No se precisa metas incluidas en equipamiento y mobiliario. </v>
          </cell>
        </row>
        <row r="129">
          <cell r="C129">
            <v>252442</v>
          </cell>
          <cell r="D129" t="str">
            <v>MEJORAMIENTO DE LOS SERVICIOS EDUCATIVOS DE LAS I.E INICIALES DEL DISTRITO DE SAN JACINTO, PROVINCIA DE TUMBES - TUMBES</v>
          </cell>
          <cell r="E129" t="str">
            <v xml:space="preserve">F-15 no detalla el costo de inversión por meta y las metas fisicas en su unidad de medida.
</v>
          </cell>
        </row>
        <row r="130">
          <cell r="C130">
            <v>256524</v>
          </cell>
          <cell r="D130" t="str">
            <v>MEJORAMIENTO DE LA INFRAESTRUCTURA EDUCATIVA DE LA I.E. N 64153 PRIMARIA, DISTRITO DE IPARIA - CORONEL PORTILLO - UCAYALI</v>
          </cell>
          <cell r="E130" t="str">
            <v>1. Monto actualizado sin el sustento correspondiente.  Indican que el incremento se debe a "actualización de precios en los insumos de los rubros de la construcción", sin embargo no se presenta el sustento correspondiente. 
2. Descartado por la DGPP debido a que se encontraban programados en la gestión del MEF (Proyecto de Ley o DS de Bonos a Gobiernos Regionales y Locaes).</v>
          </cell>
        </row>
        <row r="131">
          <cell r="C131">
            <v>260612</v>
          </cell>
          <cell r="D131" t="str">
            <v>MEJORAMIENTO DE LA INFRAESTRUCTURA EDUCATIVA DEL CENTRO DE EDUCACION TECNICO PRODUCTIVO (CETPRO) VIRGEN DE FATIMA - MANANTAY - CORONEL PORTILLO - UCAYALI</v>
          </cell>
          <cell r="E131" t="str">
            <v xml:space="preserve">El PIP tiene un registro de 4,768,657.47  por actualización de precios por fórmula polinómica del 15 de junio, sin embargo,  en los documentos de sustento no se presentan los reajustes de las valorizaciones presentadas por el contratista;asimismo, cuenta con devengado de 86,400. Si es una actualización por precios unitarios a nivel de E.T. deberán hacer otra verificacion de viabilidad. </v>
          </cell>
        </row>
        <row r="132">
          <cell r="C132">
            <v>291138</v>
          </cell>
          <cell r="D132" t="str">
            <v>MEJORAMIENTO DE LA PRESTACION DE LOS SERVICIOS EDUCATIVOS EN LA I.E. CEBE N 01 REVERENDO PADRE SANTIAGO CASTRO LUCINI, A.H. 09 DE OCTUBRE - DISTRITO DE CALLERIA, PROVINCIA DE CORONEL PORTILLO - DEPARTAMENTO DE UCAYALI</v>
          </cell>
          <cell r="E132" t="str">
            <v>Observado por no cumplir los Lineamientos Técnicos del 2014 por OPI MINEDU.</v>
          </cell>
        </row>
        <row r="133">
          <cell r="C133">
            <v>291274</v>
          </cell>
          <cell r="D133" t="str">
            <v>MEJORAMIENTO DE LOS SERVICIOS DE EDUCACION INICIAL Y PRIMARIA DE LA I.E.INTEGRADA N 346 - 64024 - DISTRITO DE CALLERIA - PROVINCIA DE CORONEL PORTILLO - DEPARTAMENTO DE UCAYALI</v>
          </cell>
          <cell r="E133" t="str">
            <v>El PIP tiene un registro en la fase de inversión del 12 de mayo por actualización de precios por fórmula polinómica S/. 5,595,380.34, sin embargo,  en los documentos de sustento no se presentan los reajustes de las valorizaciones presentadas por el contratista;asimismo, cuenta con devengado de 45,153. Asimismo, el último registro adjuntan un F 16 por S/ 4,452,995 que no corresponde al último monto modificado. Duplicidad con el PIP 9111 que interviene en la IE 346</v>
          </cell>
        </row>
        <row r="134">
          <cell r="C134">
            <v>264658</v>
          </cell>
          <cell r="D134" t="str">
            <v>MEJORAMIENTO DE LOS SERVICIOS EDUCATIVOS EN LA I.E. DE NIVEL PRIMARIA Y SECUNDARIA N 64353 HIPOLITO UNANUE- CFB KM. 15 - DISTRITO DE YARINACOCHA - PROVINCIA DE CORONEL PORTILLO - DEPARTAMENTO DE UCAYALI</v>
          </cell>
          <cell r="E134" t="str">
            <v>Se ha realizado un nuevo registro con formato por actualización de precios por fórmula polinómica por S/.6,639,455.40, por reajuste de metrados y partidas administrativas, lo cual no se sustenta adecuadamente. El PIP tiene un registro previo de verificación de viabilidad, por lo que las modificaciones presentadas posteriormente deben sustentarse adecuadamente. Revisar monto de la transferencia.Duplicidad con el PIP 75440, el cual tiene devengados. El último registro se ha realizado inadecuadamente ya que no sustenta que se deba a una actualización de precios por fórmula  polinómica. Aún cuando no se haya modificado el costo del PIP modificado existe variaciones que motivaron el último registro en el Banco de Proyectos que deben estar claras.</v>
          </cell>
        </row>
      </sheetData>
      <sheetData sheetId="16"/>
      <sheetData sheetId="17">
        <row r="4">
          <cell r="B4" t="str">
            <v>SNIP</v>
          </cell>
          <cell r="C4" t="str">
            <v>MODALIDAD DE CONTRATACIÓN</v>
          </cell>
        </row>
        <row r="5">
          <cell r="B5">
            <v>133668</v>
          </cell>
          <cell r="C5" t="str">
            <v>LP</v>
          </cell>
        </row>
        <row r="6">
          <cell r="B6">
            <v>65999</v>
          </cell>
          <cell r="C6" t="str">
            <v/>
          </cell>
        </row>
        <row r="7">
          <cell r="B7">
            <v>76299</v>
          </cell>
          <cell r="C7" t="str">
            <v/>
          </cell>
        </row>
        <row r="8">
          <cell r="B8">
            <v>114665</v>
          </cell>
          <cell r="C8" t="str">
            <v>ADMINISTRACIÓN DIRECTA</v>
          </cell>
        </row>
        <row r="9">
          <cell r="B9">
            <v>62260</v>
          </cell>
          <cell r="C9" t="str">
            <v>ADMINISTRACIÓN DIRECTA</v>
          </cell>
        </row>
        <row r="10">
          <cell r="B10">
            <v>123081</v>
          </cell>
          <cell r="C10" t="str">
            <v>LP</v>
          </cell>
        </row>
        <row r="11">
          <cell r="B11">
            <v>51497</v>
          </cell>
          <cell r="C11" t="str">
            <v>LP</v>
          </cell>
        </row>
        <row r="12">
          <cell r="B12">
            <v>62273</v>
          </cell>
          <cell r="C12" t="str">
            <v>LP</v>
          </cell>
        </row>
        <row r="13">
          <cell r="B13">
            <v>80310</v>
          </cell>
          <cell r="C13" t="str">
            <v>LP</v>
          </cell>
        </row>
        <row r="14">
          <cell r="B14">
            <v>80307</v>
          </cell>
          <cell r="C14" t="str">
            <v>LP</v>
          </cell>
        </row>
        <row r="15">
          <cell r="B15">
            <v>151524</v>
          </cell>
          <cell r="C15" t="str">
            <v/>
          </cell>
        </row>
        <row r="16">
          <cell r="B16">
            <v>52523</v>
          </cell>
          <cell r="C16" t="str">
            <v>ADS</v>
          </cell>
        </row>
        <row r="17">
          <cell r="B17">
            <v>169992</v>
          </cell>
          <cell r="C17" t="str">
            <v/>
          </cell>
        </row>
        <row r="18">
          <cell r="B18">
            <v>140410</v>
          </cell>
          <cell r="C18" t="str">
            <v/>
          </cell>
        </row>
        <row r="19">
          <cell r="B19">
            <v>123750</v>
          </cell>
          <cell r="C19" t="str">
            <v>LP</v>
          </cell>
        </row>
        <row r="20">
          <cell r="B20">
            <v>145776</v>
          </cell>
          <cell r="C20" t="str">
            <v>LP</v>
          </cell>
        </row>
        <row r="21">
          <cell r="B21">
            <v>156963</v>
          </cell>
          <cell r="C21" t="str">
            <v/>
          </cell>
        </row>
        <row r="22">
          <cell r="B22">
            <v>48329</v>
          </cell>
          <cell r="C22" t="str">
            <v/>
          </cell>
        </row>
        <row r="23">
          <cell r="B23">
            <v>153009</v>
          </cell>
          <cell r="C23" t="str">
            <v>ADP</v>
          </cell>
        </row>
        <row r="24">
          <cell r="B24">
            <v>139349</v>
          </cell>
          <cell r="C24" t="str">
            <v>LP</v>
          </cell>
        </row>
        <row r="25">
          <cell r="B25">
            <v>168778</v>
          </cell>
          <cell r="C25" t="str">
            <v>LP</v>
          </cell>
        </row>
        <row r="26">
          <cell r="B26">
            <v>178435</v>
          </cell>
          <cell r="C26" t="str">
            <v>LP</v>
          </cell>
        </row>
        <row r="27">
          <cell r="B27">
            <v>177761</v>
          </cell>
          <cell r="C27" t="str">
            <v>LP</v>
          </cell>
        </row>
        <row r="28">
          <cell r="B28">
            <v>168741</v>
          </cell>
          <cell r="C28" t="str">
            <v>AMC</v>
          </cell>
        </row>
        <row r="29">
          <cell r="B29">
            <v>156041</v>
          </cell>
          <cell r="C29" t="str">
            <v/>
          </cell>
        </row>
        <row r="30">
          <cell r="B30">
            <v>172020</v>
          </cell>
          <cell r="C30" t="str">
            <v>LP</v>
          </cell>
        </row>
        <row r="31">
          <cell r="B31">
            <v>131076</v>
          </cell>
          <cell r="C31" t="str">
            <v>ADMINISTRACIÓN DIRECTA</v>
          </cell>
        </row>
        <row r="32">
          <cell r="B32">
            <v>72764</v>
          </cell>
          <cell r="C32" t="str">
            <v>ADMINISTRACIÓN DIRECTA</v>
          </cell>
        </row>
        <row r="33">
          <cell r="B33">
            <v>166608</v>
          </cell>
          <cell r="C33" t="str">
            <v>ADMINISTRACIÓN DIRECTA</v>
          </cell>
        </row>
        <row r="34">
          <cell r="B34">
            <v>86936</v>
          </cell>
          <cell r="C34" t="str">
            <v/>
          </cell>
        </row>
        <row r="35">
          <cell r="B35">
            <v>147706</v>
          </cell>
          <cell r="C35" t="str">
            <v/>
          </cell>
        </row>
        <row r="36">
          <cell r="B36">
            <v>116721</v>
          </cell>
          <cell r="C36" t="str">
            <v>LP</v>
          </cell>
        </row>
        <row r="37">
          <cell r="B37">
            <v>70357</v>
          </cell>
          <cell r="C37" t="str">
            <v>ADS</v>
          </cell>
        </row>
        <row r="38">
          <cell r="B38">
            <v>78806</v>
          </cell>
          <cell r="C38" t="str">
            <v>LP</v>
          </cell>
        </row>
        <row r="39">
          <cell r="B39">
            <v>80280</v>
          </cell>
          <cell r="C39" t="str">
            <v>ADMINISTRACIÓN DIRECTA</v>
          </cell>
        </row>
        <row r="40">
          <cell r="B40">
            <v>88781</v>
          </cell>
          <cell r="C40" t="str">
            <v>ADP</v>
          </cell>
        </row>
        <row r="41">
          <cell r="B41">
            <v>90971</v>
          </cell>
          <cell r="C41" t="str">
            <v>LP</v>
          </cell>
        </row>
        <row r="42">
          <cell r="B42">
            <v>67652</v>
          </cell>
          <cell r="C42" t="str">
            <v>ADP</v>
          </cell>
        </row>
        <row r="43">
          <cell r="B43">
            <v>86127</v>
          </cell>
          <cell r="C43" t="str">
            <v>ADP</v>
          </cell>
        </row>
        <row r="44">
          <cell r="B44">
            <v>91166</v>
          </cell>
          <cell r="C44" t="str">
            <v>LP</v>
          </cell>
        </row>
        <row r="45">
          <cell r="B45">
            <v>103103</v>
          </cell>
          <cell r="C45" t="str">
            <v>ADP</v>
          </cell>
        </row>
        <row r="46">
          <cell r="B46">
            <v>117545</v>
          </cell>
          <cell r="C46" t="str">
            <v>ADP</v>
          </cell>
        </row>
        <row r="47">
          <cell r="B47">
            <v>112139</v>
          </cell>
          <cell r="C47" t="str">
            <v>LP</v>
          </cell>
        </row>
        <row r="48">
          <cell r="B48">
            <v>162886</v>
          </cell>
          <cell r="C48" t="str">
            <v>LP</v>
          </cell>
        </row>
        <row r="49">
          <cell r="B49">
            <v>128158</v>
          </cell>
          <cell r="C49" t="str">
            <v>LP</v>
          </cell>
        </row>
        <row r="50">
          <cell r="B50">
            <v>98264</v>
          </cell>
          <cell r="C50" t="str">
            <v>MC</v>
          </cell>
        </row>
        <row r="51">
          <cell r="B51">
            <v>82321</v>
          </cell>
          <cell r="C51" t="str">
            <v>LP</v>
          </cell>
        </row>
        <row r="52">
          <cell r="B52">
            <v>130689</v>
          </cell>
          <cell r="C52" t="str">
            <v>LP</v>
          </cell>
        </row>
        <row r="53">
          <cell r="B53">
            <v>180128</v>
          </cell>
          <cell r="C53" t="str">
            <v>LP</v>
          </cell>
        </row>
        <row r="54">
          <cell r="B54">
            <v>79426</v>
          </cell>
          <cell r="C54" t="str">
            <v>ADP</v>
          </cell>
        </row>
        <row r="55">
          <cell r="B55">
            <v>112260</v>
          </cell>
          <cell r="C55" t="str">
            <v>ADMINISTRACIÓN DIRECTA</v>
          </cell>
        </row>
        <row r="56">
          <cell r="B56">
            <v>80333</v>
          </cell>
          <cell r="C56" t="str">
            <v>LP</v>
          </cell>
        </row>
        <row r="57">
          <cell r="B57">
            <v>104371</v>
          </cell>
          <cell r="C57" t="str">
            <v>ADMINISTRACIÓN DIRECTA</v>
          </cell>
        </row>
        <row r="58">
          <cell r="B58">
            <v>118546</v>
          </cell>
          <cell r="C58" t="str">
            <v>LP</v>
          </cell>
        </row>
        <row r="59">
          <cell r="B59">
            <v>113277</v>
          </cell>
          <cell r="C59" t="str">
            <v>ADS</v>
          </cell>
        </row>
        <row r="60">
          <cell r="B60">
            <v>113276</v>
          </cell>
          <cell r="C60" t="str">
            <v>ADS</v>
          </cell>
        </row>
        <row r="61">
          <cell r="B61">
            <v>51811</v>
          </cell>
          <cell r="C61" t="str">
            <v/>
          </cell>
        </row>
        <row r="62">
          <cell r="B62">
            <v>104045</v>
          </cell>
          <cell r="C62" t="str">
            <v/>
          </cell>
        </row>
        <row r="63">
          <cell r="B63">
            <v>76413</v>
          </cell>
          <cell r="C63" t="str">
            <v/>
          </cell>
        </row>
        <row r="64">
          <cell r="B64">
            <v>97184</v>
          </cell>
          <cell r="C64" t="str">
            <v>ADS</v>
          </cell>
        </row>
        <row r="65">
          <cell r="B65">
            <v>74537</v>
          </cell>
          <cell r="C65" t="str">
            <v/>
          </cell>
        </row>
        <row r="66">
          <cell r="B66">
            <v>103908</v>
          </cell>
          <cell r="C66" t="str">
            <v/>
          </cell>
        </row>
        <row r="67">
          <cell r="B67">
            <v>183538</v>
          </cell>
          <cell r="C67" t="str">
            <v>ADS</v>
          </cell>
        </row>
        <row r="68">
          <cell r="B68">
            <v>139346</v>
          </cell>
          <cell r="C68" t="str">
            <v/>
          </cell>
        </row>
        <row r="69">
          <cell r="B69">
            <v>101615</v>
          </cell>
          <cell r="C69" t="str">
            <v/>
          </cell>
        </row>
        <row r="70">
          <cell r="B70">
            <v>145139</v>
          </cell>
          <cell r="C70" t="str">
            <v/>
          </cell>
        </row>
        <row r="71">
          <cell r="B71">
            <v>104673</v>
          </cell>
          <cell r="C71" t="str">
            <v>ADP</v>
          </cell>
        </row>
        <row r="72">
          <cell r="B72">
            <v>105742</v>
          </cell>
          <cell r="C72" t="str">
            <v>ADP</v>
          </cell>
        </row>
        <row r="73">
          <cell r="B73">
            <v>136569</v>
          </cell>
          <cell r="C73" t="str">
            <v>ADP</v>
          </cell>
        </row>
        <row r="74">
          <cell r="B74">
            <v>148075</v>
          </cell>
          <cell r="C74" t="str">
            <v>LP</v>
          </cell>
        </row>
        <row r="75">
          <cell r="B75">
            <v>128197</v>
          </cell>
          <cell r="C75" t="str">
            <v>ADS</v>
          </cell>
        </row>
        <row r="76">
          <cell r="B76">
            <v>140485</v>
          </cell>
          <cell r="C76" t="str">
            <v/>
          </cell>
        </row>
        <row r="77">
          <cell r="B77">
            <v>89965</v>
          </cell>
          <cell r="C77" t="str">
            <v>ADS</v>
          </cell>
        </row>
        <row r="78">
          <cell r="B78">
            <v>93087</v>
          </cell>
          <cell r="C78" t="str">
            <v>ADS</v>
          </cell>
        </row>
        <row r="79">
          <cell r="B79">
            <v>93105</v>
          </cell>
          <cell r="C79" t="str">
            <v>ADS</v>
          </cell>
        </row>
        <row r="80">
          <cell r="B80">
            <v>93084</v>
          </cell>
          <cell r="C80" t="str">
            <v>ADS</v>
          </cell>
        </row>
        <row r="81">
          <cell r="B81">
            <v>90011</v>
          </cell>
          <cell r="C81" t="str">
            <v>ADS</v>
          </cell>
        </row>
        <row r="82">
          <cell r="B82">
            <v>93102</v>
          </cell>
          <cell r="C82" t="str">
            <v>ADS</v>
          </cell>
        </row>
        <row r="83">
          <cell r="B83">
            <v>100010</v>
          </cell>
          <cell r="C83" t="str">
            <v/>
          </cell>
        </row>
        <row r="84">
          <cell r="B84">
            <v>102465</v>
          </cell>
          <cell r="C84" t="str">
            <v/>
          </cell>
        </row>
        <row r="85">
          <cell r="B85">
            <v>103480</v>
          </cell>
          <cell r="C85" t="str">
            <v/>
          </cell>
        </row>
        <row r="86">
          <cell r="B86">
            <v>102453</v>
          </cell>
          <cell r="C86" t="str">
            <v/>
          </cell>
        </row>
        <row r="87">
          <cell r="B87">
            <v>99804</v>
          </cell>
          <cell r="C87" t="str">
            <v/>
          </cell>
        </row>
        <row r="88">
          <cell r="B88">
            <v>55718</v>
          </cell>
          <cell r="C88" t="str">
            <v/>
          </cell>
        </row>
        <row r="89">
          <cell r="B89">
            <v>123960</v>
          </cell>
          <cell r="C89" t="str">
            <v/>
          </cell>
        </row>
        <row r="90">
          <cell r="B90">
            <v>73022</v>
          </cell>
          <cell r="C90" t="str">
            <v/>
          </cell>
        </row>
        <row r="91">
          <cell r="B91">
            <v>99589</v>
          </cell>
          <cell r="C91" t="str">
            <v/>
          </cell>
        </row>
        <row r="92">
          <cell r="B92">
            <v>99689</v>
          </cell>
          <cell r="C92" t="str">
            <v/>
          </cell>
        </row>
        <row r="93">
          <cell r="B93">
            <v>99971</v>
          </cell>
          <cell r="C93" t="str">
            <v/>
          </cell>
        </row>
        <row r="94">
          <cell r="B94">
            <v>99529</v>
          </cell>
          <cell r="C94" t="str">
            <v/>
          </cell>
        </row>
        <row r="95">
          <cell r="B95">
            <v>119001</v>
          </cell>
          <cell r="C95" t="str">
            <v/>
          </cell>
        </row>
        <row r="96">
          <cell r="B96">
            <v>34917</v>
          </cell>
          <cell r="C96" t="str">
            <v/>
          </cell>
        </row>
        <row r="97">
          <cell r="B97">
            <v>129811</v>
          </cell>
          <cell r="C97" t="str">
            <v/>
          </cell>
        </row>
        <row r="98">
          <cell r="B98">
            <v>129648</v>
          </cell>
          <cell r="C98" t="str">
            <v/>
          </cell>
        </row>
        <row r="99">
          <cell r="B99">
            <v>67481</v>
          </cell>
          <cell r="C99" t="str">
            <v/>
          </cell>
        </row>
        <row r="100">
          <cell r="B100">
            <v>99938</v>
          </cell>
          <cell r="C100" t="str">
            <v/>
          </cell>
        </row>
        <row r="101">
          <cell r="B101">
            <v>62299</v>
          </cell>
          <cell r="C101" t="str">
            <v/>
          </cell>
        </row>
        <row r="102">
          <cell r="B102">
            <v>45419</v>
          </cell>
          <cell r="C102" t="str">
            <v/>
          </cell>
        </row>
        <row r="103">
          <cell r="B103">
            <v>74100</v>
          </cell>
          <cell r="C103" t="str">
            <v/>
          </cell>
        </row>
        <row r="104">
          <cell r="B104">
            <v>102871</v>
          </cell>
          <cell r="C104" t="str">
            <v/>
          </cell>
        </row>
        <row r="105">
          <cell r="B105">
            <v>107115</v>
          </cell>
          <cell r="C105" t="str">
            <v/>
          </cell>
        </row>
        <row r="106">
          <cell r="B106">
            <v>107398</v>
          </cell>
          <cell r="C106" t="str">
            <v/>
          </cell>
        </row>
        <row r="107">
          <cell r="B107">
            <v>162607</v>
          </cell>
          <cell r="C107" t="str">
            <v/>
          </cell>
        </row>
        <row r="108">
          <cell r="B108">
            <v>67502</v>
          </cell>
          <cell r="C108" t="str">
            <v/>
          </cell>
        </row>
        <row r="109">
          <cell r="B109">
            <v>18869</v>
          </cell>
          <cell r="C109" t="str">
            <v/>
          </cell>
        </row>
        <row r="110">
          <cell r="B110">
            <v>74245</v>
          </cell>
          <cell r="C110" t="str">
            <v/>
          </cell>
        </row>
        <row r="111">
          <cell r="B111">
            <v>95814</v>
          </cell>
          <cell r="C111" t="str">
            <v>LP</v>
          </cell>
        </row>
        <row r="112">
          <cell r="B112">
            <v>142942</v>
          </cell>
          <cell r="C112" t="str">
            <v>ADP</v>
          </cell>
        </row>
        <row r="113">
          <cell r="B113">
            <v>138121</v>
          </cell>
          <cell r="C113" t="str">
            <v>ADP</v>
          </cell>
        </row>
        <row r="114">
          <cell r="B114">
            <v>87735</v>
          </cell>
          <cell r="C114" t="str">
            <v>MC</v>
          </cell>
        </row>
        <row r="115">
          <cell r="B115">
            <v>82029</v>
          </cell>
          <cell r="C115" t="str">
            <v>ADMINISTRACIÓN DIRECTA</v>
          </cell>
        </row>
        <row r="116">
          <cell r="B116">
            <v>92469</v>
          </cell>
          <cell r="C116" t="str">
            <v>ADMINISTRACIÓN DIRECTA</v>
          </cell>
        </row>
        <row r="117">
          <cell r="B117">
            <v>95586</v>
          </cell>
          <cell r="C117" t="str">
            <v>ADMINISTRACIÓN DIRECTA</v>
          </cell>
        </row>
        <row r="118">
          <cell r="B118">
            <v>95805</v>
          </cell>
          <cell r="C118" t="str">
            <v>ADMINISTRACIÓN DIRECTA</v>
          </cell>
        </row>
        <row r="119">
          <cell r="B119">
            <v>181571</v>
          </cell>
          <cell r="C119" t="str">
            <v>ADMINISTRACIÓN DIRECTA</v>
          </cell>
        </row>
        <row r="120">
          <cell r="B120">
            <v>99979</v>
          </cell>
          <cell r="C120" t="str">
            <v/>
          </cell>
        </row>
        <row r="121">
          <cell r="B121">
            <v>78423</v>
          </cell>
          <cell r="C121" t="str">
            <v/>
          </cell>
        </row>
        <row r="122">
          <cell r="B122">
            <v>151100</v>
          </cell>
          <cell r="C122" t="str">
            <v/>
          </cell>
        </row>
        <row r="123">
          <cell r="B123">
            <v>144741</v>
          </cell>
          <cell r="C123" t="str">
            <v/>
          </cell>
        </row>
        <row r="124">
          <cell r="B124">
            <v>110393</v>
          </cell>
          <cell r="C124" t="str">
            <v/>
          </cell>
        </row>
        <row r="125">
          <cell r="B125">
            <v>103717</v>
          </cell>
          <cell r="C125" t="str">
            <v/>
          </cell>
        </row>
        <row r="126">
          <cell r="B126">
            <v>77694</v>
          </cell>
          <cell r="C126" t="str">
            <v>ADS</v>
          </cell>
        </row>
        <row r="127">
          <cell r="B127">
            <v>106327</v>
          </cell>
          <cell r="C127" t="str">
            <v>ADS</v>
          </cell>
        </row>
        <row r="128">
          <cell r="B128">
            <v>126824</v>
          </cell>
          <cell r="C128" t="str">
            <v>ADS</v>
          </cell>
        </row>
        <row r="129">
          <cell r="B129">
            <v>128298</v>
          </cell>
          <cell r="C129" t="str">
            <v>ADP</v>
          </cell>
        </row>
        <row r="130">
          <cell r="B130">
            <v>124238</v>
          </cell>
          <cell r="C130" t="str">
            <v>LP</v>
          </cell>
        </row>
        <row r="131">
          <cell r="B131">
            <v>113989</v>
          </cell>
          <cell r="C131" t="str">
            <v>ADMINISTRACIÓN DIRECTA</v>
          </cell>
        </row>
        <row r="132">
          <cell r="B132">
            <v>141281</v>
          </cell>
          <cell r="C132" t="str">
            <v>ADP</v>
          </cell>
        </row>
        <row r="133">
          <cell r="B133">
            <v>176113</v>
          </cell>
          <cell r="C133" t="str">
            <v>LP</v>
          </cell>
        </row>
        <row r="134">
          <cell r="B134">
            <v>180573</v>
          </cell>
          <cell r="C134" t="str">
            <v>LP</v>
          </cell>
        </row>
        <row r="135">
          <cell r="B135">
            <v>133784</v>
          </cell>
          <cell r="C135" t="str">
            <v>ADS</v>
          </cell>
        </row>
        <row r="136">
          <cell r="B136">
            <v>203370</v>
          </cell>
          <cell r="C136" t="str">
            <v>ADMINISTRACIÓN DIRECTA</v>
          </cell>
        </row>
        <row r="137">
          <cell r="B137">
            <v>203367</v>
          </cell>
          <cell r="C137" t="str">
            <v>ADMINISTRACIÓN DIRECTA</v>
          </cell>
        </row>
        <row r="138">
          <cell r="B138">
            <v>189079</v>
          </cell>
          <cell r="C138" t="str">
            <v>ADS</v>
          </cell>
        </row>
        <row r="139">
          <cell r="B139">
            <v>192930</v>
          </cell>
          <cell r="C139" t="str">
            <v>LP</v>
          </cell>
        </row>
        <row r="140">
          <cell r="B140">
            <v>184425</v>
          </cell>
          <cell r="C140" t="str">
            <v>ADS</v>
          </cell>
        </row>
        <row r="141">
          <cell r="B141">
            <v>141923</v>
          </cell>
          <cell r="C141" t="str">
            <v>ADP</v>
          </cell>
        </row>
        <row r="142">
          <cell r="B142">
            <v>124988</v>
          </cell>
          <cell r="C142" t="str">
            <v>ADP</v>
          </cell>
        </row>
        <row r="143">
          <cell r="B143">
            <v>125171</v>
          </cell>
          <cell r="C143" t="str">
            <v>AMC</v>
          </cell>
        </row>
        <row r="144">
          <cell r="B144">
            <v>186027</v>
          </cell>
          <cell r="C144" t="str">
            <v>LP</v>
          </cell>
        </row>
        <row r="145">
          <cell r="B145">
            <v>121122</v>
          </cell>
          <cell r="C145" t="str">
            <v>LP</v>
          </cell>
        </row>
        <row r="146">
          <cell r="B146">
            <v>166437</v>
          </cell>
          <cell r="C146" t="str">
            <v>ADP</v>
          </cell>
        </row>
        <row r="147">
          <cell r="B147">
            <v>146917</v>
          </cell>
          <cell r="C147" t="str">
            <v>LP</v>
          </cell>
        </row>
        <row r="148">
          <cell r="B148">
            <v>182920</v>
          </cell>
          <cell r="C148" t="str">
            <v>ADS</v>
          </cell>
        </row>
        <row r="149">
          <cell r="B149">
            <v>129998</v>
          </cell>
          <cell r="C149" t="str">
            <v>ADS</v>
          </cell>
        </row>
        <row r="150">
          <cell r="B150">
            <v>160323</v>
          </cell>
          <cell r="C150" t="str">
            <v>ADMINISTRACIÓN DIRECTA</v>
          </cell>
        </row>
        <row r="151">
          <cell r="B151">
            <v>187985</v>
          </cell>
          <cell r="C151" t="str">
            <v>ADP</v>
          </cell>
        </row>
        <row r="152">
          <cell r="B152">
            <v>90299</v>
          </cell>
          <cell r="C152" t="str">
            <v>ADMINISTRACIÓN DIRECTA</v>
          </cell>
        </row>
        <row r="153">
          <cell r="B153">
            <v>102771</v>
          </cell>
          <cell r="C153" t="str">
            <v>MC</v>
          </cell>
        </row>
        <row r="154">
          <cell r="B154">
            <v>134260</v>
          </cell>
          <cell r="C154" t="str">
            <v>LP</v>
          </cell>
        </row>
        <row r="155">
          <cell r="B155">
            <v>134638</v>
          </cell>
          <cell r="C155" t="str">
            <v>ADMINISTRACIÓN DIRECTA</v>
          </cell>
        </row>
        <row r="156">
          <cell r="B156">
            <v>198766</v>
          </cell>
          <cell r="C156" t="str">
            <v>LP</v>
          </cell>
        </row>
        <row r="157">
          <cell r="B157">
            <v>187191</v>
          </cell>
          <cell r="C157" t="str">
            <v>LP</v>
          </cell>
        </row>
        <row r="158">
          <cell r="B158">
            <v>188919</v>
          </cell>
          <cell r="C158" t="str">
            <v>LP</v>
          </cell>
        </row>
        <row r="159">
          <cell r="B159">
            <v>143455</v>
          </cell>
          <cell r="C159" t="str">
            <v>LP</v>
          </cell>
        </row>
        <row r="160">
          <cell r="B160">
            <v>199219</v>
          </cell>
          <cell r="C160" t="str">
            <v>LP</v>
          </cell>
        </row>
        <row r="161">
          <cell r="B161">
            <v>197365</v>
          </cell>
          <cell r="C161" t="str">
            <v>ADP</v>
          </cell>
        </row>
        <row r="162">
          <cell r="B162">
            <v>218479</v>
          </cell>
          <cell r="C162" t="str">
            <v>ADS</v>
          </cell>
        </row>
        <row r="163">
          <cell r="B163">
            <v>198852</v>
          </cell>
          <cell r="C163" t="str">
            <v>ADP</v>
          </cell>
        </row>
        <row r="164">
          <cell r="B164">
            <v>196213</v>
          </cell>
          <cell r="C164" t="str">
            <v>ADS</v>
          </cell>
        </row>
        <row r="165">
          <cell r="B165">
            <v>198481</v>
          </cell>
          <cell r="C165" t="str">
            <v>LP</v>
          </cell>
        </row>
        <row r="166">
          <cell r="B166">
            <v>215880</v>
          </cell>
          <cell r="C166" t="str">
            <v>ADP</v>
          </cell>
        </row>
        <row r="167">
          <cell r="B167">
            <v>221578</v>
          </cell>
          <cell r="C167" t="str">
            <v>ADMINISTRACIÓN DIRECTA</v>
          </cell>
        </row>
        <row r="168">
          <cell r="B168">
            <v>119513</v>
          </cell>
          <cell r="C168" t="str">
            <v>ADMINISTRACIÓN DIRECTA</v>
          </cell>
        </row>
        <row r="169">
          <cell r="B169">
            <v>89667</v>
          </cell>
          <cell r="C169" t="str">
            <v>ADMINISTRACIÓN DIRECTA</v>
          </cell>
        </row>
        <row r="170">
          <cell r="B170">
            <v>133502</v>
          </cell>
          <cell r="C170" t="str">
            <v>ADMINISTRACIÓN DIRECTA</v>
          </cell>
        </row>
        <row r="171">
          <cell r="B171">
            <v>146882</v>
          </cell>
          <cell r="C171" t="str">
            <v>ADMINISTRACIÓN DIRECTA</v>
          </cell>
        </row>
        <row r="172">
          <cell r="B172">
            <v>162616</v>
          </cell>
          <cell r="C172" t="str">
            <v>ADMINISTRACIÓN DIRECTA</v>
          </cell>
        </row>
        <row r="173">
          <cell r="B173">
            <v>115525</v>
          </cell>
          <cell r="C173" t="str">
            <v>ADMINISTRACIÓN DIRECTA</v>
          </cell>
        </row>
        <row r="174">
          <cell r="B174">
            <v>166106</v>
          </cell>
          <cell r="C174" t="str">
            <v>ADMINISTRACIÓN DIRECTA</v>
          </cell>
        </row>
        <row r="175">
          <cell r="B175">
            <v>117114</v>
          </cell>
          <cell r="C175" t="str">
            <v>ADMINISTRACIÓN DIRECTA</v>
          </cell>
        </row>
        <row r="176">
          <cell r="B176">
            <v>166070</v>
          </cell>
          <cell r="C176" t="str">
            <v>ADMINISTRACIÓN DIRECTA</v>
          </cell>
        </row>
        <row r="177">
          <cell r="B177">
            <v>126148</v>
          </cell>
          <cell r="C177" t="str">
            <v>ADMINISTRACIÓN DIRECTA</v>
          </cell>
        </row>
        <row r="178">
          <cell r="B178">
            <v>219897</v>
          </cell>
          <cell r="C178" t="str">
            <v>ADMINISTRACIÓN DIRECTA</v>
          </cell>
        </row>
        <row r="179">
          <cell r="B179">
            <v>219843</v>
          </cell>
          <cell r="C179" t="str">
            <v>ADMINISTRACIÓN DIRECTA</v>
          </cell>
        </row>
        <row r="180">
          <cell r="B180">
            <v>219997</v>
          </cell>
          <cell r="C180" t="str">
            <v>ADMINISTRACIÓN DIRECTA</v>
          </cell>
        </row>
        <row r="181">
          <cell r="B181">
            <v>221813</v>
          </cell>
          <cell r="C181" t="str">
            <v>ADMINISTRACIÓN DIRECTA</v>
          </cell>
        </row>
        <row r="182">
          <cell r="B182">
            <v>220061</v>
          </cell>
          <cell r="C182" t="str">
            <v>ADMINISTRACIÓN DIRECTA</v>
          </cell>
        </row>
        <row r="183">
          <cell r="B183">
            <v>219977</v>
          </cell>
          <cell r="C183" t="str">
            <v>ADMINISTRACIÓN DIRECTA</v>
          </cell>
        </row>
        <row r="184">
          <cell r="B184">
            <v>219962</v>
          </cell>
          <cell r="C184" t="str">
            <v>ADMINISTRACIÓN DIRECTA</v>
          </cell>
        </row>
        <row r="185">
          <cell r="B185">
            <v>219964</v>
          </cell>
          <cell r="C185" t="str">
            <v>ADMINISTRACIÓN DIRECTA</v>
          </cell>
        </row>
        <row r="186">
          <cell r="B186">
            <v>220052</v>
          </cell>
          <cell r="C186" t="str">
            <v>ADMINISTRACIÓN DIRECTA</v>
          </cell>
        </row>
        <row r="187">
          <cell r="B187">
            <v>220044</v>
          </cell>
          <cell r="C187" t="str">
            <v>ADMINISTRACIÓN DIRECTA</v>
          </cell>
        </row>
        <row r="188">
          <cell r="B188">
            <v>219921</v>
          </cell>
          <cell r="C188" t="str">
            <v>ADMINISTRACIÓN DIRECTA</v>
          </cell>
        </row>
        <row r="189">
          <cell r="B189">
            <v>220043</v>
          </cell>
          <cell r="C189" t="str">
            <v>ADMINISTRACIÓN DIRECTA</v>
          </cell>
        </row>
        <row r="190">
          <cell r="B190">
            <v>220058</v>
          </cell>
          <cell r="C190" t="str">
            <v>ADMINISTRACIÓN DIRECTA</v>
          </cell>
        </row>
        <row r="191">
          <cell r="B191">
            <v>194142</v>
          </cell>
          <cell r="C191" t="str">
            <v>ADMINISTRACIÓN DIRECTA</v>
          </cell>
        </row>
        <row r="192">
          <cell r="B192">
            <v>220054</v>
          </cell>
          <cell r="C192" t="str">
            <v>ADMINISTRACIÓN DIRECTA</v>
          </cell>
        </row>
        <row r="193">
          <cell r="B193">
            <v>220089</v>
          </cell>
          <cell r="C193" t="str">
            <v>ADMINISTRACIÓN DIRECTA</v>
          </cell>
        </row>
        <row r="194">
          <cell r="B194">
            <v>219953</v>
          </cell>
          <cell r="C194" t="str">
            <v>ADMINISTRACIÓN DIRECTA</v>
          </cell>
        </row>
        <row r="195">
          <cell r="B195">
            <v>220086</v>
          </cell>
          <cell r="C195" t="str">
            <v>ADMINISTRACIÓN DIRECTA</v>
          </cell>
        </row>
        <row r="196">
          <cell r="B196">
            <v>162647</v>
          </cell>
          <cell r="C196" t="str">
            <v>LP</v>
          </cell>
        </row>
        <row r="197">
          <cell r="B197">
            <v>177965</v>
          </cell>
          <cell r="C197" t="str">
            <v>ADMINISTRACIÓN DIRECTA</v>
          </cell>
        </row>
        <row r="198">
          <cell r="B198">
            <v>134851</v>
          </cell>
          <cell r="C198" t="str">
            <v>ADMINISTRACIÓN DIRECTA</v>
          </cell>
        </row>
        <row r="199">
          <cell r="B199">
            <v>107069</v>
          </cell>
          <cell r="C199" t="str">
            <v>ADMINISTRACIÓN DIRECTA</v>
          </cell>
        </row>
        <row r="200">
          <cell r="B200">
            <v>120824</v>
          </cell>
          <cell r="C200" t="str">
            <v>LP</v>
          </cell>
        </row>
        <row r="201">
          <cell r="B201">
            <v>62071</v>
          </cell>
          <cell r="C201" t="str">
            <v>ADMINISTRACIÓN DIRECTA</v>
          </cell>
        </row>
        <row r="202">
          <cell r="B202">
            <v>110328</v>
          </cell>
          <cell r="C202" t="str">
            <v>ADP</v>
          </cell>
        </row>
        <row r="203">
          <cell r="B203">
            <v>75618</v>
          </cell>
          <cell r="C203" t="str">
            <v>ADMINISTRACIÓN DIRECTA</v>
          </cell>
        </row>
        <row r="204">
          <cell r="B204">
            <v>79978</v>
          </cell>
          <cell r="C204" t="str">
            <v>LP</v>
          </cell>
        </row>
        <row r="205">
          <cell r="B205">
            <v>84808</v>
          </cell>
          <cell r="C205" t="str">
            <v>ADMINISTRACIÓN DIRECTA</v>
          </cell>
        </row>
        <row r="206">
          <cell r="B206">
            <v>85995</v>
          </cell>
          <cell r="C206" t="str">
            <v>ADMINISTRACIÓN DIRECTA</v>
          </cell>
        </row>
        <row r="207">
          <cell r="B207">
            <v>90896</v>
          </cell>
          <cell r="C207" t="str">
            <v>ADMINISTRACIÓN DIRECTA</v>
          </cell>
        </row>
        <row r="208">
          <cell r="B208">
            <v>110476</v>
          </cell>
          <cell r="C208" t="str">
            <v>ADMINISTRACIÓN DIRECTA</v>
          </cell>
        </row>
        <row r="209">
          <cell r="B209">
            <v>120625</v>
          </cell>
          <cell r="C209" t="str">
            <v>ADMINISTRACIÓN DIRECTA</v>
          </cell>
        </row>
        <row r="210">
          <cell r="B210">
            <v>133298</v>
          </cell>
          <cell r="C210" t="str">
            <v>ADMINISTRACIÓN DIRECTA</v>
          </cell>
        </row>
        <row r="211">
          <cell r="B211">
            <v>148111</v>
          </cell>
          <cell r="C211" t="str">
            <v>ADMINISTRACIÓN DIRECTA</v>
          </cell>
        </row>
        <row r="212">
          <cell r="B212">
            <v>151481</v>
          </cell>
          <cell r="C212" t="str">
            <v>ADMINISTRACIÓN DIRECTA</v>
          </cell>
        </row>
        <row r="213">
          <cell r="B213">
            <v>151714</v>
          </cell>
          <cell r="C213" t="str">
            <v>ADMINISTRACIÓN DIRECTA</v>
          </cell>
        </row>
        <row r="214">
          <cell r="B214">
            <v>124272</v>
          </cell>
          <cell r="C214" t="str">
            <v>ADMINISTRACIÓN DIRECTA</v>
          </cell>
        </row>
        <row r="215">
          <cell r="B215">
            <v>172883</v>
          </cell>
          <cell r="C215" t="str">
            <v>ADMINISTRACIÓN DIRECTA</v>
          </cell>
        </row>
        <row r="216">
          <cell r="B216">
            <v>180595</v>
          </cell>
          <cell r="C216" t="str">
            <v>ADMINISTRACIÓN DIRECTA</v>
          </cell>
        </row>
        <row r="217">
          <cell r="B217">
            <v>183782</v>
          </cell>
          <cell r="C217" t="str">
            <v>LP</v>
          </cell>
        </row>
        <row r="218">
          <cell r="B218">
            <v>184451</v>
          </cell>
          <cell r="C218" t="str">
            <v>ADMINISTRACIÓN DIRECTA</v>
          </cell>
        </row>
        <row r="219">
          <cell r="B219">
            <v>185247</v>
          </cell>
          <cell r="C219" t="str">
            <v>ADMINISTRACIÓN DIRECTA</v>
          </cell>
        </row>
        <row r="220">
          <cell r="B220">
            <v>186885</v>
          </cell>
          <cell r="C220" t="str">
            <v>LP</v>
          </cell>
        </row>
        <row r="221">
          <cell r="B221">
            <v>75620</v>
          </cell>
          <cell r="C221" t="str">
            <v>ADMINISTRACIÓN DIRECTA</v>
          </cell>
        </row>
        <row r="222">
          <cell r="B222">
            <v>205730</v>
          </cell>
          <cell r="C222" t="str">
            <v>LP</v>
          </cell>
        </row>
        <row r="223">
          <cell r="B223">
            <v>202174</v>
          </cell>
          <cell r="C223" t="str">
            <v>AMC</v>
          </cell>
        </row>
        <row r="224">
          <cell r="B224">
            <v>209458</v>
          </cell>
          <cell r="C224" t="str">
            <v>LP</v>
          </cell>
        </row>
        <row r="225">
          <cell r="B225">
            <v>198178</v>
          </cell>
          <cell r="C225" t="str">
            <v>LP</v>
          </cell>
        </row>
        <row r="226">
          <cell r="B226">
            <v>208589</v>
          </cell>
          <cell r="C226" t="str">
            <v>AMC</v>
          </cell>
        </row>
        <row r="227">
          <cell r="B227">
            <v>182582</v>
          </cell>
          <cell r="C227" t="str">
            <v>AMC</v>
          </cell>
        </row>
        <row r="228">
          <cell r="B228">
            <v>199138</v>
          </cell>
          <cell r="C228" t="str">
            <v>LP</v>
          </cell>
        </row>
        <row r="229">
          <cell r="B229">
            <v>155850</v>
          </cell>
          <cell r="C229" t="str">
            <v>LP</v>
          </cell>
        </row>
        <row r="230">
          <cell r="B230">
            <v>202908</v>
          </cell>
          <cell r="C230" t="str">
            <v>LP</v>
          </cell>
        </row>
        <row r="231">
          <cell r="B231">
            <v>195897</v>
          </cell>
          <cell r="C231" t="str">
            <v>LP</v>
          </cell>
        </row>
        <row r="232">
          <cell r="B232">
            <v>212638</v>
          </cell>
          <cell r="C232" t="str">
            <v>LP</v>
          </cell>
        </row>
        <row r="233">
          <cell r="B233">
            <v>175554</v>
          </cell>
          <cell r="C233" t="str">
            <v>AMC</v>
          </cell>
        </row>
        <row r="234">
          <cell r="B234">
            <v>171951</v>
          </cell>
          <cell r="C234" t="str">
            <v>ADMINISTRACIÓN DIRECTA</v>
          </cell>
        </row>
        <row r="235">
          <cell r="B235">
            <v>165735</v>
          </cell>
          <cell r="C235" t="str">
            <v>ADMINISTRACIÓN DIRECTA</v>
          </cell>
        </row>
        <row r="236">
          <cell r="B236">
            <v>119220</v>
          </cell>
          <cell r="C236" t="str">
            <v>ADMINISTRACIÓN DIRECTA</v>
          </cell>
        </row>
        <row r="237">
          <cell r="B237">
            <v>205192</v>
          </cell>
          <cell r="C237" t="str">
            <v>LP</v>
          </cell>
        </row>
        <row r="238">
          <cell r="B238">
            <v>228634</v>
          </cell>
          <cell r="C238" t="str">
            <v>ADP</v>
          </cell>
        </row>
        <row r="239">
          <cell r="B239">
            <v>224908</v>
          </cell>
          <cell r="C239" t="str">
            <v>LP</v>
          </cell>
        </row>
        <row r="240">
          <cell r="B240">
            <v>175521</v>
          </cell>
          <cell r="C240" t="str">
            <v>AMC</v>
          </cell>
        </row>
        <row r="241">
          <cell r="B241">
            <v>228787</v>
          </cell>
          <cell r="C241" t="str">
            <v>ADP</v>
          </cell>
        </row>
        <row r="242">
          <cell r="B242">
            <v>224959</v>
          </cell>
          <cell r="C242" t="str">
            <v>LP</v>
          </cell>
        </row>
        <row r="243">
          <cell r="B243">
            <v>163538</v>
          </cell>
          <cell r="C243" t="str">
            <v>ADMINISTRACIÓN DIRECTA</v>
          </cell>
        </row>
        <row r="244">
          <cell r="B244">
            <v>126785</v>
          </cell>
          <cell r="C244" t="str">
            <v>ADS</v>
          </cell>
        </row>
        <row r="245">
          <cell r="B245">
            <v>78597</v>
          </cell>
          <cell r="C245" t="str">
            <v>ADMINISTRACIÓN DIRECTA</v>
          </cell>
        </row>
        <row r="246">
          <cell r="B246">
            <v>192791</v>
          </cell>
          <cell r="C246" t="str">
            <v>LP</v>
          </cell>
        </row>
        <row r="247">
          <cell r="B247">
            <v>182787</v>
          </cell>
          <cell r="C247" t="str">
            <v>ADS</v>
          </cell>
        </row>
        <row r="248">
          <cell r="B248">
            <v>183198</v>
          </cell>
          <cell r="C248" t="str">
            <v>ADP</v>
          </cell>
        </row>
        <row r="249">
          <cell r="B249">
            <v>191424</v>
          </cell>
          <cell r="C249" t="str">
            <v>ADS</v>
          </cell>
        </row>
        <row r="250">
          <cell r="B250">
            <v>187422</v>
          </cell>
          <cell r="C250" t="str">
            <v>LP</v>
          </cell>
        </row>
        <row r="251">
          <cell r="B251">
            <v>187410</v>
          </cell>
          <cell r="C251" t="str">
            <v>LP</v>
          </cell>
        </row>
        <row r="252">
          <cell r="B252">
            <v>187380</v>
          </cell>
          <cell r="C252" t="str">
            <v>LP</v>
          </cell>
        </row>
        <row r="253">
          <cell r="B253">
            <v>143583</v>
          </cell>
          <cell r="C253" t="str">
            <v>ADS</v>
          </cell>
        </row>
        <row r="254">
          <cell r="B254">
            <v>191410</v>
          </cell>
          <cell r="C254" t="str">
            <v>LP</v>
          </cell>
        </row>
        <row r="255">
          <cell r="B255">
            <v>190827</v>
          </cell>
          <cell r="C255" t="str">
            <v>LP</v>
          </cell>
        </row>
        <row r="256">
          <cell r="B256">
            <v>143331</v>
          </cell>
          <cell r="C256" t="str">
            <v>ADMINISTRACIÓN DIRECTA</v>
          </cell>
        </row>
        <row r="257">
          <cell r="B257">
            <v>170735</v>
          </cell>
          <cell r="C257" t="str">
            <v>ADP</v>
          </cell>
        </row>
        <row r="258">
          <cell r="B258">
            <v>172158</v>
          </cell>
          <cell r="C258" t="str">
            <v>LP</v>
          </cell>
        </row>
        <row r="259">
          <cell r="B259">
            <v>188888</v>
          </cell>
          <cell r="C259" t="str">
            <v>ADP</v>
          </cell>
        </row>
        <row r="260">
          <cell r="B260">
            <v>194562</v>
          </cell>
          <cell r="C260" t="str">
            <v>LP</v>
          </cell>
        </row>
        <row r="261">
          <cell r="B261">
            <v>185558</v>
          </cell>
          <cell r="C261" t="str">
            <v>ADP</v>
          </cell>
        </row>
        <row r="262">
          <cell r="B262">
            <v>163599</v>
          </cell>
          <cell r="C262" t="str">
            <v>ADMINISTRACIÓN DIRECTA</v>
          </cell>
        </row>
        <row r="263">
          <cell r="B263">
            <v>182138</v>
          </cell>
          <cell r="C263" t="str">
            <v>ADMINISTRACIÓN DIRECTA</v>
          </cell>
        </row>
        <row r="264">
          <cell r="B264">
            <v>172031</v>
          </cell>
          <cell r="C264" t="str">
            <v>ADP</v>
          </cell>
        </row>
        <row r="265">
          <cell r="B265">
            <v>171962</v>
          </cell>
          <cell r="C265" t="str">
            <v>ADP</v>
          </cell>
        </row>
        <row r="266">
          <cell r="B266">
            <v>187504</v>
          </cell>
          <cell r="C266" t="str">
            <v>LP</v>
          </cell>
        </row>
        <row r="267">
          <cell r="B267">
            <v>186490</v>
          </cell>
          <cell r="C267" t="str">
            <v>AMC</v>
          </cell>
        </row>
        <row r="268">
          <cell r="B268">
            <v>135031</v>
          </cell>
          <cell r="C268" t="str">
            <v>ADP</v>
          </cell>
        </row>
        <row r="269">
          <cell r="B269">
            <v>190770</v>
          </cell>
          <cell r="C269" t="str">
            <v>LP</v>
          </cell>
        </row>
        <row r="270">
          <cell r="B270">
            <v>88846</v>
          </cell>
          <cell r="C270" t="str">
            <v>LP</v>
          </cell>
        </row>
        <row r="271">
          <cell r="B271">
            <v>214239</v>
          </cell>
          <cell r="C271" t="str">
            <v>ADS</v>
          </cell>
        </row>
        <row r="272">
          <cell r="B272">
            <v>214750</v>
          </cell>
          <cell r="C272" t="str">
            <v>ADS</v>
          </cell>
        </row>
        <row r="273">
          <cell r="B273">
            <v>183827</v>
          </cell>
          <cell r="C273" t="str">
            <v>LP</v>
          </cell>
        </row>
        <row r="274">
          <cell r="B274">
            <v>86920</v>
          </cell>
          <cell r="C274" t="str">
            <v>ADMINISTRACIÓN DIRECTA</v>
          </cell>
        </row>
        <row r="275">
          <cell r="B275">
            <v>181203</v>
          </cell>
          <cell r="C275" t="str">
            <v>ADMINISTRACIÓN DIRECTA</v>
          </cell>
        </row>
        <row r="276">
          <cell r="B276">
            <v>196420</v>
          </cell>
          <cell r="C276" t="str">
            <v>ADMINISTRACIÓN DIRECTA</v>
          </cell>
        </row>
        <row r="277">
          <cell r="B277">
            <v>204017</v>
          </cell>
          <cell r="C277" t="str">
            <v>ADMINISTRACIÓN DIRECTA</v>
          </cell>
        </row>
        <row r="278">
          <cell r="B278">
            <v>187806</v>
          </cell>
          <cell r="C278" t="str">
            <v>ADP</v>
          </cell>
        </row>
        <row r="279">
          <cell r="B279">
            <v>183904</v>
          </cell>
          <cell r="C279" t="str">
            <v>LP</v>
          </cell>
        </row>
        <row r="280">
          <cell r="B280">
            <v>150789</v>
          </cell>
          <cell r="C280" t="str">
            <v>ADMINISTRACIÓN DIRECTA</v>
          </cell>
        </row>
        <row r="281">
          <cell r="B281">
            <v>198897</v>
          </cell>
          <cell r="C281" t="str">
            <v>LP</v>
          </cell>
        </row>
        <row r="282">
          <cell r="B282">
            <v>199344</v>
          </cell>
          <cell r="C282" t="str">
            <v>ADP</v>
          </cell>
        </row>
        <row r="283">
          <cell r="B283">
            <v>207179</v>
          </cell>
          <cell r="C283" t="str">
            <v>LP</v>
          </cell>
        </row>
        <row r="284">
          <cell r="B284">
            <v>206360</v>
          </cell>
          <cell r="C284" t="str">
            <v>ADP</v>
          </cell>
        </row>
        <row r="285">
          <cell r="B285">
            <v>210986</v>
          </cell>
          <cell r="C285" t="str">
            <v>AMC</v>
          </cell>
        </row>
        <row r="286">
          <cell r="B286">
            <v>204061</v>
          </cell>
          <cell r="C286" t="str">
            <v>ADP</v>
          </cell>
        </row>
        <row r="287">
          <cell r="B287">
            <v>206180</v>
          </cell>
          <cell r="C287" t="str">
            <v>LP</v>
          </cell>
        </row>
        <row r="288">
          <cell r="B288">
            <v>197795</v>
          </cell>
          <cell r="C288" t="str">
            <v>ADP</v>
          </cell>
        </row>
        <row r="289">
          <cell r="B289">
            <v>193998</v>
          </cell>
          <cell r="C289" t="str">
            <v>ADS</v>
          </cell>
        </row>
        <row r="290">
          <cell r="B290">
            <v>190456</v>
          </cell>
          <cell r="C290" t="str">
            <v>ADS</v>
          </cell>
        </row>
        <row r="291">
          <cell r="B291">
            <v>186288</v>
          </cell>
          <cell r="C291" t="str">
            <v>ADS</v>
          </cell>
        </row>
        <row r="292">
          <cell r="B292">
            <v>213915</v>
          </cell>
          <cell r="C292" t="str">
            <v>ADP</v>
          </cell>
        </row>
        <row r="293">
          <cell r="B293">
            <v>194789</v>
          </cell>
          <cell r="C293" t="str">
            <v>ADMINISTRACIÓN DIRECTA</v>
          </cell>
        </row>
        <row r="294">
          <cell r="B294">
            <v>128629</v>
          </cell>
          <cell r="C294" t="str">
            <v>ADP</v>
          </cell>
        </row>
        <row r="295">
          <cell r="B295">
            <v>134626</v>
          </cell>
          <cell r="C295" t="str">
            <v>ADMINISTRACIÓN DIRECTA</v>
          </cell>
        </row>
        <row r="296">
          <cell r="B296">
            <v>179373</v>
          </cell>
          <cell r="C296" t="str">
            <v>ADP</v>
          </cell>
        </row>
        <row r="297">
          <cell r="B297">
            <v>171319</v>
          </cell>
          <cell r="C297" t="str">
            <v>LP</v>
          </cell>
        </row>
        <row r="298">
          <cell r="B298">
            <v>208485</v>
          </cell>
          <cell r="C298" t="str">
            <v>AMC</v>
          </cell>
        </row>
        <row r="299">
          <cell r="B299">
            <v>198813</v>
          </cell>
          <cell r="C299" t="str">
            <v>ADMINISTRACIÓN DIRECTA</v>
          </cell>
        </row>
        <row r="300">
          <cell r="B300">
            <v>202839</v>
          </cell>
          <cell r="C300" t="str">
            <v>ADP</v>
          </cell>
        </row>
        <row r="301">
          <cell r="B301">
            <v>81464</v>
          </cell>
          <cell r="C301" t="str">
            <v>ADP</v>
          </cell>
        </row>
        <row r="302">
          <cell r="B302">
            <v>177467</v>
          </cell>
          <cell r="C302" t="str">
            <v>ADP</v>
          </cell>
        </row>
        <row r="303">
          <cell r="B303">
            <v>199193</v>
          </cell>
          <cell r="C303" t="str">
            <v>LP</v>
          </cell>
        </row>
        <row r="304">
          <cell r="B304">
            <v>191504</v>
          </cell>
          <cell r="C304" t="str">
            <v>AMC</v>
          </cell>
        </row>
        <row r="305">
          <cell r="B305">
            <v>124711</v>
          </cell>
          <cell r="C305" t="str">
            <v>ADP</v>
          </cell>
        </row>
        <row r="306">
          <cell r="B306">
            <v>187201</v>
          </cell>
          <cell r="C306" t="str">
            <v>ADS</v>
          </cell>
        </row>
        <row r="307">
          <cell r="B307">
            <v>195565</v>
          </cell>
          <cell r="C307" t="str">
            <v>ADP</v>
          </cell>
        </row>
        <row r="308">
          <cell r="B308">
            <v>224276</v>
          </cell>
          <cell r="C308" t="str">
            <v>AMC</v>
          </cell>
        </row>
        <row r="309">
          <cell r="B309">
            <v>217856</v>
          </cell>
          <cell r="C309" t="str">
            <v>AMC</v>
          </cell>
        </row>
        <row r="310">
          <cell r="B310">
            <v>220732</v>
          </cell>
          <cell r="C310" t="str">
            <v>ADP</v>
          </cell>
        </row>
        <row r="311">
          <cell r="B311">
            <v>215510</v>
          </cell>
          <cell r="C311" t="str">
            <v>ADP</v>
          </cell>
        </row>
        <row r="312">
          <cell r="B312">
            <v>218078</v>
          </cell>
          <cell r="C312" t="str">
            <v>ADS</v>
          </cell>
        </row>
        <row r="313">
          <cell r="B313">
            <v>220663</v>
          </cell>
          <cell r="C313" t="str">
            <v>ADP</v>
          </cell>
        </row>
        <row r="314">
          <cell r="B314">
            <v>215473</v>
          </cell>
          <cell r="C314" t="str">
            <v>AMC</v>
          </cell>
        </row>
        <row r="315">
          <cell r="B315">
            <v>197876</v>
          </cell>
          <cell r="C315" t="str">
            <v>AMC</v>
          </cell>
        </row>
        <row r="316">
          <cell r="B316">
            <v>121625</v>
          </cell>
          <cell r="C316" t="str">
            <v/>
          </cell>
        </row>
        <row r="317">
          <cell r="B317">
            <v>200950</v>
          </cell>
          <cell r="C317" t="str">
            <v>ADP</v>
          </cell>
        </row>
        <row r="318">
          <cell r="B318">
            <v>190361</v>
          </cell>
          <cell r="C318" t="str">
            <v>ADS</v>
          </cell>
        </row>
        <row r="319">
          <cell r="B319">
            <v>190062</v>
          </cell>
          <cell r="C319" t="str">
            <v>ADMINISTRACIÓN DIRECTA</v>
          </cell>
        </row>
        <row r="320">
          <cell r="B320">
            <v>213314</v>
          </cell>
          <cell r="C320" t="str">
            <v>ADS</v>
          </cell>
        </row>
        <row r="321">
          <cell r="B321">
            <v>217812</v>
          </cell>
          <cell r="C321" t="str">
            <v>ADS</v>
          </cell>
        </row>
        <row r="322">
          <cell r="B322">
            <v>208961</v>
          </cell>
          <cell r="C322" t="str">
            <v>ADS</v>
          </cell>
        </row>
        <row r="323">
          <cell r="B323">
            <v>171311</v>
          </cell>
          <cell r="C323" t="str">
            <v>ADS</v>
          </cell>
        </row>
        <row r="324">
          <cell r="B324">
            <v>119243</v>
          </cell>
          <cell r="C324" t="str">
            <v>ADP</v>
          </cell>
        </row>
        <row r="325">
          <cell r="B325">
            <v>113910</v>
          </cell>
          <cell r="C325" t="str">
            <v>ADMINISTRACIÓN DIRECTA</v>
          </cell>
        </row>
        <row r="326">
          <cell r="B326">
            <v>142606</v>
          </cell>
          <cell r="C326" t="str">
            <v>LP</v>
          </cell>
        </row>
        <row r="327">
          <cell r="B327">
            <v>137069</v>
          </cell>
          <cell r="C327" t="str">
            <v>LP</v>
          </cell>
        </row>
        <row r="328">
          <cell r="B328">
            <v>118862</v>
          </cell>
          <cell r="C328" t="str">
            <v>ADMINISTRACIÓN DIRECTA</v>
          </cell>
        </row>
        <row r="329">
          <cell r="B329">
            <v>164503</v>
          </cell>
          <cell r="C329" t="str">
            <v>LP</v>
          </cell>
        </row>
        <row r="330">
          <cell r="B330">
            <v>174806</v>
          </cell>
          <cell r="C330" t="str">
            <v>LP</v>
          </cell>
        </row>
        <row r="331">
          <cell r="B331">
            <v>176983</v>
          </cell>
          <cell r="C331" t="str">
            <v>LP</v>
          </cell>
        </row>
        <row r="332">
          <cell r="B332">
            <v>191830</v>
          </cell>
          <cell r="C332" t="str">
            <v>LP</v>
          </cell>
        </row>
        <row r="333">
          <cell r="B333">
            <v>196057</v>
          </cell>
          <cell r="C333" t="str">
            <v>LP</v>
          </cell>
        </row>
        <row r="334">
          <cell r="B334">
            <v>201867</v>
          </cell>
          <cell r="C334" t="str">
            <v>LP</v>
          </cell>
        </row>
        <row r="335">
          <cell r="B335">
            <v>117146</v>
          </cell>
          <cell r="C335" t="str">
            <v>LP</v>
          </cell>
        </row>
        <row r="336">
          <cell r="B336">
            <v>68472</v>
          </cell>
          <cell r="C336" t="str">
            <v>LP</v>
          </cell>
        </row>
        <row r="337">
          <cell r="B337">
            <v>224748</v>
          </cell>
          <cell r="C337" t="str">
            <v>ADP</v>
          </cell>
        </row>
        <row r="338">
          <cell r="B338">
            <v>62734</v>
          </cell>
          <cell r="C338" t="str">
            <v>LP</v>
          </cell>
        </row>
        <row r="339">
          <cell r="B339">
            <v>57016</v>
          </cell>
          <cell r="C339" t="str">
            <v>LP</v>
          </cell>
        </row>
        <row r="340">
          <cell r="B340">
            <v>224585</v>
          </cell>
          <cell r="C340" t="str">
            <v>ADP</v>
          </cell>
        </row>
        <row r="341">
          <cell r="B341">
            <v>224563</v>
          </cell>
          <cell r="C341" t="str">
            <v>ADP</v>
          </cell>
        </row>
        <row r="342">
          <cell r="B342">
            <v>90341</v>
          </cell>
          <cell r="C342" t="str">
            <v>LP</v>
          </cell>
        </row>
        <row r="343">
          <cell r="B343">
            <v>121287</v>
          </cell>
          <cell r="C343" t="str">
            <v>LP</v>
          </cell>
        </row>
        <row r="344">
          <cell r="B344">
            <v>224792</v>
          </cell>
          <cell r="C344" t="str">
            <v>ADP</v>
          </cell>
        </row>
        <row r="345">
          <cell r="B345">
            <v>224660</v>
          </cell>
          <cell r="C345" t="str">
            <v>ADP</v>
          </cell>
        </row>
        <row r="346">
          <cell r="B346">
            <v>224791</v>
          </cell>
          <cell r="C346" t="str">
            <v>ADP</v>
          </cell>
        </row>
        <row r="347">
          <cell r="B347">
            <v>140194</v>
          </cell>
          <cell r="C347" t="str">
            <v>LP</v>
          </cell>
        </row>
        <row r="348">
          <cell r="B348">
            <v>147750</v>
          </cell>
          <cell r="C348" t="str">
            <v>LP</v>
          </cell>
        </row>
        <row r="349">
          <cell r="B349">
            <v>224782</v>
          </cell>
          <cell r="C349" t="str">
            <v>ADP</v>
          </cell>
        </row>
        <row r="350">
          <cell r="B350">
            <v>31395</v>
          </cell>
          <cell r="C350" t="str">
            <v>MC</v>
          </cell>
        </row>
        <row r="351">
          <cell r="B351">
            <v>224609</v>
          </cell>
          <cell r="C351" t="str">
            <v>ADP</v>
          </cell>
        </row>
        <row r="352">
          <cell r="B352">
            <v>224611</v>
          </cell>
          <cell r="C352" t="str">
            <v>LP</v>
          </cell>
        </row>
        <row r="353">
          <cell r="B353">
            <v>224607</v>
          </cell>
          <cell r="C353" t="str">
            <v>ADP</v>
          </cell>
        </row>
        <row r="354">
          <cell r="B354">
            <v>224601</v>
          </cell>
          <cell r="C354" t="str">
            <v>ADP</v>
          </cell>
        </row>
        <row r="355">
          <cell r="B355">
            <v>218252</v>
          </cell>
          <cell r="C355" t="str">
            <v>ADP</v>
          </cell>
        </row>
        <row r="356">
          <cell r="B356">
            <v>217064</v>
          </cell>
          <cell r="C356" t="str">
            <v>LP</v>
          </cell>
        </row>
        <row r="357">
          <cell r="B357">
            <v>221302</v>
          </cell>
          <cell r="C357" t="str">
            <v>LP</v>
          </cell>
        </row>
        <row r="358">
          <cell r="B358">
            <v>198762</v>
          </cell>
          <cell r="C358" t="str">
            <v>LP</v>
          </cell>
        </row>
        <row r="359">
          <cell r="B359">
            <v>195389</v>
          </cell>
          <cell r="C359" t="str">
            <v>LP</v>
          </cell>
        </row>
        <row r="360">
          <cell r="B360">
            <v>204139</v>
          </cell>
          <cell r="C360" t="str">
            <v>LP</v>
          </cell>
        </row>
        <row r="361">
          <cell r="B361">
            <v>214741</v>
          </cell>
          <cell r="C361" t="str">
            <v>LP</v>
          </cell>
        </row>
        <row r="362">
          <cell r="B362">
            <v>224587</v>
          </cell>
          <cell r="C362" t="str">
            <v>ADS</v>
          </cell>
        </row>
        <row r="363">
          <cell r="B363">
            <v>224703</v>
          </cell>
          <cell r="C363" t="str">
            <v>ADS</v>
          </cell>
        </row>
        <row r="364">
          <cell r="B364">
            <v>224584</v>
          </cell>
          <cell r="C364" t="str">
            <v>MC</v>
          </cell>
        </row>
        <row r="365">
          <cell r="B365">
            <v>225011</v>
          </cell>
          <cell r="C365" t="str">
            <v>ADS</v>
          </cell>
        </row>
        <row r="366">
          <cell r="B366">
            <v>224805</v>
          </cell>
          <cell r="C366" t="str">
            <v>ADP</v>
          </cell>
        </row>
        <row r="367">
          <cell r="B367">
            <v>224620</v>
          </cell>
          <cell r="C367" t="str">
            <v>ADP</v>
          </cell>
        </row>
        <row r="368">
          <cell r="B368">
            <v>224737</v>
          </cell>
          <cell r="C368" t="str">
            <v>ADS</v>
          </cell>
        </row>
        <row r="369">
          <cell r="B369">
            <v>224722</v>
          </cell>
          <cell r="C369" t="str">
            <v>ADP</v>
          </cell>
        </row>
        <row r="370">
          <cell r="B370">
            <v>224687</v>
          </cell>
          <cell r="C370" t="str">
            <v>ADS</v>
          </cell>
        </row>
        <row r="371">
          <cell r="B371">
            <v>224771</v>
          </cell>
          <cell r="C371" t="str">
            <v>MC</v>
          </cell>
        </row>
        <row r="372">
          <cell r="B372">
            <v>224741</v>
          </cell>
          <cell r="C372" t="str">
            <v>ADP</v>
          </cell>
        </row>
        <row r="373">
          <cell r="B373">
            <v>224712</v>
          </cell>
          <cell r="C373" t="str">
            <v>ADP</v>
          </cell>
        </row>
        <row r="374">
          <cell r="B374">
            <v>225107</v>
          </cell>
          <cell r="C374" t="str">
            <v>ADP</v>
          </cell>
        </row>
        <row r="375">
          <cell r="B375">
            <v>224665</v>
          </cell>
          <cell r="C375" t="str">
            <v>ADP</v>
          </cell>
        </row>
        <row r="376">
          <cell r="B376">
            <v>224597</v>
          </cell>
          <cell r="C376" t="str">
            <v>ADP</v>
          </cell>
        </row>
        <row r="377">
          <cell r="B377">
            <v>224700</v>
          </cell>
          <cell r="C377" t="str">
            <v>ADP</v>
          </cell>
        </row>
        <row r="378">
          <cell r="B378">
            <v>224762</v>
          </cell>
          <cell r="C378" t="str">
            <v>ADP</v>
          </cell>
        </row>
        <row r="379">
          <cell r="B379">
            <v>177294</v>
          </cell>
          <cell r="C379" t="str">
            <v>LP</v>
          </cell>
        </row>
        <row r="380">
          <cell r="B380">
            <v>224765</v>
          </cell>
          <cell r="C380" t="str">
            <v>ADS</v>
          </cell>
        </row>
        <row r="381">
          <cell r="B381">
            <v>224783</v>
          </cell>
          <cell r="C381" t="str">
            <v>ADP</v>
          </cell>
        </row>
        <row r="382">
          <cell r="B382">
            <v>224778</v>
          </cell>
          <cell r="C382" t="str">
            <v>ADP</v>
          </cell>
        </row>
        <row r="383">
          <cell r="B383">
            <v>224605</v>
          </cell>
          <cell r="C383" t="str">
            <v>ADP</v>
          </cell>
        </row>
        <row r="384">
          <cell r="B384">
            <v>177395</v>
          </cell>
          <cell r="C384" t="str">
            <v>LP</v>
          </cell>
        </row>
        <row r="385">
          <cell r="B385">
            <v>143540</v>
          </cell>
          <cell r="C385" t="str">
            <v>LP</v>
          </cell>
        </row>
        <row r="386">
          <cell r="B386">
            <v>224614</v>
          </cell>
          <cell r="C386" t="str">
            <v>ADP</v>
          </cell>
        </row>
        <row r="387">
          <cell r="B387">
            <v>224558</v>
          </cell>
          <cell r="C387" t="str">
            <v>ADS</v>
          </cell>
        </row>
        <row r="388">
          <cell r="B388">
            <v>224679</v>
          </cell>
          <cell r="C388" t="str">
            <v>ADP</v>
          </cell>
        </row>
        <row r="389">
          <cell r="B389">
            <v>224557</v>
          </cell>
          <cell r="C389" t="str">
            <v>ADP</v>
          </cell>
        </row>
        <row r="390">
          <cell r="B390">
            <v>82088</v>
          </cell>
          <cell r="C390" t="str">
            <v>LP</v>
          </cell>
        </row>
        <row r="391">
          <cell r="B391">
            <v>178762</v>
          </cell>
          <cell r="C391" t="str">
            <v>ADS</v>
          </cell>
        </row>
        <row r="392">
          <cell r="B392">
            <v>184396</v>
          </cell>
          <cell r="C392" t="str">
            <v>LP</v>
          </cell>
        </row>
        <row r="393">
          <cell r="B393">
            <v>222001</v>
          </cell>
          <cell r="C393" t="str">
            <v>LP</v>
          </cell>
        </row>
        <row r="394">
          <cell r="B394">
            <v>220811</v>
          </cell>
          <cell r="C394" t="str">
            <v>AMC</v>
          </cell>
        </row>
        <row r="395">
          <cell r="B395">
            <v>119556</v>
          </cell>
          <cell r="C395" t="str">
            <v>LP</v>
          </cell>
        </row>
        <row r="396">
          <cell r="B396">
            <v>78563</v>
          </cell>
          <cell r="C396" t="str">
            <v>ADS</v>
          </cell>
        </row>
        <row r="397">
          <cell r="B397">
            <v>72602</v>
          </cell>
          <cell r="C397" t="str">
            <v>ADP</v>
          </cell>
        </row>
        <row r="398">
          <cell r="B398">
            <v>81341</v>
          </cell>
          <cell r="C398" t="str">
            <v>LP</v>
          </cell>
        </row>
        <row r="399">
          <cell r="B399">
            <v>51768</v>
          </cell>
          <cell r="C399" t="str">
            <v>LP</v>
          </cell>
        </row>
        <row r="400">
          <cell r="B400">
            <v>118291</v>
          </cell>
          <cell r="C400" t="str">
            <v>LP</v>
          </cell>
        </row>
        <row r="401">
          <cell r="B401">
            <v>224243</v>
          </cell>
          <cell r="C401" t="str">
            <v>ADS</v>
          </cell>
        </row>
        <row r="402">
          <cell r="B402">
            <v>221691</v>
          </cell>
          <cell r="C402" t="str">
            <v>ADP</v>
          </cell>
        </row>
        <row r="403">
          <cell r="B403">
            <v>152458</v>
          </cell>
          <cell r="C403" t="str">
            <v>ADP</v>
          </cell>
        </row>
        <row r="404">
          <cell r="B404">
            <v>223260</v>
          </cell>
          <cell r="C404" t="str">
            <v>ADP</v>
          </cell>
        </row>
        <row r="405">
          <cell r="B405">
            <v>152842</v>
          </cell>
          <cell r="C405" t="str">
            <v>LP</v>
          </cell>
        </row>
        <row r="406">
          <cell r="B406">
            <v>224498</v>
          </cell>
          <cell r="C406" t="str">
            <v>ADP</v>
          </cell>
        </row>
        <row r="407">
          <cell r="B407">
            <v>222678</v>
          </cell>
          <cell r="C407" t="str">
            <v>ADP</v>
          </cell>
        </row>
        <row r="408">
          <cell r="B408">
            <v>221630</v>
          </cell>
          <cell r="C408" t="str">
            <v>AMC</v>
          </cell>
        </row>
        <row r="409">
          <cell r="B409">
            <v>224079</v>
          </cell>
          <cell r="C409" t="str">
            <v>ADP</v>
          </cell>
        </row>
        <row r="410">
          <cell r="B410">
            <v>224205</v>
          </cell>
          <cell r="C410" t="str">
            <v>ADP</v>
          </cell>
        </row>
        <row r="411">
          <cell r="B411">
            <v>201065</v>
          </cell>
          <cell r="C411" t="str">
            <v>ADMINISTRACIÓN DIRECTA</v>
          </cell>
        </row>
        <row r="412">
          <cell r="B412">
            <v>202954</v>
          </cell>
          <cell r="C412" t="str">
            <v>ADMINISTRACIÓN DIRECTA</v>
          </cell>
        </row>
        <row r="413">
          <cell r="B413">
            <v>208642</v>
          </cell>
          <cell r="C413" t="str">
            <v>LP</v>
          </cell>
        </row>
        <row r="414">
          <cell r="B414">
            <v>172565</v>
          </cell>
          <cell r="C414" t="str">
            <v>ADS</v>
          </cell>
        </row>
        <row r="415">
          <cell r="B415">
            <v>190756</v>
          </cell>
          <cell r="C415" t="str">
            <v>ADS</v>
          </cell>
        </row>
        <row r="416">
          <cell r="B416">
            <v>120435</v>
          </cell>
          <cell r="C416" t="str">
            <v>ADS</v>
          </cell>
        </row>
        <row r="417">
          <cell r="B417">
            <v>221213</v>
          </cell>
          <cell r="C417" t="str">
            <v>ADP</v>
          </cell>
        </row>
        <row r="418">
          <cell r="B418">
            <v>221304</v>
          </cell>
          <cell r="C418" t="str">
            <v>ADP</v>
          </cell>
        </row>
        <row r="419">
          <cell r="B419">
            <v>220816</v>
          </cell>
          <cell r="C419" t="str">
            <v>ADP</v>
          </cell>
        </row>
        <row r="420">
          <cell r="B420">
            <v>199192</v>
          </cell>
          <cell r="C420" t="str">
            <v>AMC</v>
          </cell>
        </row>
        <row r="421">
          <cell r="B421">
            <v>13705</v>
          </cell>
          <cell r="C421" t="str">
            <v>AMC</v>
          </cell>
        </row>
        <row r="422">
          <cell r="B422">
            <v>206828</v>
          </cell>
          <cell r="C422" t="str">
            <v>ADMINISTRACIÓN DIRECTA</v>
          </cell>
        </row>
        <row r="423">
          <cell r="B423">
            <v>110901</v>
          </cell>
          <cell r="C423" t="str">
            <v>AMC</v>
          </cell>
        </row>
        <row r="424">
          <cell r="B424">
            <v>221531</v>
          </cell>
          <cell r="C424" t="str">
            <v>ADS</v>
          </cell>
        </row>
        <row r="425">
          <cell r="B425">
            <v>221240</v>
          </cell>
          <cell r="C425" t="str">
            <v>ADS</v>
          </cell>
        </row>
        <row r="426">
          <cell r="B426">
            <v>222385</v>
          </cell>
          <cell r="C426" t="str">
            <v>ADS</v>
          </cell>
        </row>
        <row r="427">
          <cell r="B427">
            <v>221228</v>
          </cell>
          <cell r="C427" t="str">
            <v>ADS</v>
          </cell>
        </row>
        <row r="428">
          <cell r="B428">
            <v>204179</v>
          </cell>
          <cell r="C428" t="str">
            <v>ADS</v>
          </cell>
        </row>
        <row r="429">
          <cell r="B429">
            <v>224441</v>
          </cell>
          <cell r="C429" t="str">
            <v>ADS</v>
          </cell>
        </row>
        <row r="430">
          <cell r="B430">
            <v>205802</v>
          </cell>
          <cell r="C430" t="str">
            <v>LP</v>
          </cell>
        </row>
        <row r="431">
          <cell r="B431">
            <v>177937</v>
          </cell>
          <cell r="C431" t="str">
            <v>ADP</v>
          </cell>
        </row>
        <row r="432">
          <cell r="B432">
            <v>188061</v>
          </cell>
          <cell r="C432" t="str">
            <v>ADP</v>
          </cell>
        </row>
        <row r="433">
          <cell r="B433">
            <v>134374</v>
          </cell>
          <cell r="C433" t="str">
            <v>ADS</v>
          </cell>
        </row>
        <row r="434">
          <cell r="B434">
            <v>221622</v>
          </cell>
          <cell r="C434" t="str">
            <v>ADP</v>
          </cell>
        </row>
        <row r="435">
          <cell r="B435">
            <v>201361</v>
          </cell>
          <cell r="C435" t="str">
            <v>LP</v>
          </cell>
        </row>
        <row r="436">
          <cell r="B436">
            <v>221159</v>
          </cell>
          <cell r="C436" t="str">
            <v>ADP</v>
          </cell>
        </row>
        <row r="437">
          <cell r="B437">
            <v>221452</v>
          </cell>
          <cell r="C437" t="str">
            <v>AMC</v>
          </cell>
        </row>
        <row r="438">
          <cell r="B438">
            <v>221416</v>
          </cell>
          <cell r="C438" t="str">
            <v>ADP</v>
          </cell>
        </row>
        <row r="439">
          <cell r="B439">
            <v>221443</v>
          </cell>
          <cell r="C439" t="str">
            <v>AMC</v>
          </cell>
        </row>
        <row r="440">
          <cell r="B440">
            <v>193748</v>
          </cell>
          <cell r="C440" t="str">
            <v>ADS</v>
          </cell>
        </row>
        <row r="441">
          <cell r="B441">
            <v>222522</v>
          </cell>
          <cell r="C441" t="str">
            <v>AMC</v>
          </cell>
        </row>
        <row r="442">
          <cell r="B442">
            <v>221511</v>
          </cell>
          <cell r="C442" t="str">
            <v>ADP</v>
          </cell>
        </row>
        <row r="443">
          <cell r="B443">
            <v>192144</v>
          </cell>
          <cell r="C443" t="str">
            <v>LP</v>
          </cell>
        </row>
        <row r="444">
          <cell r="B444">
            <v>140075</v>
          </cell>
          <cell r="C444" t="str">
            <v>ADP</v>
          </cell>
        </row>
        <row r="445">
          <cell r="B445">
            <v>168160</v>
          </cell>
          <cell r="C445" t="str">
            <v>ADP</v>
          </cell>
        </row>
        <row r="446">
          <cell r="B446">
            <v>183243</v>
          </cell>
          <cell r="C446" t="str">
            <v>LP</v>
          </cell>
        </row>
        <row r="447">
          <cell r="B447">
            <v>114708</v>
          </cell>
          <cell r="C447" t="str">
            <v>LP</v>
          </cell>
        </row>
        <row r="448">
          <cell r="B448">
            <v>166906</v>
          </cell>
          <cell r="C448" t="str">
            <v>ADS</v>
          </cell>
        </row>
        <row r="449">
          <cell r="B449">
            <v>163068</v>
          </cell>
          <cell r="C449" t="str">
            <v/>
          </cell>
        </row>
        <row r="450">
          <cell r="B450">
            <v>196818</v>
          </cell>
          <cell r="C450" t="str">
            <v>LP</v>
          </cell>
        </row>
        <row r="451">
          <cell r="B451">
            <v>196820</v>
          </cell>
          <cell r="C451" t="str">
            <v/>
          </cell>
        </row>
        <row r="452">
          <cell r="B452">
            <v>153184</v>
          </cell>
          <cell r="C452" t="str">
            <v>LP</v>
          </cell>
        </row>
        <row r="453">
          <cell r="B453">
            <v>138189</v>
          </cell>
          <cell r="C453" t="str">
            <v>ADS</v>
          </cell>
        </row>
        <row r="454">
          <cell r="B454">
            <v>208779</v>
          </cell>
          <cell r="C454" t="str">
            <v>ADS</v>
          </cell>
        </row>
        <row r="455">
          <cell r="B455">
            <v>165331</v>
          </cell>
          <cell r="C455" t="str">
            <v/>
          </cell>
        </row>
        <row r="456">
          <cell r="B456">
            <v>190005</v>
          </cell>
          <cell r="C456" t="str">
            <v>ADMINISTRACIÓN DIRECTA</v>
          </cell>
        </row>
        <row r="457">
          <cell r="B457">
            <v>185999</v>
          </cell>
          <cell r="C457" t="str">
            <v>ADP</v>
          </cell>
        </row>
        <row r="458">
          <cell r="B458">
            <v>191908</v>
          </cell>
          <cell r="C458" t="str">
            <v>ADS</v>
          </cell>
        </row>
        <row r="459">
          <cell r="B459">
            <v>182524</v>
          </cell>
          <cell r="C459" t="str">
            <v>AMC</v>
          </cell>
        </row>
        <row r="460">
          <cell r="B460">
            <v>198513</v>
          </cell>
          <cell r="C460" t="str">
            <v>LP</v>
          </cell>
        </row>
        <row r="461">
          <cell r="B461">
            <v>161318</v>
          </cell>
          <cell r="C461" t="str">
            <v>ADP</v>
          </cell>
        </row>
        <row r="462">
          <cell r="B462">
            <v>161555</v>
          </cell>
          <cell r="C462" t="str">
            <v>ADS</v>
          </cell>
        </row>
        <row r="463">
          <cell r="B463">
            <v>158688</v>
          </cell>
          <cell r="C463" t="str">
            <v>AMC</v>
          </cell>
        </row>
        <row r="464">
          <cell r="B464">
            <v>210748</v>
          </cell>
          <cell r="C464" t="str">
            <v>AMC</v>
          </cell>
        </row>
        <row r="465">
          <cell r="B465">
            <v>121980</v>
          </cell>
          <cell r="C465" t="str">
            <v>MC</v>
          </cell>
        </row>
        <row r="466">
          <cell r="B466">
            <v>160061</v>
          </cell>
          <cell r="C466" t="str">
            <v>ADMINISTRACIÓN DIRECTA</v>
          </cell>
        </row>
        <row r="467">
          <cell r="B467">
            <v>164835</v>
          </cell>
          <cell r="C467" t="str">
            <v>ADMINISTRACIÓN DIRECTA</v>
          </cell>
        </row>
        <row r="468">
          <cell r="B468">
            <v>164858</v>
          </cell>
          <cell r="C468" t="str">
            <v>ADMINISTRACIÓN DIRECTA</v>
          </cell>
        </row>
        <row r="469">
          <cell r="B469">
            <v>156900</v>
          </cell>
          <cell r="C469" t="str">
            <v>AMC</v>
          </cell>
        </row>
        <row r="470">
          <cell r="B470">
            <v>148537</v>
          </cell>
          <cell r="C470" t="str">
            <v>ADS</v>
          </cell>
        </row>
        <row r="471">
          <cell r="B471">
            <v>109698</v>
          </cell>
          <cell r="C471" t="str">
            <v>LP</v>
          </cell>
        </row>
        <row r="472">
          <cell r="B472">
            <v>87417</v>
          </cell>
          <cell r="C472" t="str">
            <v>LP</v>
          </cell>
        </row>
        <row r="473">
          <cell r="B473">
            <v>136563</v>
          </cell>
          <cell r="C473" t="str">
            <v>LP</v>
          </cell>
        </row>
        <row r="474">
          <cell r="B474">
            <v>168619</v>
          </cell>
          <cell r="C474" t="str">
            <v>AMC</v>
          </cell>
        </row>
        <row r="475">
          <cell r="B475">
            <v>205928</v>
          </cell>
          <cell r="C475" t="str">
            <v>LP</v>
          </cell>
        </row>
        <row r="476">
          <cell r="B476">
            <v>142082</v>
          </cell>
          <cell r="C476" t="str">
            <v>LP</v>
          </cell>
        </row>
        <row r="477">
          <cell r="B477">
            <v>147613</v>
          </cell>
          <cell r="C477" t="str">
            <v>LP</v>
          </cell>
        </row>
        <row r="478">
          <cell r="B478">
            <v>173439</v>
          </cell>
          <cell r="C478" t="str">
            <v>LP</v>
          </cell>
        </row>
        <row r="479">
          <cell r="B479">
            <v>217224</v>
          </cell>
          <cell r="C479" t="str">
            <v>ADS</v>
          </cell>
        </row>
        <row r="480">
          <cell r="B480">
            <v>218294</v>
          </cell>
          <cell r="C480" t="str">
            <v>ADS</v>
          </cell>
        </row>
        <row r="481">
          <cell r="B481">
            <v>218474</v>
          </cell>
          <cell r="C481" t="str">
            <v>LP</v>
          </cell>
        </row>
        <row r="482">
          <cell r="B482">
            <v>165708</v>
          </cell>
          <cell r="C482" t="str">
            <v>LP</v>
          </cell>
        </row>
        <row r="483">
          <cell r="B483">
            <v>138256</v>
          </cell>
          <cell r="C483" t="str">
            <v>ADS</v>
          </cell>
        </row>
        <row r="484">
          <cell r="B484">
            <v>165172</v>
          </cell>
          <cell r="C484" t="str">
            <v>ADS</v>
          </cell>
        </row>
        <row r="485">
          <cell r="B485">
            <v>163815</v>
          </cell>
          <cell r="C485" t="str">
            <v>ADS</v>
          </cell>
        </row>
        <row r="486">
          <cell r="B486">
            <v>159722</v>
          </cell>
          <cell r="C486" t="str">
            <v>ADMINISTRACIÓN DIRECTA</v>
          </cell>
        </row>
        <row r="487">
          <cell r="B487">
            <v>164057</v>
          </cell>
          <cell r="C487" t="str">
            <v>ADMINISTRACIÓN DIRECTA</v>
          </cell>
        </row>
        <row r="488">
          <cell r="B488">
            <v>165968</v>
          </cell>
          <cell r="C488" t="str">
            <v>ADS</v>
          </cell>
        </row>
        <row r="489">
          <cell r="B489">
            <v>164682</v>
          </cell>
          <cell r="C489" t="str">
            <v>ADS</v>
          </cell>
        </row>
        <row r="490">
          <cell r="B490">
            <v>166032</v>
          </cell>
          <cell r="C490" t="str">
            <v>ADS</v>
          </cell>
        </row>
        <row r="491">
          <cell r="B491">
            <v>164233</v>
          </cell>
          <cell r="C491" t="str">
            <v>ADS</v>
          </cell>
        </row>
        <row r="492">
          <cell r="B492">
            <v>167924</v>
          </cell>
          <cell r="C492" t="str">
            <v>ADS</v>
          </cell>
        </row>
        <row r="493">
          <cell r="B493">
            <v>176715</v>
          </cell>
          <cell r="C493" t="str">
            <v>LP</v>
          </cell>
        </row>
        <row r="494">
          <cell r="B494">
            <v>180107</v>
          </cell>
          <cell r="C494" t="str">
            <v>LP</v>
          </cell>
        </row>
        <row r="495">
          <cell r="B495">
            <v>145371</v>
          </cell>
          <cell r="C495" t="str">
            <v>LP</v>
          </cell>
        </row>
        <row r="496">
          <cell r="B496">
            <v>183116</v>
          </cell>
          <cell r="C496" t="str">
            <v>ADMINISTRACIÓN DIRECTA</v>
          </cell>
        </row>
        <row r="497">
          <cell r="B497">
            <v>221457</v>
          </cell>
          <cell r="C497" t="str">
            <v/>
          </cell>
        </row>
        <row r="498">
          <cell r="B498">
            <v>201265</v>
          </cell>
          <cell r="C498" t="str">
            <v>ADP</v>
          </cell>
        </row>
        <row r="499">
          <cell r="B499">
            <v>108664</v>
          </cell>
          <cell r="C499" t="str">
            <v>LP</v>
          </cell>
        </row>
        <row r="500">
          <cell r="B500">
            <v>137905</v>
          </cell>
          <cell r="C500" t="str">
            <v>ADMINISTRACIÓN DIRECTA</v>
          </cell>
        </row>
        <row r="501">
          <cell r="B501">
            <v>52307</v>
          </cell>
          <cell r="C501" t="str">
            <v>LP</v>
          </cell>
        </row>
        <row r="502">
          <cell r="B502">
            <v>74969</v>
          </cell>
          <cell r="C502" t="str">
            <v>ADS</v>
          </cell>
        </row>
        <row r="503">
          <cell r="B503">
            <v>104559</v>
          </cell>
          <cell r="C503" t="str">
            <v>LP</v>
          </cell>
        </row>
        <row r="504">
          <cell r="B504">
            <v>106535</v>
          </cell>
          <cell r="C504" t="str">
            <v>LP</v>
          </cell>
        </row>
        <row r="505">
          <cell r="B505">
            <v>130089</v>
          </cell>
          <cell r="C505" t="str">
            <v>LP</v>
          </cell>
        </row>
        <row r="506">
          <cell r="B506">
            <v>130191</v>
          </cell>
          <cell r="C506" t="str">
            <v>LP</v>
          </cell>
        </row>
        <row r="507">
          <cell r="B507">
            <v>65552</v>
          </cell>
          <cell r="C507" t="str">
            <v>LP</v>
          </cell>
        </row>
        <row r="508">
          <cell r="B508">
            <v>125384</v>
          </cell>
          <cell r="C508" t="str">
            <v>LP</v>
          </cell>
        </row>
        <row r="509">
          <cell r="B509">
            <v>125249</v>
          </cell>
          <cell r="C509" t="str">
            <v>LP</v>
          </cell>
        </row>
        <row r="510">
          <cell r="B510">
            <v>197078</v>
          </cell>
          <cell r="C510" t="str">
            <v>ADP</v>
          </cell>
        </row>
        <row r="511">
          <cell r="B511">
            <v>55717</v>
          </cell>
          <cell r="C511" t="str">
            <v>LP</v>
          </cell>
        </row>
        <row r="512">
          <cell r="B512">
            <v>180661</v>
          </cell>
          <cell r="C512" t="str">
            <v>ADS</v>
          </cell>
        </row>
        <row r="513">
          <cell r="B513">
            <v>210858</v>
          </cell>
          <cell r="C513" t="str">
            <v>ADP</v>
          </cell>
        </row>
        <row r="514">
          <cell r="B514">
            <v>77302</v>
          </cell>
          <cell r="C514" t="str">
            <v>AMC</v>
          </cell>
        </row>
        <row r="515">
          <cell r="B515">
            <v>86650</v>
          </cell>
          <cell r="C515" t="str">
            <v>AMC</v>
          </cell>
        </row>
        <row r="516">
          <cell r="B516">
            <v>141962</v>
          </cell>
          <cell r="C516" t="str">
            <v>ADMINISTRACIÓN DIRECTA</v>
          </cell>
        </row>
        <row r="517">
          <cell r="B517">
            <v>137660</v>
          </cell>
          <cell r="C517" t="str">
            <v>ADMINISTRACIÓN DIRECTA</v>
          </cell>
        </row>
        <row r="518">
          <cell r="B518">
            <v>99205</v>
          </cell>
          <cell r="C518" t="str">
            <v>LP</v>
          </cell>
        </row>
        <row r="519">
          <cell r="B519">
            <v>117356</v>
          </cell>
          <cell r="C519" t="str">
            <v>ADMINISTRACIÓN DIRECTA</v>
          </cell>
        </row>
        <row r="520">
          <cell r="B520">
            <v>136305</v>
          </cell>
          <cell r="C520" t="str">
            <v>ADMINISTRACIÓN DIRECTA</v>
          </cell>
        </row>
        <row r="521">
          <cell r="B521">
            <v>209841</v>
          </cell>
          <cell r="C521" t="str">
            <v>ADP</v>
          </cell>
        </row>
        <row r="522">
          <cell r="B522">
            <v>101698</v>
          </cell>
          <cell r="C522" t="str">
            <v>ADMINISTRACIÓN DIRECTA</v>
          </cell>
        </row>
        <row r="523">
          <cell r="B523">
            <v>179510</v>
          </cell>
          <cell r="C523" t="str">
            <v>LP</v>
          </cell>
        </row>
        <row r="524">
          <cell r="B524">
            <v>225817</v>
          </cell>
          <cell r="C524" t="str">
            <v>ADS</v>
          </cell>
        </row>
        <row r="525">
          <cell r="B525">
            <v>225759</v>
          </cell>
          <cell r="C525" t="str">
            <v>LP</v>
          </cell>
        </row>
        <row r="526">
          <cell r="B526">
            <v>195116</v>
          </cell>
          <cell r="C526" t="str">
            <v>LP</v>
          </cell>
        </row>
        <row r="527">
          <cell r="B527">
            <v>225758</v>
          </cell>
          <cell r="C527" t="str">
            <v>LP</v>
          </cell>
        </row>
        <row r="528">
          <cell r="B528">
            <v>225710</v>
          </cell>
          <cell r="C528" t="str">
            <v>ADP</v>
          </cell>
        </row>
        <row r="529">
          <cell r="B529">
            <v>198744</v>
          </cell>
          <cell r="C529" t="str">
            <v>LP</v>
          </cell>
        </row>
        <row r="530">
          <cell r="B530">
            <v>226199</v>
          </cell>
          <cell r="C530" t="str">
            <v>LP</v>
          </cell>
        </row>
        <row r="531">
          <cell r="B531">
            <v>145448</v>
          </cell>
          <cell r="C531" t="str">
            <v>ADMINISTRACIÓN DIRECTA</v>
          </cell>
        </row>
        <row r="532">
          <cell r="B532">
            <v>109785</v>
          </cell>
          <cell r="C532" t="str">
            <v>LP</v>
          </cell>
        </row>
        <row r="533">
          <cell r="B533">
            <v>101288</v>
          </cell>
          <cell r="C533" t="str">
            <v>ADP</v>
          </cell>
        </row>
        <row r="534">
          <cell r="B534">
            <v>38446</v>
          </cell>
          <cell r="C534" t="str">
            <v>AMC</v>
          </cell>
        </row>
        <row r="535">
          <cell r="B535">
            <v>14431</v>
          </cell>
          <cell r="C535" t="str">
            <v>LP</v>
          </cell>
        </row>
        <row r="536">
          <cell r="B536">
            <v>69174</v>
          </cell>
          <cell r="C536" t="str">
            <v>ADP</v>
          </cell>
        </row>
        <row r="537">
          <cell r="B537">
            <v>157908</v>
          </cell>
          <cell r="C537" t="str">
            <v>ADP</v>
          </cell>
        </row>
        <row r="538">
          <cell r="B538">
            <v>79804</v>
          </cell>
          <cell r="C538" t="str">
            <v/>
          </cell>
        </row>
        <row r="539">
          <cell r="B539">
            <v>203697</v>
          </cell>
          <cell r="C539" t="str">
            <v>ADMINISTRACIÓN DIRECTA</v>
          </cell>
        </row>
        <row r="540">
          <cell r="B540">
            <v>196158</v>
          </cell>
          <cell r="C540" t="str">
            <v>ADP</v>
          </cell>
        </row>
        <row r="541">
          <cell r="B541">
            <v>61998</v>
          </cell>
          <cell r="C541" t="str">
            <v>ADS</v>
          </cell>
        </row>
        <row r="542">
          <cell r="B542">
            <v>130258</v>
          </cell>
          <cell r="C542" t="str">
            <v>ADMINISTRACIÓN DIRECTA</v>
          </cell>
        </row>
        <row r="543">
          <cell r="B543">
            <v>120335</v>
          </cell>
          <cell r="C543" t="str">
            <v>LP</v>
          </cell>
        </row>
        <row r="544">
          <cell r="B544">
            <v>104727</v>
          </cell>
          <cell r="C544" t="str">
            <v>LP</v>
          </cell>
        </row>
        <row r="545">
          <cell r="B545">
            <v>130260</v>
          </cell>
          <cell r="C545" t="str">
            <v>ADP</v>
          </cell>
        </row>
        <row r="546">
          <cell r="B546">
            <v>202957</v>
          </cell>
          <cell r="C546" t="str">
            <v>ADMINISTRACIÓN DIRECTA</v>
          </cell>
        </row>
        <row r="547">
          <cell r="B547">
            <v>163744</v>
          </cell>
          <cell r="C547" t="str">
            <v>AMC</v>
          </cell>
        </row>
        <row r="548">
          <cell r="B548">
            <v>149600</v>
          </cell>
          <cell r="C548" t="str">
            <v>AMC</v>
          </cell>
        </row>
        <row r="549">
          <cell r="B549">
            <v>182556</v>
          </cell>
          <cell r="C549" t="str">
            <v>LP</v>
          </cell>
        </row>
        <row r="550">
          <cell r="B550">
            <v>177590</v>
          </cell>
          <cell r="C550" t="str">
            <v>ADP</v>
          </cell>
        </row>
        <row r="551">
          <cell r="B551">
            <v>207893</v>
          </cell>
          <cell r="C551" t="str">
            <v>ADMINISTRACIÓN DIRECTA</v>
          </cell>
        </row>
        <row r="552">
          <cell r="B552">
            <v>196332</v>
          </cell>
          <cell r="C552" t="str">
            <v>ADP</v>
          </cell>
        </row>
        <row r="553">
          <cell r="B553">
            <v>152159</v>
          </cell>
          <cell r="C553" t="str">
            <v>AMC</v>
          </cell>
        </row>
        <row r="554">
          <cell r="B554">
            <v>184531</v>
          </cell>
          <cell r="C554" t="str">
            <v>LP</v>
          </cell>
        </row>
        <row r="555">
          <cell r="B555">
            <v>92692</v>
          </cell>
          <cell r="C555" t="str">
            <v>ADMINISTRACIÓN DIRECTA</v>
          </cell>
        </row>
        <row r="556">
          <cell r="B556">
            <v>177344</v>
          </cell>
          <cell r="C556" t="str">
            <v>ADP</v>
          </cell>
        </row>
        <row r="557">
          <cell r="B557">
            <v>201230</v>
          </cell>
          <cell r="C557" t="str">
            <v>ADMINISTRACIÓN DIRECTA</v>
          </cell>
        </row>
        <row r="558">
          <cell r="B558">
            <v>176341</v>
          </cell>
          <cell r="C558" t="str">
            <v>ADMINISTRACIÓN DIRECTA</v>
          </cell>
        </row>
        <row r="559">
          <cell r="B559">
            <v>212616</v>
          </cell>
          <cell r="C559" t="str">
            <v>LP</v>
          </cell>
        </row>
        <row r="560">
          <cell r="B560">
            <v>191170</v>
          </cell>
          <cell r="C560" t="str">
            <v>ADMINISTRACIÓN DIRECTA</v>
          </cell>
        </row>
        <row r="561">
          <cell r="B561">
            <v>191102</v>
          </cell>
          <cell r="C561" t="str">
            <v>ADMINISTRACIÓN DIRECTA</v>
          </cell>
        </row>
        <row r="562">
          <cell r="B562">
            <v>197807</v>
          </cell>
          <cell r="C562" t="str">
            <v>ADMINISTRACIÓN DIRECTA</v>
          </cell>
        </row>
        <row r="563">
          <cell r="B563">
            <v>177126</v>
          </cell>
          <cell r="C563" t="str">
            <v>ADS</v>
          </cell>
        </row>
        <row r="564">
          <cell r="B564">
            <v>201635</v>
          </cell>
          <cell r="C564" t="str">
            <v>ADP</v>
          </cell>
        </row>
        <row r="565">
          <cell r="B565">
            <v>221322</v>
          </cell>
          <cell r="C565" t="str">
            <v>ADMINISTRACIÓN DIRECTA</v>
          </cell>
        </row>
        <row r="566">
          <cell r="B566">
            <v>212917</v>
          </cell>
          <cell r="C566" t="str">
            <v>ADP</v>
          </cell>
        </row>
        <row r="567">
          <cell r="B567">
            <v>177070</v>
          </cell>
          <cell r="C567" t="str">
            <v>LP</v>
          </cell>
        </row>
        <row r="568">
          <cell r="B568">
            <v>201520</v>
          </cell>
          <cell r="C568" t="str">
            <v>ADS</v>
          </cell>
        </row>
        <row r="569">
          <cell r="B569">
            <v>203056</v>
          </cell>
          <cell r="C569" t="str">
            <v>ADMINISTRACIÓN DIRECTA</v>
          </cell>
        </row>
        <row r="570">
          <cell r="B570">
            <v>202830</v>
          </cell>
          <cell r="C570" t="str">
            <v>ADMINISTRACIÓN DIRECTA</v>
          </cell>
        </row>
        <row r="571">
          <cell r="B571">
            <v>221963</v>
          </cell>
          <cell r="C571" t="str">
            <v>ADMINISTRACIÓN DIRECTA</v>
          </cell>
        </row>
        <row r="572">
          <cell r="B572">
            <v>219976</v>
          </cell>
          <cell r="C572" t="str">
            <v>ADS</v>
          </cell>
        </row>
        <row r="573">
          <cell r="B573">
            <v>216562</v>
          </cell>
          <cell r="C573" t="str">
            <v>LP</v>
          </cell>
        </row>
        <row r="574">
          <cell r="B574">
            <v>165971</v>
          </cell>
          <cell r="C574" t="str">
            <v>LP</v>
          </cell>
        </row>
        <row r="575">
          <cell r="B575">
            <v>136869</v>
          </cell>
          <cell r="C575" t="str">
            <v>LP</v>
          </cell>
        </row>
        <row r="576">
          <cell r="B576">
            <v>46448</v>
          </cell>
          <cell r="C576" t="str">
            <v>LP</v>
          </cell>
        </row>
        <row r="577">
          <cell r="B577">
            <v>77489</v>
          </cell>
          <cell r="C577" t="str">
            <v>LP</v>
          </cell>
        </row>
        <row r="578">
          <cell r="B578">
            <v>53410</v>
          </cell>
          <cell r="C578" t="str">
            <v>LP</v>
          </cell>
        </row>
        <row r="579">
          <cell r="B579">
            <v>81513</v>
          </cell>
          <cell r="C579" t="str">
            <v>AMC</v>
          </cell>
        </row>
        <row r="580">
          <cell r="B580">
            <v>196389</v>
          </cell>
          <cell r="C580" t="str">
            <v>LP</v>
          </cell>
        </row>
        <row r="581">
          <cell r="B581">
            <v>193054</v>
          </cell>
          <cell r="C581" t="str">
            <v>LP</v>
          </cell>
        </row>
        <row r="582">
          <cell r="B582">
            <v>177345</v>
          </cell>
          <cell r="C582" t="str">
            <v>LP</v>
          </cell>
        </row>
        <row r="583">
          <cell r="B583">
            <v>217566</v>
          </cell>
          <cell r="C583" t="str">
            <v>LP</v>
          </cell>
        </row>
        <row r="584">
          <cell r="B584">
            <v>79006</v>
          </cell>
          <cell r="C584" t="str">
            <v>ADMINISTRACIÓN DIRECTA</v>
          </cell>
        </row>
        <row r="585">
          <cell r="B585">
            <v>201773</v>
          </cell>
          <cell r="C585" t="str">
            <v>LP</v>
          </cell>
        </row>
        <row r="586">
          <cell r="B586">
            <v>77551</v>
          </cell>
          <cell r="C586" t="str">
            <v>LP</v>
          </cell>
        </row>
        <row r="587">
          <cell r="B587">
            <v>107128</v>
          </cell>
          <cell r="C587" t="str">
            <v>ADS</v>
          </cell>
        </row>
        <row r="588">
          <cell r="B588">
            <v>54963</v>
          </cell>
          <cell r="C588" t="str">
            <v>ADS</v>
          </cell>
        </row>
        <row r="589">
          <cell r="B589">
            <v>101389</v>
          </cell>
          <cell r="C589" t="str">
            <v>LP</v>
          </cell>
        </row>
        <row r="590">
          <cell r="B590">
            <v>142607</v>
          </cell>
          <cell r="C590" t="str">
            <v>ADP</v>
          </cell>
        </row>
        <row r="591">
          <cell r="B591">
            <v>172520</v>
          </cell>
          <cell r="C591" t="str">
            <v>LP</v>
          </cell>
        </row>
        <row r="592">
          <cell r="B592">
            <v>65277</v>
          </cell>
          <cell r="C592" t="str">
            <v>ADS</v>
          </cell>
        </row>
        <row r="593">
          <cell r="B593">
            <v>83371</v>
          </cell>
          <cell r="C593" t="str">
            <v>LP</v>
          </cell>
        </row>
        <row r="594">
          <cell r="B594">
            <v>115589</v>
          </cell>
          <cell r="C594" t="str">
            <v>LP</v>
          </cell>
        </row>
        <row r="595">
          <cell r="B595">
            <v>103877</v>
          </cell>
          <cell r="C595" t="str">
            <v>LP</v>
          </cell>
        </row>
        <row r="596">
          <cell r="B596">
            <v>108867</v>
          </cell>
          <cell r="C596" t="str">
            <v>AMC</v>
          </cell>
        </row>
        <row r="597">
          <cell r="B597">
            <v>138945</v>
          </cell>
          <cell r="C597" t="str">
            <v>LP</v>
          </cell>
        </row>
        <row r="598">
          <cell r="B598">
            <v>53613</v>
          </cell>
          <cell r="C598" t="str">
            <v>ADP</v>
          </cell>
        </row>
        <row r="599">
          <cell r="B599">
            <v>84696</v>
          </cell>
          <cell r="C599" t="str">
            <v>AMC</v>
          </cell>
        </row>
        <row r="600">
          <cell r="B600">
            <v>211024</v>
          </cell>
          <cell r="C600" t="str">
            <v>ADS</v>
          </cell>
        </row>
        <row r="601">
          <cell r="B601">
            <v>208584</v>
          </cell>
          <cell r="C601" t="str">
            <v>ADS</v>
          </cell>
        </row>
        <row r="602">
          <cell r="B602">
            <v>205500</v>
          </cell>
          <cell r="C602" t="str">
            <v>ADS</v>
          </cell>
        </row>
        <row r="603">
          <cell r="B603">
            <v>132723</v>
          </cell>
          <cell r="C603" t="str">
            <v>LP</v>
          </cell>
        </row>
        <row r="604">
          <cell r="B604">
            <v>152562</v>
          </cell>
          <cell r="C604" t="str">
            <v>LP</v>
          </cell>
        </row>
        <row r="605">
          <cell r="B605">
            <v>154301</v>
          </cell>
          <cell r="C605" t="str">
            <v>LP</v>
          </cell>
        </row>
        <row r="606">
          <cell r="B606">
            <v>141793</v>
          </cell>
          <cell r="C606" t="str">
            <v>LP</v>
          </cell>
        </row>
        <row r="607">
          <cell r="B607">
            <v>142558</v>
          </cell>
          <cell r="C607" t="str">
            <v>LP</v>
          </cell>
        </row>
        <row r="608">
          <cell r="B608">
            <v>159959</v>
          </cell>
          <cell r="C608" t="str">
            <v>LP</v>
          </cell>
        </row>
        <row r="609">
          <cell r="B609">
            <v>154744</v>
          </cell>
          <cell r="C609" t="str">
            <v>LP</v>
          </cell>
        </row>
        <row r="610">
          <cell r="B610">
            <v>151837</v>
          </cell>
          <cell r="C610" t="str">
            <v>LP</v>
          </cell>
        </row>
        <row r="611">
          <cell r="B611">
            <v>188958</v>
          </cell>
          <cell r="C611" t="str">
            <v>LP</v>
          </cell>
        </row>
        <row r="612">
          <cell r="B612">
            <v>188211</v>
          </cell>
          <cell r="C612" t="str">
            <v>ADP</v>
          </cell>
        </row>
        <row r="613">
          <cell r="B613">
            <v>120370</v>
          </cell>
          <cell r="C613" t="str">
            <v>ADP</v>
          </cell>
        </row>
        <row r="614">
          <cell r="B614">
            <v>200036</v>
          </cell>
          <cell r="C614" t="str">
            <v>LP</v>
          </cell>
        </row>
        <row r="615">
          <cell r="B615">
            <v>109088</v>
          </cell>
          <cell r="C615" t="str">
            <v>ADP</v>
          </cell>
        </row>
        <row r="616">
          <cell r="B616">
            <v>161628</v>
          </cell>
          <cell r="C616" t="str">
            <v>LP</v>
          </cell>
        </row>
        <row r="617">
          <cell r="B617">
            <v>146495</v>
          </cell>
          <cell r="C617" t="str">
            <v>LP</v>
          </cell>
        </row>
        <row r="618">
          <cell r="B618">
            <v>175753</v>
          </cell>
          <cell r="C618" t="str">
            <v>LP</v>
          </cell>
        </row>
        <row r="619">
          <cell r="B619">
            <v>147696</v>
          </cell>
          <cell r="C619" t="str">
            <v>ADP</v>
          </cell>
        </row>
        <row r="620">
          <cell r="B620">
            <v>205009</v>
          </cell>
          <cell r="C620" t="str">
            <v>ADS</v>
          </cell>
        </row>
        <row r="621">
          <cell r="B621">
            <v>219041</v>
          </cell>
          <cell r="C621" t="str">
            <v>LP</v>
          </cell>
        </row>
        <row r="622">
          <cell r="B622">
            <v>222967</v>
          </cell>
          <cell r="C622" t="str">
            <v>LP</v>
          </cell>
        </row>
        <row r="623">
          <cell r="B623">
            <v>151559</v>
          </cell>
          <cell r="C623" t="str">
            <v>ADMINISTRACIÓN DIRECTA</v>
          </cell>
        </row>
        <row r="624">
          <cell r="B624">
            <v>171152</v>
          </cell>
          <cell r="C624" t="str">
            <v>ADMINISTRACIÓN DIRECTA</v>
          </cell>
        </row>
        <row r="625">
          <cell r="B625">
            <v>197541</v>
          </cell>
          <cell r="C625" t="str">
            <v>ADP</v>
          </cell>
        </row>
        <row r="626">
          <cell r="B626">
            <v>135712</v>
          </cell>
          <cell r="C626" t="str">
            <v>LP</v>
          </cell>
        </row>
        <row r="627">
          <cell r="B627">
            <v>220014</v>
          </cell>
          <cell r="C627" t="str">
            <v>ADMINISTRACIÓN DIRECTA</v>
          </cell>
        </row>
        <row r="628">
          <cell r="B628">
            <v>220059</v>
          </cell>
          <cell r="C628" t="str">
            <v>ADS</v>
          </cell>
        </row>
        <row r="629">
          <cell r="B629">
            <v>219950</v>
          </cell>
          <cell r="C629" t="str">
            <v>ADS</v>
          </cell>
        </row>
        <row r="630">
          <cell r="B630">
            <v>220083</v>
          </cell>
          <cell r="C630" t="str">
            <v>ADMINISTRACIÓN DIRECTA</v>
          </cell>
        </row>
        <row r="631">
          <cell r="B631">
            <v>219978</v>
          </cell>
          <cell r="C631" t="str">
            <v>ADMINISTRACIÓN DIRECTA</v>
          </cell>
        </row>
        <row r="632">
          <cell r="B632">
            <v>220045</v>
          </cell>
          <cell r="C632" t="str">
            <v>ADMINISTRACIÓN DIRECTA</v>
          </cell>
        </row>
        <row r="633">
          <cell r="B633">
            <v>220070</v>
          </cell>
          <cell r="C633" t="str">
            <v>ADS</v>
          </cell>
        </row>
        <row r="634">
          <cell r="B634">
            <v>220074</v>
          </cell>
          <cell r="C634" t="str">
            <v>ADMINISTRACIÓN DIRECTA</v>
          </cell>
        </row>
        <row r="635">
          <cell r="B635">
            <v>237099</v>
          </cell>
          <cell r="C635" t="str">
            <v>ADS</v>
          </cell>
        </row>
        <row r="636">
          <cell r="B636">
            <v>228383</v>
          </cell>
          <cell r="C636" t="str">
            <v>LP</v>
          </cell>
        </row>
        <row r="637">
          <cell r="B637">
            <v>241164</v>
          </cell>
          <cell r="C637" t="str">
            <v>LP</v>
          </cell>
        </row>
        <row r="638">
          <cell r="B638">
            <v>240902</v>
          </cell>
          <cell r="C638" t="str">
            <v>ADMINISTRACIÓN DIRECTA</v>
          </cell>
        </row>
        <row r="639">
          <cell r="B639">
            <v>241190</v>
          </cell>
          <cell r="C639" t="str">
            <v>ADMINISTRACIÓN DIRECTA</v>
          </cell>
        </row>
        <row r="640">
          <cell r="B640">
            <v>238416</v>
          </cell>
          <cell r="C640" t="str">
            <v>ADP</v>
          </cell>
        </row>
        <row r="641">
          <cell r="B641">
            <v>238895</v>
          </cell>
          <cell r="C641" t="str">
            <v>ADMINISTRACIÓN DIRECTA</v>
          </cell>
        </row>
        <row r="642">
          <cell r="B642">
            <v>238421</v>
          </cell>
          <cell r="C642" t="str">
            <v>ADS</v>
          </cell>
        </row>
        <row r="643">
          <cell r="B643">
            <v>238414</v>
          </cell>
          <cell r="C643" t="str">
            <v>ADMINISTRACIÓN DIRECTA</v>
          </cell>
        </row>
        <row r="644">
          <cell r="B644">
            <v>237391</v>
          </cell>
          <cell r="C644" t="str">
            <v>ADMINISTRACIÓN DIRECTA</v>
          </cell>
        </row>
        <row r="645">
          <cell r="B645">
            <v>238427</v>
          </cell>
          <cell r="C645" t="str">
            <v>ADP</v>
          </cell>
        </row>
        <row r="646">
          <cell r="B646">
            <v>245089</v>
          </cell>
          <cell r="C646" t="str">
            <v>ADMINISTRACIÓN DIRECTA</v>
          </cell>
        </row>
        <row r="647">
          <cell r="B647">
            <v>194501</v>
          </cell>
          <cell r="C647" t="str">
            <v>ADMINISTRACIÓN DIRECTA</v>
          </cell>
        </row>
        <row r="648">
          <cell r="B648">
            <v>241872</v>
          </cell>
          <cell r="C648" t="str">
            <v>ADMINISTRACIÓN DIRECTA</v>
          </cell>
        </row>
        <row r="649">
          <cell r="B649">
            <v>242270</v>
          </cell>
          <cell r="C649" t="str">
            <v>ADMINISTRACIÓN DIRECTA</v>
          </cell>
        </row>
        <row r="650">
          <cell r="B650">
            <v>243708</v>
          </cell>
          <cell r="C650" t="str">
            <v>ADMINISTRACIÓN DIRECTA</v>
          </cell>
        </row>
        <row r="651">
          <cell r="B651">
            <v>227730</v>
          </cell>
          <cell r="C651" t="str">
            <v>LP</v>
          </cell>
        </row>
        <row r="652">
          <cell r="B652">
            <v>235932</v>
          </cell>
          <cell r="C652" t="str">
            <v>ADS</v>
          </cell>
        </row>
        <row r="653">
          <cell r="B653">
            <v>141722</v>
          </cell>
          <cell r="C653" t="str">
            <v>ADS</v>
          </cell>
        </row>
        <row r="654">
          <cell r="B654">
            <v>161216</v>
          </cell>
          <cell r="C654" t="str">
            <v>ADS</v>
          </cell>
        </row>
        <row r="655">
          <cell r="B655">
            <v>169519</v>
          </cell>
          <cell r="C655" t="str">
            <v>AMC</v>
          </cell>
        </row>
        <row r="656">
          <cell r="B656">
            <v>193551</v>
          </cell>
          <cell r="C656" t="str">
            <v>LP</v>
          </cell>
        </row>
        <row r="657">
          <cell r="B657">
            <v>184498</v>
          </cell>
          <cell r="C657" t="str">
            <v>ADP</v>
          </cell>
        </row>
        <row r="658">
          <cell r="B658">
            <v>213654</v>
          </cell>
          <cell r="C658" t="str">
            <v>AMC</v>
          </cell>
        </row>
        <row r="659">
          <cell r="B659">
            <v>177262</v>
          </cell>
          <cell r="C659" t="str">
            <v>LP</v>
          </cell>
        </row>
        <row r="660">
          <cell r="B660">
            <v>136784</v>
          </cell>
          <cell r="C660" t="str">
            <v>ADS</v>
          </cell>
        </row>
        <row r="661">
          <cell r="B661">
            <v>191416</v>
          </cell>
          <cell r="C661" t="str">
            <v>ADMINISTRACIÓN DIRECTA</v>
          </cell>
        </row>
        <row r="662">
          <cell r="B662">
            <v>216928</v>
          </cell>
          <cell r="C662" t="str">
            <v>ADP</v>
          </cell>
        </row>
        <row r="663">
          <cell r="B663">
            <v>217095</v>
          </cell>
          <cell r="C663" t="str">
            <v>ADS</v>
          </cell>
        </row>
        <row r="664">
          <cell r="B664">
            <v>224286</v>
          </cell>
          <cell r="C664" t="str">
            <v>ADP</v>
          </cell>
        </row>
        <row r="665">
          <cell r="B665">
            <v>197664</v>
          </cell>
          <cell r="C665" t="str">
            <v>ADP</v>
          </cell>
        </row>
        <row r="666">
          <cell r="B666">
            <v>220986</v>
          </cell>
          <cell r="C666" t="str">
            <v>LP</v>
          </cell>
        </row>
        <row r="667">
          <cell r="B667">
            <v>217974</v>
          </cell>
          <cell r="C667" t="str">
            <v>AMC</v>
          </cell>
        </row>
        <row r="668">
          <cell r="B668">
            <v>215361</v>
          </cell>
          <cell r="C668" t="str">
            <v>ADP</v>
          </cell>
        </row>
        <row r="669">
          <cell r="B669">
            <v>229547</v>
          </cell>
          <cell r="C669" t="str">
            <v>ADS</v>
          </cell>
        </row>
        <row r="670">
          <cell r="B670">
            <v>177388</v>
          </cell>
          <cell r="C670" t="str">
            <v>ADS</v>
          </cell>
        </row>
        <row r="671">
          <cell r="B671">
            <v>211629</v>
          </cell>
          <cell r="C671" t="str">
            <v>LP</v>
          </cell>
        </row>
        <row r="672">
          <cell r="B672">
            <v>188310</v>
          </cell>
          <cell r="C672" t="str">
            <v>AMC</v>
          </cell>
        </row>
        <row r="673">
          <cell r="B673">
            <v>237433</v>
          </cell>
          <cell r="C673" t="str">
            <v>LP</v>
          </cell>
        </row>
        <row r="674">
          <cell r="B674">
            <v>205846</v>
          </cell>
          <cell r="C674" t="str">
            <v>LP</v>
          </cell>
        </row>
        <row r="675">
          <cell r="B675">
            <v>228626</v>
          </cell>
          <cell r="C675" t="str">
            <v>LP</v>
          </cell>
        </row>
        <row r="676">
          <cell r="B676">
            <v>237280</v>
          </cell>
          <cell r="C676" t="str">
            <v>ADP</v>
          </cell>
        </row>
        <row r="677">
          <cell r="B677">
            <v>237281</v>
          </cell>
          <cell r="C677" t="str">
            <v>ADP</v>
          </cell>
        </row>
        <row r="678">
          <cell r="B678">
            <v>237282</v>
          </cell>
          <cell r="C678" t="str">
            <v>ADP</v>
          </cell>
        </row>
        <row r="679">
          <cell r="B679">
            <v>215324</v>
          </cell>
          <cell r="C679" t="str">
            <v>LP</v>
          </cell>
        </row>
        <row r="680">
          <cell r="B680">
            <v>213862</v>
          </cell>
          <cell r="C680" t="str">
            <v>LP</v>
          </cell>
        </row>
        <row r="681">
          <cell r="B681">
            <v>230664</v>
          </cell>
          <cell r="C681" t="str">
            <v>ADP</v>
          </cell>
        </row>
        <row r="682">
          <cell r="B682">
            <v>196987</v>
          </cell>
          <cell r="C682" t="str">
            <v>LP</v>
          </cell>
        </row>
        <row r="683">
          <cell r="B683">
            <v>208859</v>
          </cell>
          <cell r="C683" t="str">
            <v>ADMINISTRACIÓN DIRECTA</v>
          </cell>
        </row>
        <row r="684">
          <cell r="B684">
            <v>182139</v>
          </cell>
          <cell r="C684" t="str">
            <v>ADMINISTRACIÓN DIRECTA</v>
          </cell>
        </row>
        <row r="685">
          <cell r="B685">
            <v>100085</v>
          </cell>
          <cell r="C685" t="str">
            <v>ADMINISTRACIÓN DIRECTA</v>
          </cell>
        </row>
        <row r="686">
          <cell r="B686">
            <v>133635</v>
          </cell>
          <cell r="C686" t="str">
            <v>LP</v>
          </cell>
        </row>
        <row r="687">
          <cell r="B687">
            <v>197966</v>
          </cell>
          <cell r="C687" t="str">
            <v>LP</v>
          </cell>
        </row>
        <row r="688">
          <cell r="B688">
            <v>198173</v>
          </cell>
          <cell r="C688" t="str">
            <v>ADMINISTRACIÓN DIRECTA</v>
          </cell>
        </row>
        <row r="689">
          <cell r="B689">
            <v>222303</v>
          </cell>
          <cell r="C689" t="str">
            <v>ADS</v>
          </cell>
        </row>
        <row r="690">
          <cell r="B690">
            <v>146969</v>
          </cell>
          <cell r="C690" t="str">
            <v>AMC</v>
          </cell>
        </row>
        <row r="691">
          <cell r="B691">
            <v>187495</v>
          </cell>
          <cell r="C691" t="str">
            <v>LP</v>
          </cell>
        </row>
        <row r="692">
          <cell r="B692">
            <v>85693</v>
          </cell>
          <cell r="C692" t="str">
            <v>ADP</v>
          </cell>
        </row>
        <row r="693">
          <cell r="B693">
            <v>85702</v>
          </cell>
          <cell r="C693" t="str">
            <v>ADP</v>
          </cell>
        </row>
        <row r="694">
          <cell r="B694">
            <v>117497</v>
          </cell>
          <cell r="C694" t="str">
            <v>ADMINISTRACIÓN DIRECTA</v>
          </cell>
        </row>
        <row r="695">
          <cell r="B695">
            <v>133100</v>
          </cell>
          <cell r="C695" t="str">
            <v>ADP</v>
          </cell>
        </row>
        <row r="696">
          <cell r="B696">
            <v>175133</v>
          </cell>
          <cell r="C696" t="str">
            <v>AMC</v>
          </cell>
        </row>
        <row r="697">
          <cell r="B697">
            <v>180613</v>
          </cell>
          <cell r="C697" t="str">
            <v>ADP</v>
          </cell>
        </row>
        <row r="698">
          <cell r="B698">
            <v>192268</v>
          </cell>
          <cell r="C698" t="str">
            <v>ADP</v>
          </cell>
        </row>
        <row r="699">
          <cell r="B699">
            <v>81028</v>
          </cell>
          <cell r="C699" t="str">
            <v>AMC</v>
          </cell>
        </row>
        <row r="700">
          <cell r="B700">
            <v>195858</v>
          </cell>
          <cell r="C700" t="str">
            <v>LP</v>
          </cell>
        </row>
        <row r="701">
          <cell r="B701">
            <v>198786</v>
          </cell>
          <cell r="C701" t="str">
            <v>LP</v>
          </cell>
        </row>
        <row r="702">
          <cell r="B702">
            <v>201868</v>
          </cell>
          <cell r="C702" t="str">
            <v>LP</v>
          </cell>
        </row>
        <row r="703">
          <cell r="B703">
            <v>132159</v>
          </cell>
          <cell r="C703" t="str">
            <v>LP</v>
          </cell>
        </row>
        <row r="704">
          <cell r="B704">
            <v>224669</v>
          </cell>
          <cell r="C704" t="str">
            <v>ADP</v>
          </cell>
        </row>
        <row r="705">
          <cell r="B705">
            <v>224719</v>
          </cell>
          <cell r="C705" t="str">
            <v>ADP</v>
          </cell>
        </row>
        <row r="706">
          <cell r="B706">
            <v>164265</v>
          </cell>
          <cell r="C706" t="str">
            <v>ADMINISTRACIÓN DIRECTA</v>
          </cell>
        </row>
        <row r="707">
          <cell r="B707">
            <v>164745</v>
          </cell>
          <cell r="C707" t="str">
            <v>LP</v>
          </cell>
        </row>
        <row r="708">
          <cell r="B708">
            <v>167200</v>
          </cell>
          <cell r="C708" t="str">
            <v>ADP</v>
          </cell>
        </row>
        <row r="709">
          <cell r="B709">
            <v>167960</v>
          </cell>
          <cell r="C709" t="str">
            <v>ADP</v>
          </cell>
        </row>
        <row r="710">
          <cell r="B710">
            <v>167984</v>
          </cell>
          <cell r="C710" t="str">
            <v>LP</v>
          </cell>
        </row>
        <row r="711">
          <cell r="B711">
            <v>148799</v>
          </cell>
          <cell r="C711" t="str">
            <v>ADMINISTRACIÓN DIRECTA</v>
          </cell>
        </row>
        <row r="712">
          <cell r="B712">
            <v>140920</v>
          </cell>
          <cell r="C712" t="str">
            <v>LP</v>
          </cell>
        </row>
        <row r="713">
          <cell r="B713">
            <v>33886</v>
          </cell>
          <cell r="C713" t="str">
            <v/>
          </cell>
        </row>
        <row r="714">
          <cell r="B714">
            <v>152971</v>
          </cell>
          <cell r="C714" t="str">
            <v/>
          </cell>
        </row>
        <row r="715">
          <cell r="B715">
            <v>224610</v>
          </cell>
          <cell r="C715" t="str">
            <v>ADP</v>
          </cell>
        </row>
        <row r="716">
          <cell r="B716">
            <v>224710</v>
          </cell>
          <cell r="C716" t="str">
            <v>ADP</v>
          </cell>
        </row>
        <row r="717">
          <cell r="B717">
            <v>224787</v>
          </cell>
          <cell r="C717" t="str">
            <v>ADS</v>
          </cell>
        </row>
        <row r="718">
          <cell r="B718">
            <v>170413</v>
          </cell>
          <cell r="C718" t="str">
            <v>LP</v>
          </cell>
        </row>
        <row r="719">
          <cell r="B719">
            <v>224608</v>
          </cell>
          <cell r="C719" t="str">
            <v>ADP</v>
          </cell>
        </row>
        <row r="720">
          <cell r="B720">
            <v>172723</v>
          </cell>
          <cell r="C720" t="str">
            <v/>
          </cell>
        </row>
        <row r="721">
          <cell r="B721">
            <v>224657</v>
          </cell>
          <cell r="C721" t="str">
            <v>MC</v>
          </cell>
        </row>
        <row r="722">
          <cell r="B722">
            <v>224617</v>
          </cell>
          <cell r="C722" t="str">
            <v>MC</v>
          </cell>
        </row>
        <row r="723">
          <cell r="B723">
            <v>241326</v>
          </cell>
          <cell r="C723" t="str">
            <v>MC</v>
          </cell>
        </row>
        <row r="724">
          <cell r="B724">
            <v>211053</v>
          </cell>
          <cell r="C724" t="str">
            <v>ADS</v>
          </cell>
        </row>
        <row r="725">
          <cell r="B725">
            <v>164058</v>
          </cell>
          <cell r="C725" t="str">
            <v>ADS</v>
          </cell>
        </row>
        <row r="726">
          <cell r="B726">
            <v>167432</v>
          </cell>
          <cell r="C726" t="str">
            <v>ADP</v>
          </cell>
        </row>
        <row r="727">
          <cell r="B727">
            <v>200043</v>
          </cell>
          <cell r="C727" t="str">
            <v>LP</v>
          </cell>
        </row>
        <row r="728">
          <cell r="B728">
            <v>176543</v>
          </cell>
          <cell r="C728" t="str">
            <v>LP</v>
          </cell>
        </row>
        <row r="729">
          <cell r="B729">
            <v>201204</v>
          </cell>
          <cell r="C729" t="str">
            <v>ADP</v>
          </cell>
        </row>
        <row r="730">
          <cell r="B730">
            <v>221198</v>
          </cell>
          <cell r="C730" t="str">
            <v/>
          </cell>
        </row>
        <row r="731">
          <cell r="B731">
            <v>220822</v>
          </cell>
          <cell r="C731" t="str">
            <v>MC</v>
          </cell>
        </row>
        <row r="732">
          <cell r="B732">
            <v>221408</v>
          </cell>
          <cell r="C732" t="str">
            <v/>
          </cell>
        </row>
        <row r="733">
          <cell r="B733">
            <v>221397</v>
          </cell>
          <cell r="C733" t="str">
            <v>ADP</v>
          </cell>
        </row>
        <row r="734">
          <cell r="B734">
            <v>12119</v>
          </cell>
          <cell r="C734" t="str">
            <v>LP</v>
          </cell>
        </row>
        <row r="735">
          <cell r="B735">
            <v>220774</v>
          </cell>
          <cell r="C735" t="str">
            <v/>
          </cell>
        </row>
        <row r="736">
          <cell r="B736">
            <v>221468</v>
          </cell>
          <cell r="C736" t="str">
            <v/>
          </cell>
        </row>
        <row r="737">
          <cell r="B737">
            <v>221241</v>
          </cell>
          <cell r="C737" t="str">
            <v/>
          </cell>
        </row>
        <row r="738">
          <cell r="B738">
            <v>224427</v>
          </cell>
          <cell r="C738" t="str">
            <v/>
          </cell>
        </row>
        <row r="739">
          <cell r="B739">
            <v>224453</v>
          </cell>
          <cell r="C739" t="str">
            <v/>
          </cell>
        </row>
        <row r="740">
          <cell r="B740">
            <v>221555</v>
          </cell>
          <cell r="C740" t="str">
            <v/>
          </cell>
        </row>
        <row r="741">
          <cell r="B741">
            <v>221449</v>
          </cell>
          <cell r="C741" t="str">
            <v>ADP</v>
          </cell>
        </row>
        <row r="742">
          <cell r="B742">
            <v>222456</v>
          </cell>
          <cell r="C742" t="str">
            <v>ADS</v>
          </cell>
        </row>
        <row r="743">
          <cell r="B743">
            <v>221253</v>
          </cell>
          <cell r="C743" t="str">
            <v>ADP</v>
          </cell>
        </row>
        <row r="744">
          <cell r="B744">
            <v>221372</v>
          </cell>
          <cell r="C744" t="str">
            <v>ADS</v>
          </cell>
        </row>
        <row r="745">
          <cell r="B745">
            <v>221446</v>
          </cell>
          <cell r="C745" t="str">
            <v>ADP</v>
          </cell>
        </row>
        <row r="746">
          <cell r="B746">
            <v>221448</v>
          </cell>
          <cell r="C746" t="str">
            <v/>
          </cell>
        </row>
        <row r="747">
          <cell r="B747">
            <v>221455</v>
          </cell>
          <cell r="C747" t="str">
            <v/>
          </cell>
        </row>
        <row r="748">
          <cell r="B748">
            <v>222471</v>
          </cell>
          <cell r="C748" t="str">
            <v>ADP</v>
          </cell>
        </row>
        <row r="749">
          <cell r="B749">
            <v>222481</v>
          </cell>
          <cell r="C749" t="str">
            <v>ADP</v>
          </cell>
        </row>
        <row r="750">
          <cell r="B750">
            <v>221218</v>
          </cell>
          <cell r="C750" t="str">
            <v>MC</v>
          </cell>
        </row>
        <row r="751">
          <cell r="B751">
            <v>224414</v>
          </cell>
          <cell r="C751" t="str">
            <v>ADP</v>
          </cell>
        </row>
        <row r="752">
          <cell r="B752">
            <v>72559</v>
          </cell>
          <cell r="C752" t="str">
            <v>ADP</v>
          </cell>
        </row>
        <row r="753">
          <cell r="B753">
            <v>224270</v>
          </cell>
          <cell r="C753" t="str">
            <v/>
          </cell>
        </row>
        <row r="754">
          <cell r="B754">
            <v>222546</v>
          </cell>
          <cell r="C754" t="str">
            <v/>
          </cell>
        </row>
        <row r="755">
          <cell r="B755">
            <v>118239</v>
          </cell>
          <cell r="C755" t="str">
            <v>LP</v>
          </cell>
        </row>
        <row r="756">
          <cell r="B756">
            <v>200701</v>
          </cell>
          <cell r="C756" t="str">
            <v>LP</v>
          </cell>
        </row>
        <row r="757">
          <cell r="B757">
            <v>225532</v>
          </cell>
          <cell r="C757" t="str">
            <v>ADMINISTRACIÓN DIRECTA</v>
          </cell>
        </row>
        <row r="758">
          <cell r="B758">
            <v>225659</v>
          </cell>
          <cell r="C758" t="str">
            <v>ADMINISTRACIÓN DIRECTA</v>
          </cell>
        </row>
        <row r="759">
          <cell r="B759">
            <v>225684</v>
          </cell>
          <cell r="C759" t="str">
            <v>ADMINISTRACIÓN DIRECTA</v>
          </cell>
        </row>
        <row r="760">
          <cell r="B760">
            <v>225692</v>
          </cell>
          <cell r="C760" t="str">
            <v>ADMINISTRACIÓN DIRECTA</v>
          </cell>
        </row>
        <row r="761">
          <cell r="B761">
            <v>226456</v>
          </cell>
          <cell r="C761" t="str">
            <v>ADMINISTRACIÓN DIRECTA</v>
          </cell>
        </row>
        <row r="762">
          <cell r="B762">
            <v>226480</v>
          </cell>
          <cell r="C762" t="str">
            <v>ADMINISTRACIÓN DIRECTA</v>
          </cell>
        </row>
        <row r="763">
          <cell r="B763">
            <v>226501</v>
          </cell>
          <cell r="C763" t="str">
            <v>ADMINISTRACIÓN DIRECTA</v>
          </cell>
        </row>
        <row r="764">
          <cell r="B764">
            <v>139264</v>
          </cell>
          <cell r="C764" t="str">
            <v>ADS</v>
          </cell>
        </row>
        <row r="765">
          <cell r="B765">
            <v>189281</v>
          </cell>
          <cell r="C765" t="str">
            <v>ADS</v>
          </cell>
        </row>
        <row r="766">
          <cell r="B766">
            <v>200814</v>
          </cell>
          <cell r="C766" t="str">
            <v>LP</v>
          </cell>
        </row>
        <row r="767">
          <cell r="B767">
            <v>199014</v>
          </cell>
          <cell r="C767" t="str">
            <v>LP</v>
          </cell>
        </row>
        <row r="768">
          <cell r="B768">
            <v>196290</v>
          </cell>
          <cell r="C768" t="str">
            <v>ADP</v>
          </cell>
        </row>
        <row r="769">
          <cell r="B769">
            <v>150992</v>
          </cell>
          <cell r="C769" t="str">
            <v>ADP</v>
          </cell>
        </row>
        <row r="770">
          <cell r="B770">
            <v>94859</v>
          </cell>
          <cell r="C770" t="str">
            <v>LP</v>
          </cell>
        </row>
        <row r="771">
          <cell r="B771">
            <v>211599</v>
          </cell>
          <cell r="C771" t="str">
            <v>LP</v>
          </cell>
        </row>
        <row r="772">
          <cell r="B772">
            <v>173992</v>
          </cell>
          <cell r="C772" t="str">
            <v>LP</v>
          </cell>
        </row>
        <row r="773">
          <cell r="B773">
            <v>173917</v>
          </cell>
          <cell r="C773" t="str">
            <v>LP</v>
          </cell>
        </row>
        <row r="774">
          <cell r="B774">
            <v>85596</v>
          </cell>
          <cell r="C774" t="str">
            <v>ADP</v>
          </cell>
        </row>
        <row r="775">
          <cell r="B775">
            <v>201092</v>
          </cell>
          <cell r="C775" t="str">
            <v>LP</v>
          </cell>
        </row>
        <row r="776">
          <cell r="B776">
            <v>198704</v>
          </cell>
          <cell r="C776" t="str">
            <v>ADP</v>
          </cell>
        </row>
        <row r="777">
          <cell r="B777">
            <v>215630</v>
          </cell>
          <cell r="C777" t="str">
            <v>LP</v>
          </cell>
        </row>
        <row r="778">
          <cell r="B778">
            <v>242026</v>
          </cell>
          <cell r="C778" t="str">
            <v>LP</v>
          </cell>
        </row>
        <row r="779">
          <cell r="B779">
            <v>245547</v>
          </cell>
          <cell r="C779" t="str">
            <v>LP</v>
          </cell>
        </row>
        <row r="780">
          <cell r="B780">
            <v>245376</v>
          </cell>
          <cell r="C780" t="str">
            <v>LP</v>
          </cell>
        </row>
        <row r="781">
          <cell r="B781">
            <v>242215</v>
          </cell>
          <cell r="C781" t="str">
            <v>LP</v>
          </cell>
        </row>
        <row r="782">
          <cell r="B782">
            <v>242102</v>
          </cell>
          <cell r="C782" t="str">
            <v>LP</v>
          </cell>
        </row>
        <row r="783">
          <cell r="B783">
            <v>241968</v>
          </cell>
          <cell r="C783" t="str">
            <v>AMC</v>
          </cell>
        </row>
        <row r="784">
          <cell r="B784">
            <v>219874</v>
          </cell>
          <cell r="C784" t="str">
            <v>ADP</v>
          </cell>
        </row>
        <row r="785">
          <cell r="B785">
            <v>168601</v>
          </cell>
          <cell r="C785" t="str">
            <v>LP</v>
          </cell>
        </row>
        <row r="786">
          <cell r="B786">
            <v>220795</v>
          </cell>
          <cell r="C786" t="str">
            <v>ADS</v>
          </cell>
        </row>
        <row r="787">
          <cell r="B787">
            <v>225021</v>
          </cell>
          <cell r="C787" t="str">
            <v>LP</v>
          </cell>
        </row>
        <row r="788">
          <cell r="B788">
            <v>232465</v>
          </cell>
          <cell r="C788" t="str">
            <v>LP</v>
          </cell>
        </row>
        <row r="789">
          <cell r="B789">
            <v>212708</v>
          </cell>
          <cell r="C789" t="str">
            <v>ADP</v>
          </cell>
        </row>
        <row r="790">
          <cell r="B790">
            <v>220745</v>
          </cell>
          <cell r="C790" t="str">
            <v>MC</v>
          </cell>
        </row>
        <row r="791">
          <cell r="B791">
            <v>118891</v>
          </cell>
          <cell r="C791" t="str">
            <v>LP</v>
          </cell>
        </row>
        <row r="792">
          <cell r="B792">
            <v>147018</v>
          </cell>
          <cell r="C792" t="str">
            <v>ADS</v>
          </cell>
        </row>
        <row r="793">
          <cell r="B793">
            <v>232036</v>
          </cell>
          <cell r="C793" t="str">
            <v>LP</v>
          </cell>
        </row>
        <row r="794">
          <cell r="B794">
            <v>182926</v>
          </cell>
          <cell r="C794" t="str">
            <v>AMC</v>
          </cell>
        </row>
        <row r="795">
          <cell r="B795">
            <v>236623</v>
          </cell>
          <cell r="C795" t="str">
            <v>ADS</v>
          </cell>
        </row>
        <row r="796">
          <cell r="B796">
            <v>237577</v>
          </cell>
          <cell r="C796" t="str">
            <v>ADS</v>
          </cell>
        </row>
        <row r="797">
          <cell r="B797">
            <v>232415</v>
          </cell>
          <cell r="C797" t="str">
            <v>LP</v>
          </cell>
        </row>
        <row r="798">
          <cell r="B798">
            <v>185596</v>
          </cell>
          <cell r="C798" t="str">
            <v>LP</v>
          </cell>
        </row>
        <row r="799">
          <cell r="B799">
            <v>184925</v>
          </cell>
          <cell r="C799" t="str">
            <v>ADS</v>
          </cell>
        </row>
        <row r="800">
          <cell r="B800">
            <v>233791</v>
          </cell>
          <cell r="C800" t="str">
            <v>LP</v>
          </cell>
        </row>
        <row r="801">
          <cell r="B801">
            <v>132935</v>
          </cell>
          <cell r="C801" t="str">
            <v>LP</v>
          </cell>
        </row>
        <row r="802">
          <cell r="B802">
            <v>178894</v>
          </cell>
          <cell r="C802" t="str">
            <v>LP</v>
          </cell>
        </row>
        <row r="803">
          <cell r="B803">
            <v>180620</v>
          </cell>
          <cell r="C803" t="str">
            <v>ADS</v>
          </cell>
        </row>
        <row r="804">
          <cell r="B804">
            <v>214032</v>
          </cell>
          <cell r="C804" t="str">
            <v>LP</v>
          </cell>
        </row>
        <row r="805">
          <cell r="B805">
            <v>237166</v>
          </cell>
          <cell r="C805" t="str">
            <v>AMC</v>
          </cell>
        </row>
        <row r="806">
          <cell r="B806">
            <v>198944</v>
          </cell>
          <cell r="C806" t="str">
            <v>LP</v>
          </cell>
        </row>
        <row r="807">
          <cell r="B807">
            <v>225648</v>
          </cell>
          <cell r="C807" t="str">
            <v>ADMINISTRACIÓN DIRECTA</v>
          </cell>
        </row>
        <row r="808">
          <cell r="B808">
            <v>128086</v>
          </cell>
          <cell r="C808" t="str">
            <v>ADP</v>
          </cell>
        </row>
        <row r="809">
          <cell r="B809">
            <v>150219</v>
          </cell>
          <cell r="C809" t="str">
            <v>LP</v>
          </cell>
        </row>
        <row r="810">
          <cell r="B810">
            <v>175569</v>
          </cell>
          <cell r="C810" t="str">
            <v>LP</v>
          </cell>
        </row>
        <row r="811">
          <cell r="B811">
            <v>199346</v>
          </cell>
          <cell r="C811" t="str">
            <v>LP</v>
          </cell>
        </row>
        <row r="812">
          <cell r="B812">
            <v>179459</v>
          </cell>
          <cell r="C812" t="str">
            <v>AMC</v>
          </cell>
        </row>
        <row r="813">
          <cell r="B813">
            <v>167980</v>
          </cell>
          <cell r="C813" t="str">
            <v>LP</v>
          </cell>
        </row>
        <row r="814">
          <cell r="B814">
            <v>149521</v>
          </cell>
          <cell r="C814" t="str">
            <v>LP</v>
          </cell>
        </row>
        <row r="815">
          <cell r="B815">
            <v>210002</v>
          </cell>
          <cell r="C815" t="str">
            <v>LP</v>
          </cell>
        </row>
        <row r="816">
          <cell r="B816">
            <v>213221</v>
          </cell>
          <cell r="C816" t="str">
            <v>LP</v>
          </cell>
        </row>
        <row r="817">
          <cell r="B817">
            <v>171488</v>
          </cell>
          <cell r="C817" t="str">
            <v>LP</v>
          </cell>
        </row>
        <row r="818">
          <cell r="B818">
            <v>141296</v>
          </cell>
          <cell r="C818" t="str">
            <v>ADP</v>
          </cell>
        </row>
        <row r="819">
          <cell r="B819">
            <v>227718</v>
          </cell>
          <cell r="C819" t="str">
            <v>ADMINISTRACIÓN DIRECTA</v>
          </cell>
        </row>
        <row r="820">
          <cell r="B820">
            <v>222211</v>
          </cell>
          <cell r="C820" t="str">
            <v>ADMINISTRACIÓN DIRECTA</v>
          </cell>
        </row>
        <row r="821">
          <cell r="B821">
            <v>230132</v>
          </cell>
          <cell r="C821" t="str">
            <v>ADMINISTRACIÓN DIRECTA</v>
          </cell>
        </row>
        <row r="822">
          <cell r="B822">
            <v>221940</v>
          </cell>
          <cell r="C822" t="str">
            <v>ADMINISTRACIÓN DIRECTA</v>
          </cell>
        </row>
        <row r="823">
          <cell r="B823">
            <v>220790</v>
          </cell>
          <cell r="C823" t="str">
            <v>ADMINISTRACIÓN DIRECTA</v>
          </cell>
        </row>
        <row r="824">
          <cell r="B824">
            <v>221020</v>
          </cell>
          <cell r="C824" t="str">
            <v>ADMINISTRACIÓN DIRECTA</v>
          </cell>
        </row>
        <row r="825">
          <cell r="B825">
            <v>228610</v>
          </cell>
          <cell r="C825" t="str">
            <v>ADMINISTRACIÓN DIRECTA</v>
          </cell>
        </row>
        <row r="826">
          <cell r="B826">
            <v>227738</v>
          </cell>
          <cell r="C826" t="str">
            <v>ADMINISTRACIÓN DIRECTA</v>
          </cell>
        </row>
        <row r="827">
          <cell r="B827">
            <v>221438</v>
          </cell>
          <cell r="C827" t="str">
            <v>ADMINISTRACIÓN DIRECTA</v>
          </cell>
        </row>
        <row r="828">
          <cell r="B828">
            <v>222765</v>
          </cell>
          <cell r="C828" t="str">
            <v>ADMINISTRACIÓN DIRECTA</v>
          </cell>
        </row>
        <row r="829">
          <cell r="B829">
            <v>228682</v>
          </cell>
          <cell r="C829" t="str">
            <v>ADMINISTRACIÓN DIRECTA</v>
          </cell>
        </row>
        <row r="830">
          <cell r="B830">
            <v>246723</v>
          </cell>
          <cell r="C830" t="str">
            <v>ADMINISTRACIÓN DIRECTA</v>
          </cell>
        </row>
        <row r="831">
          <cell r="B831">
            <v>224571</v>
          </cell>
          <cell r="C831" t="str">
            <v>ADMINISTRACIÓN DIRECTA</v>
          </cell>
        </row>
        <row r="832">
          <cell r="B832">
            <v>227713</v>
          </cell>
          <cell r="C832" t="str">
            <v>ADMINISTRACIÓN DIRECTA</v>
          </cell>
        </row>
        <row r="833">
          <cell r="B833">
            <v>246570</v>
          </cell>
          <cell r="C833" t="str">
            <v>ADMINISTRACIÓN DIRECTA</v>
          </cell>
        </row>
        <row r="834">
          <cell r="B834">
            <v>234506</v>
          </cell>
          <cell r="C834" t="str">
            <v>ADMINISTRACIÓN DIRECTA</v>
          </cell>
        </row>
        <row r="835">
          <cell r="B835">
            <v>227706</v>
          </cell>
          <cell r="C835" t="str">
            <v>ADMINISTRACIÓN DIRECTA</v>
          </cell>
        </row>
        <row r="836">
          <cell r="B836">
            <v>228681</v>
          </cell>
          <cell r="C836" t="str">
            <v>ADMINISTRACIÓN DIRECTA</v>
          </cell>
        </row>
        <row r="837">
          <cell r="B837">
            <v>220992</v>
          </cell>
          <cell r="C837" t="str">
            <v>ADMINISTRACIÓN DIRECTA</v>
          </cell>
        </row>
        <row r="838">
          <cell r="B838">
            <v>231693</v>
          </cell>
          <cell r="C838" t="str">
            <v>ADMINISTRACIÓN DIRECTA</v>
          </cell>
        </row>
        <row r="839">
          <cell r="B839">
            <v>226846</v>
          </cell>
          <cell r="C839" t="str">
            <v>ADMINISTRACIÓN DIRECTA</v>
          </cell>
        </row>
        <row r="840">
          <cell r="B840">
            <v>227898</v>
          </cell>
          <cell r="C840" t="str">
            <v>ADMINISTRACIÓN DIRECTA</v>
          </cell>
        </row>
        <row r="841">
          <cell r="B841">
            <v>219882</v>
          </cell>
          <cell r="C841" t="str">
            <v>ADMINISTRACIÓN DIRECTA</v>
          </cell>
        </row>
        <row r="842">
          <cell r="B842">
            <v>226814</v>
          </cell>
          <cell r="C842" t="str">
            <v>ADMINISTRACIÓN DIRECTA</v>
          </cell>
        </row>
        <row r="843">
          <cell r="B843">
            <v>227737</v>
          </cell>
          <cell r="C843" t="str">
            <v>ADMINISTRACIÓN DIRECTA</v>
          </cell>
        </row>
        <row r="844">
          <cell r="B844">
            <v>242196</v>
          </cell>
          <cell r="C844" t="str">
            <v>ADMINISTRACIÓN DIRECTA</v>
          </cell>
        </row>
        <row r="845">
          <cell r="B845">
            <v>220993</v>
          </cell>
          <cell r="C845" t="str">
            <v>ADMINISTRACIÓN DIRECTA</v>
          </cell>
        </row>
        <row r="846">
          <cell r="B846">
            <v>221095</v>
          </cell>
          <cell r="C846" t="str">
            <v>ADMINISTRACIÓN DIRECTA</v>
          </cell>
        </row>
        <row r="847">
          <cell r="B847">
            <v>225105</v>
          </cell>
          <cell r="C847" t="str">
            <v>ADMINISTRACIÓN DIRECTA</v>
          </cell>
        </row>
        <row r="848">
          <cell r="B848">
            <v>226493</v>
          </cell>
          <cell r="C848" t="str">
            <v>ADMINISTRACIÓN DIRECTA</v>
          </cell>
        </row>
        <row r="849">
          <cell r="B849">
            <v>221286</v>
          </cell>
          <cell r="C849" t="str">
            <v>ADMINISTRACIÓN DIRECTA</v>
          </cell>
        </row>
        <row r="850">
          <cell r="B850">
            <v>221943</v>
          </cell>
          <cell r="C850" t="str">
            <v>ADMINISTRACIÓN DIRECTA</v>
          </cell>
        </row>
        <row r="851">
          <cell r="B851">
            <v>222954</v>
          </cell>
          <cell r="C851" t="str">
            <v>ADMINISTRACIÓN DIRECTA</v>
          </cell>
        </row>
        <row r="852">
          <cell r="B852">
            <v>226831</v>
          </cell>
          <cell r="C852" t="str">
            <v>ADMINISTRACIÓN DIRECTA</v>
          </cell>
        </row>
        <row r="853">
          <cell r="B853">
            <v>224152</v>
          </cell>
          <cell r="C853" t="str">
            <v>ADMINISTRACIÓN DIRECTA</v>
          </cell>
        </row>
        <row r="854">
          <cell r="B854">
            <v>225536</v>
          </cell>
          <cell r="C854" t="str">
            <v>ADMINISTRACIÓN DIRECTA</v>
          </cell>
        </row>
        <row r="855">
          <cell r="B855">
            <v>221021</v>
          </cell>
          <cell r="C855" t="str">
            <v>ADMINISTRACIÓN DIRECTA</v>
          </cell>
        </row>
        <row r="856">
          <cell r="B856">
            <v>221346</v>
          </cell>
          <cell r="C856" t="str">
            <v>ADMINISTRACIÓN DIRECTA</v>
          </cell>
        </row>
        <row r="857">
          <cell r="B857">
            <v>222177</v>
          </cell>
          <cell r="C857" t="str">
            <v>ADMINISTRACIÓN DIRECTA</v>
          </cell>
        </row>
        <row r="858">
          <cell r="B858">
            <v>246555</v>
          </cell>
          <cell r="C858" t="str">
            <v>ADMINISTRACIÓN DIRECTA</v>
          </cell>
        </row>
        <row r="859">
          <cell r="B859">
            <v>219818</v>
          </cell>
          <cell r="C859" t="str">
            <v>ADMINISTRACIÓN DIRECTA</v>
          </cell>
        </row>
        <row r="860">
          <cell r="B860">
            <v>225571</v>
          </cell>
          <cell r="C860" t="str">
            <v>ADMINISTRACIÓN DIRECTA</v>
          </cell>
        </row>
        <row r="861">
          <cell r="B861">
            <v>230825</v>
          </cell>
          <cell r="C861" t="str">
            <v>ADMINISTRACIÓN DIRECTA</v>
          </cell>
        </row>
        <row r="862">
          <cell r="B862">
            <v>226675</v>
          </cell>
          <cell r="C862" t="str">
            <v>ADMINISTRACIÓN DIRECTA</v>
          </cell>
        </row>
        <row r="863">
          <cell r="B863">
            <v>230475</v>
          </cell>
          <cell r="C863" t="str">
            <v>ADMINISTRACIÓN DIRECTA</v>
          </cell>
        </row>
        <row r="864">
          <cell r="B864">
            <v>236015</v>
          </cell>
          <cell r="C864" t="str">
            <v>ADMINISTRACIÓN DIRECTA</v>
          </cell>
        </row>
        <row r="865">
          <cell r="B865">
            <v>225808</v>
          </cell>
          <cell r="C865" t="str">
            <v>ADMINISTRACIÓN DIRECTA</v>
          </cell>
        </row>
        <row r="866">
          <cell r="B866">
            <v>234563</v>
          </cell>
          <cell r="C866" t="str">
            <v>ADMINISTRACIÓN DIRECTA</v>
          </cell>
        </row>
        <row r="867">
          <cell r="B867">
            <v>230235</v>
          </cell>
          <cell r="C867" t="str">
            <v>ADMINISTRACIÓN DIRECTA</v>
          </cell>
        </row>
        <row r="868">
          <cell r="B868">
            <v>238018</v>
          </cell>
          <cell r="C868" t="str">
            <v>ADMINISTRACIÓN DIRECTA</v>
          </cell>
        </row>
        <row r="869">
          <cell r="B869">
            <v>237867</v>
          </cell>
          <cell r="C869" t="str">
            <v>ADMINISTRACIÓN DIRECTA</v>
          </cell>
        </row>
        <row r="870">
          <cell r="B870">
            <v>225141</v>
          </cell>
          <cell r="C870" t="str">
            <v>ADMINISTRACIÓN DIRECTA</v>
          </cell>
        </row>
        <row r="871">
          <cell r="B871">
            <v>243716</v>
          </cell>
          <cell r="C871" t="str">
            <v>ADMINISTRACIÓN DIRECTA</v>
          </cell>
        </row>
        <row r="872">
          <cell r="B872">
            <v>221918</v>
          </cell>
          <cell r="C872" t="str">
            <v>ADMINISTRACIÓN DIRECTA</v>
          </cell>
        </row>
        <row r="873">
          <cell r="B873">
            <v>226851</v>
          </cell>
          <cell r="C873" t="str">
            <v>ADMINISTRACIÓN DIRECTA</v>
          </cell>
        </row>
        <row r="874">
          <cell r="B874">
            <v>220580</v>
          </cell>
          <cell r="C874" t="str">
            <v>ADMINISTRACIÓN DIRECTA</v>
          </cell>
        </row>
        <row r="875">
          <cell r="B875">
            <v>222310</v>
          </cell>
          <cell r="C875" t="str">
            <v>ADMINISTRACIÓN DIRECTA</v>
          </cell>
        </row>
        <row r="876">
          <cell r="B876">
            <v>223189</v>
          </cell>
          <cell r="C876" t="str">
            <v>ADMINISTRACIÓN DIRECTA</v>
          </cell>
        </row>
        <row r="877">
          <cell r="B877">
            <v>223124</v>
          </cell>
          <cell r="C877" t="str">
            <v>ADMINISTRACIÓN DIRECTA</v>
          </cell>
        </row>
        <row r="878">
          <cell r="B878">
            <v>223245</v>
          </cell>
          <cell r="C878" t="str">
            <v>ADMINISTRACIÓN DIRECTA</v>
          </cell>
        </row>
        <row r="879">
          <cell r="B879">
            <v>221928</v>
          </cell>
          <cell r="C879" t="str">
            <v>ADMINISTRACIÓN DIRECTA</v>
          </cell>
        </row>
        <row r="880">
          <cell r="B880">
            <v>224841</v>
          </cell>
          <cell r="C880" t="str">
            <v>ADMINISTRACIÓN DIRECTA</v>
          </cell>
        </row>
        <row r="881">
          <cell r="B881">
            <v>221061</v>
          </cell>
          <cell r="C881" t="str">
            <v>ADMINISTRACIÓN DIRECTA</v>
          </cell>
        </row>
        <row r="882">
          <cell r="B882">
            <v>226962</v>
          </cell>
          <cell r="C882" t="str">
            <v>ADMINISTRACIÓN DIRECTA</v>
          </cell>
        </row>
        <row r="883">
          <cell r="B883">
            <v>224180</v>
          </cell>
          <cell r="C883" t="str">
            <v>ADMINISTRACIÓN DIRECTA</v>
          </cell>
        </row>
        <row r="884">
          <cell r="B884">
            <v>221931</v>
          </cell>
          <cell r="C884" t="str">
            <v>ADMINISTRACIÓN DIRECTA</v>
          </cell>
        </row>
        <row r="885">
          <cell r="B885">
            <v>221956</v>
          </cell>
          <cell r="C885" t="str">
            <v>ADMINISTRACIÓN DIRECTA</v>
          </cell>
        </row>
        <row r="886">
          <cell r="B886">
            <v>225584</v>
          </cell>
          <cell r="C886" t="str">
            <v>ADMINISTRACIÓN DIRECTA</v>
          </cell>
        </row>
        <row r="887">
          <cell r="B887">
            <v>221932</v>
          </cell>
          <cell r="C887" t="str">
            <v>ADMINISTRACIÓN DIRECTA</v>
          </cell>
        </row>
        <row r="888">
          <cell r="B888">
            <v>220850</v>
          </cell>
          <cell r="C888" t="str">
            <v>ADMINISTRACIÓN DIRECTA</v>
          </cell>
        </row>
        <row r="889">
          <cell r="B889">
            <v>225130</v>
          </cell>
          <cell r="C889" t="str">
            <v>ADMINISTRACIÓN DIRECTA</v>
          </cell>
        </row>
        <row r="890">
          <cell r="B890">
            <v>227384</v>
          </cell>
          <cell r="C890" t="str">
            <v>ADMINISTRACIÓN DIRECTA</v>
          </cell>
        </row>
        <row r="891">
          <cell r="B891">
            <v>221055</v>
          </cell>
          <cell r="C891" t="str">
            <v>ADMINISTRACIÓN DIRECTA</v>
          </cell>
        </row>
        <row r="892">
          <cell r="B892">
            <v>229074</v>
          </cell>
          <cell r="C892" t="str">
            <v>ADMINISTRACIÓN DIRECTA</v>
          </cell>
        </row>
        <row r="893">
          <cell r="B893">
            <v>221260</v>
          </cell>
          <cell r="C893" t="str">
            <v>ADMINISTRACIÓN DIRECTA</v>
          </cell>
        </row>
        <row r="894">
          <cell r="B894">
            <v>225587</v>
          </cell>
          <cell r="C894" t="str">
            <v>ADMINISTRACIÓN DIRECTA</v>
          </cell>
        </row>
        <row r="895">
          <cell r="B895">
            <v>221937</v>
          </cell>
          <cell r="C895" t="str">
            <v>ADMINISTRACIÓN DIRECTA</v>
          </cell>
        </row>
        <row r="896">
          <cell r="B896">
            <v>225528</v>
          </cell>
          <cell r="C896" t="str">
            <v>ADMINISTRACIÓN DIRECTA</v>
          </cell>
        </row>
        <row r="897">
          <cell r="B897">
            <v>226891</v>
          </cell>
          <cell r="C897" t="str">
            <v>ADMINISTRACIÓN DIRECTA</v>
          </cell>
        </row>
        <row r="898">
          <cell r="B898">
            <v>221062</v>
          </cell>
          <cell r="C898" t="str">
            <v>ADMINISTRACIÓN DIRECTA</v>
          </cell>
        </row>
        <row r="899">
          <cell r="B899">
            <v>226893</v>
          </cell>
          <cell r="C899" t="str">
            <v>ADMINISTRACIÓN DIRECTA</v>
          </cell>
        </row>
        <row r="900">
          <cell r="B900">
            <v>229625</v>
          </cell>
          <cell r="C900" t="str">
            <v>ADMINISTRACIÓN DIRECTA</v>
          </cell>
        </row>
        <row r="901">
          <cell r="B901">
            <v>219137</v>
          </cell>
          <cell r="C901" t="str">
            <v>ADMINISTRACIÓN DIRECTA</v>
          </cell>
        </row>
        <row r="902">
          <cell r="B902">
            <v>219138</v>
          </cell>
          <cell r="C902" t="str">
            <v>ADMINISTRACIÓN DIRECTA</v>
          </cell>
        </row>
        <row r="903">
          <cell r="B903">
            <v>226078</v>
          </cell>
          <cell r="C903" t="str">
            <v>ADMINISTRACIÓN DIRECTA</v>
          </cell>
        </row>
        <row r="904">
          <cell r="B904">
            <v>198128</v>
          </cell>
          <cell r="C904" t="str">
            <v>ADP</v>
          </cell>
        </row>
        <row r="905">
          <cell r="B905">
            <v>201661</v>
          </cell>
          <cell r="C905" t="str">
            <v>AMC</v>
          </cell>
        </row>
        <row r="906">
          <cell r="B906">
            <v>216736</v>
          </cell>
          <cell r="C906" t="str">
            <v>ADS</v>
          </cell>
        </row>
        <row r="907">
          <cell r="B907">
            <v>225348</v>
          </cell>
          <cell r="C907" t="str">
            <v>AMC</v>
          </cell>
        </row>
        <row r="908">
          <cell r="B908">
            <v>102513</v>
          </cell>
          <cell r="C908" t="str">
            <v>LP</v>
          </cell>
        </row>
        <row r="909">
          <cell r="B909">
            <v>113643</v>
          </cell>
          <cell r="C909" t="str">
            <v>LP</v>
          </cell>
        </row>
        <row r="910">
          <cell r="B910">
            <v>60055</v>
          </cell>
          <cell r="C910" t="str">
            <v>LP</v>
          </cell>
        </row>
        <row r="911">
          <cell r="B911">
            <v>224880</v>
          </cell>
          <cell r="C911" t="str">
            <v>AMC</v>
          </cell>
        </row>
        <row r="912">
          <cell r="B912">
            <v>225124</v>
          </cell>
          <cell r="C912" t="str">
            <v>AMC</v>
          </cell>
        </row>
        <row r="913">
          <cell r="B913">
            <v>85999</v>
          </cell>
          <cell r="C913" t="str">
            <v>AMC</v>
          </cell>
        </row>
        <row r="914">
          <cell r="B914">
            <v>225154</v>
          </cell>
          <cell r="C914" t="str">
            <v>AMC</v>
          </cell>
        </row>
        <row r="915">
          <cell r="B915">
            <v>91303</v>
          </cell>
          <cell r="C915" t="str">
            <v>LP</v>
          </cell>
        </row>
        <row r="916">
          <cell r="B916">
            <v>212722</v>
          </cell>
          <cell r="C916" t="str">
            <v>ADS</v>
          </cell>
        </row>
        <row r="917">
          <cell r="B917">
            <v>91586</v>
          </cell>
          <cell r="C917" t="str">
            <v>LP</v>
          </cell>
        </row>
        <row r="918">
          <cell r="B918">
            <v>229071</v>
          </cell>
          <cell r="C918" t="str">
            <v>LP</v>
          </cell>
        </row>
        <row r="919">
          <cell r="B919">
            <v>235683</v>
          </cell>
          <cell r="C919" t="str">
            <v>ADMINISTRACIÓN DIRECTA</v>
          </cell>
        </row>
        <row r="920">
          <cell r="B920">
            <v>183372</v>
          </cell>
          <cell r="C920" t="str">
            <v>LP</v>
          </cell>
        </row>
        <row r="921">
          <cell r="B921">
            <v>171051</v>
          </cell>
          <cell r="C921" t="str">
            <v>LP</v>
          </cell>
        </row>
        <row r="922">
          <cell r="B922">
            <v>220479</v>
          </cell>
          <cell r="C922" t="str">
            <v>LP</v>
          </cell>
        </row>
        <row r="923">
          <cell r="B923">
            <v>236600</v>
          </cell>
          <cell r="C923" t="str">
            <v>ADP</v>
          </cell>
        </row>
        <row r="924">
          <cell r="B924">
            <v>227780</v>
          </cell>
          <cell r="C924" t="str">
            <v>ADS</v>
          </cell>
        </row>
        <row r="925">
          <cell r="B925">
            <v>221987</v>
          </cell>
          <cell r="C925" t="str">
            <v>ADP</v>
          </cell>
        </row>
        <row r="926">
          <cell r="B926">
            <v>229139</v>
          </cell>
          <cell r="C926" t="str">
            <v>LP</v>
          </cell>
        </row>
        <row r="927">
          <cell r="B927">
            <v>95511</v>
          </cell>
          <cell r="C927" t="str">
            <v>ADP</v>
          </cell>
        </row>
        <row r="928">
          <cell r="B928">
            <v>189907</v>
          </cell>
          <cell r="C928" t="str">
            <v>LP</v>
          </cell>
        </row>
        <row r="929">
          <cell r="B929">
            <v>233425</v>
          </cell>
          <cell r="C929" t="str">
            <v>LP</v>
          </cell>
        </row>
        <row r="930">
          <cell r="B930">
            <v>227261</v>
          </cell>
          <cell r="C930" t="str">
            <v>LP</v>
          </cell>
        </row>
        <row r="931">
          <cell r="B931">
            <v>250056</v>
          </cell>
          <cell r="C931" t="str">
            <v>LP</v>
          </cell>
        </row>
        <row r="932">
          <cell r="B932">
            <v>191796</v>
          </cell>
          <cell r="C932" t="str">
            <v>LP</v>
          </cell>
        </row>
        <row r="933">
          <cell r="B933">
            <v>162022</v>
          </cell>
          <cell r="C933" t="str">
            <v>ADS</v>
          </cell>
        </row>
        <row r="934">
          <cell r="B934">
            <v>249785</v>
          </cell>
          <cell r="C934" t="str">
            <v>ADMINISTRACIÓN DIRECTA</v>
          </cell>
        </row>
        <row r="935">
          <cell r="B935">
            <v>217966</v>
          </cell>
          <cell r="C935" t="str">
            <v>ADMINISTRACIÓN DIRECTA</v>
          </cell>
        </row>
        <row r="936">
          <cell r="B936">
            <v>250811</v>
          </cell>
          <cell r="C936" t="str">
            <v>LP</v>
          </cell>
        </row>
        <row r="937">
          <cell r="B937">
            <v>232239</v>
          </cell>
          <cell r="C937" t="str">
            <v>ADS</v>
          </cell>
        </row>
        <row r="938">
          <cell r="B938">
            <v>222418</v>
          </cell>
          <cell r="C938" t="str">
            <v>ADMINISTRACIÓN DIRECTA</v>
          </cell>
        </row>
        <row r="939">
          <cell r="B939">
            <v>230230</v>
          </cell>
          <cell r="C939" t="str">
            <v>ADP</v>
          </cell>
        </row>
        <row r="940">
          <cell r="B940">
            <v>204238</v>
          </cell>
          <cell r="C940" t="str">
            <v>LP</v>
          </cell>
        </row>
        <row r="941">
          <cell r="B941">
            <v>243646</v>
          </cell>
          <cell r="C941" t="str">
            <v>ADP</v>
          </cell>
        </row>
        <row r="942">
          <cell r="B942">
            <v>221065</v>
          </cell>
          <cell r="C942" t="str">
            <v>LP</v>
          </cell>
        </row>
        <row r="943">
          <cell r="B943">
            <v>249923</v>
          </cell>
          <cell r="C943" t="str">
            <v>ADP</v>
          </cell>
        </row>
        <row r="944">
          <cell r="B944">
            <v>246795</v>
          </cell>
          <cell r="C944" t="str">
            <v>LP</v>
          </cell>
        </row>
        <row r="945">
          <cell r="B945">
            <v>228824</v>
          </cell>
          <cell r="C945" t="str">
            <v>ADP</v>
          </cell>
        </row>
        <row r="946">
          <cell r="B946">
            <v>217302</v>
          </cell>
          <cell r="C946" t="str">
            <v>LP</v>
          </cell>
        </row>
        <row r="947">
          <cell r="B947">
            <v>92778</v>
          </cell>
          <cell r="C947" t="str">
            <v>LP</v>
          </cell>
        </row>
        <row r="948">
          <cell r="B948">
            <v>232421</v>
          </cell>
          <cell r="C948" t="str">
            <v>ADP</v>
          </cell>
        </row>
        <row r="949">
          <cell r="B949">
            <v>233234</v>
          </cell>
          <cell r="C949" t="str">
            <v>LP</v>
          </cell>
        </row>
        <row r="950">
          <cell r="B950">
            <v>213380</v>
          </cell>
          <cell r="C950" t="str">
            <v>ADS</v>
          </cell>
        </row>
        <row r="951">
          <cell r="B951">
            <v>181605</v>
          </cell>
          <cell r="C951" t="str">
            <v>LP</v>
          </cell>
        </row>
        <row r="952">
          <cell r="B952">
            <v>182741</v>
          </cell>
          <cell r="C952" t="str">
            <v>ADS</v>
          </cell>
        </row>
        <row r="953">
          <cell r="B953">
            <v>248965</v>
          </cell>
          <cell r="C953" t="str">
            <v>ADS</v>
          </cell>
        </row>
        <row r="954">
          <cell r="B954">
            <v>214918</v>
          </cell>
          <cell r="C954" t="str">
            <v>LP</v>
          </cell>
        </row>
        <row r="955">
          <cell r="B955">
            <v>54532</v>
          </cell>
          <cell r="C955" t="str">
            <v>LP</v>
          </cell>
        </row>
        <row r="956">
          <cell r="B956">
            <v>233098</v>
          </cell>
          <cell r="C956" t="str">
            <v>LP</v>
          </cell>
        </row>
        <row r="957">
          <cell r="B957">
            <v>194929</v>
          </cell>
          <cell r="C957" t="str">
            <v>LP</v>
          </cell>
        </row>
        <row r="958">
          <cell r="B958">
            <v>203057</v>
          </cell>
          <cell r="C958" t="str">
            <v>ADMINISTRACIÓN DIRECTA</v>
          </cell>
        </row>
        <row r="959">
          <cell r="B959">
            <v>176976</v>
          </cell>
          <cell r="C959" t="str">
            <v>LP</v>
          </cell>
        </row>
        <row r="960">
          <cell r="B960">
            <v>202052</v>
          </cell>
          <cell r="C960" t="str">
            <v>LP</v>
          </cell>
        </row>
        <row r="961">
          <cell r="B961">
            <v>72326</v>
          </cell>
          <cell r="C961" t="str">
            <v>LP</v>
          </cell>
        </row>
        <row r="962">
          <cell r="B962">
            <v>231877</v>
          </cell>
          <cell r="C962" t="str">
            <v>LP</v>
          </cell>
        </row>
        <row r="963">
          <cell r="B963">
            <v>198856</v>
          </cell>
          <cell r="C963" t="str">
            <v>LP</v>
          </cell>
        </row>
        <row r="964">
          <cell r="B964">
            <v>198782</v>
          </cell>
          <cell r="C964" t="str">
            <v>LP</v>
          </cell>
        </row>
        <row r="965">
          <cell r="B965">
            <v>230436</v>
          </cell>
          <cell r="C965" t="str">
            <v>LP</v>
          </cell>
        </row>
        <row r="966">
          <cell r="B966">
            <v>197759</v>
          </cell>
          <cell r="C966" t="str">
            <v>LP</v>
          </cell>
        </row>
        <row r="967">
          <cell r="B967">
            <v>206715</v>
          </cell>
          <cell r="C967" t="str">
            <v>LP</v>
          </cell>
        </row>
        <row r="968">
          <cell r="B968">
            <v>219239</v>
          </cell>
          <cell r="C968" t="str">
            <v>LP</v>
          </cell>
        </row>
        <row r="969">
          <cell r="B969">
            <v>214744</v>
          </cell>
          <cell r="C969" t="str">
            <v>LP</v>
          </cell>
        </row>
        <row r="970">
          <cell r="B970">
            <v>74690</v>
          </cell>
          <cell r="C970" t="str">
            <v>ADP</v>
          </cell>
        </row>
        <row r="971">
          <cell r="B971">
            <v>151772</v>
          </cell>
          <cell r="C971" t="str">
            <v>LP</v>
          </cell>
        </row>
        <row r="972">
          <cell r="B972">
            <v>115766</v>
          </cell>
          <cell r="C972" t="str">
            <v>ADMINISTRACIÓN DIRECTA</v>
          </cell>
        </row>
        <row r="973">
          <cell r="B973">
            <v>189690</v>
          </cell>
          <cell r="C973" t="str">
            <v>LP</v>
          </cell>
        </row>
        <row r="974">
          <cell r="B974">
            <v>194236</v>
          </cell>
          <cell r="C974" t="str">
            <v>LP</v>
          </cell>
        </row>
        <row r="975">
          <cell r="B975">
            <v>194233</v>
          </cell>
          <cell r="C975" t="str">
            <v>LP</v>
          </cell>
        </row>
        <row r="976">
          <cell r="B976">
            <v>214470</v>
          </cell>
          <cell r="C976" t="str">
            <v>LP</v>
          </cell>
        </row>
        <row r="977">
          <cell r="B977">
            <v>215037</v>
          </cell>
          <cell r="C977" t="str">
            <v>ADS</v>
          </cell>
        </row>
        <row r="978">
          <cell r="B978">
            <v>194730</v>
          </cell>
          <cell r="C978" t="str">
            <v>LP</v>
          </cell>
        </row>
        <row r="979">
          <cell r="B979">
            <v>200687</v>
          </cell>
          <cell r="C979" t="str">
            <v>ADMINISTRACIÓN DIRECTA</v>
          </cell>
        </row>
        <row r="980">
          <cell r="B980">
            <v>234716</v>
          </cell>
          <cell r="C980" t="str">
            <v>ADP</v>
          </cell>
        </row>
        <row r="981">
          <cell r="B981">
            <v>230532</v>
          </cell>
          <cell r="C981" t="str">
            <v>LP</v>
          </cell>
        </row>
        <row r="982">
          <cell r="B982">
            <v>187053</v>
          </cell>
          <cell r="C982" t="str">
            <v>LP</v>
          </cell>
        </row>
        <row r="983">
          <cell r="B983">
            <v>185236</v>
          </cell>
          <cell r="C983" t="str">
            <v>LP</v>
          </cell>
        </row>
        <row r="984">
          <cell r="B984">
            <v>171699</v>
          </cell>
          <cell r="C984" t="str">
            <v>LP</v>
          </cell>
        </row>
        <row r="985">
          <cell r="B985">
            <v>240913</v>
          </cell>
          <cell r="C985" t="str">
            <v>AMC</v>
          </cell>
        </row>
        <row r="986">
          <cell r="B986">
            <v>251899</v>
          </cell>
          <cell r="C986" t="str">
            <v>LP</v>
          </cell>
        </row>
        <row r="987">
          <cell r="B987">
            <v>173441</v>
          </cell>
          <cell r="C987" t="str">
            <v>LP</v>
          </cell>
        </row>
        <row r="988">
          <cell r="B988">
            <v>253707</v>
          </cell>
          <cell r="C988" t="str">
            <v>LP</v>
          </cell>
        </row>
        <row r="989">
          <cell r="B989">
            <v>175399</v>
          </cell>
          <cell r="C989" t="str">
            <v>LP</v>
          </cell>
        </row>
        <row r="990">
          <cell r="B990">
            <v>225989</v>
          </cell>
          <cell r="C990" t="str">
            <v>LP</v>
          </cell>
        </row>
        <row r="991">
          <cell r="B991">
            <v>208612</v>
          </cell>
          <cell r="C991" t="str">
            <v/>
          </cell>
        </row>
        <row r="992">
          <cell r="B992">
            <v>77778</v>
          </cell>
          <cell r="C992" t="str">
            <v>ADMINISTRACIÓN DIRECTA</v>
          </cell>
        </row>
        <row r="993">
          <cell r="B993">
            <v>94970</v>
          </cell>
          <cell r="C993" t="str">
            <v>ADMINISTRACIÓN DIRECTA</v>
          </cell>
        </row>
        <row r="994">
          <cell r="B994">
            <v>86463</v>
          </cell>
          <cell r="C994" t="str">
            <v>ADMINISTRACIÓN DIRECTA</v>
          </cell>
        </row>
        <row r="995">
          <cell r="B995">
            <v>236921</v>
          </cell>
          <cell r="C995" t="str">
            <v>LP</v>
          </cell>
        </row>
        <row r="996">
          <cell r="B996">
            <v>199226</v>
          </cell>
          <cell r="C996" t="str">
            <v>LP</v>
          </cell>
        </row>
        <row r="997">
          <cell r="B997">
            <v>254975</v>
          </cell>
          <cell r="C997" t="str">
            <v>LP</v>
          </cell>
        </row>
        <row r="998">
          <cell r="B998">
            <v>180912</v>
          </cell>
          <cell r="C998" t="str">
            <v>ADP</v>
          </cell>
        </row>
        <row r="999">
          <cell r="B999">
            <v>145346</v>
          </cell>
          <cell r="C999" t="str">
            <v>LP</v>
          </cell>
        </row>
        <row r="1000">
          <cell r="B1000">
            <v>178193</v>
          </cell>
          <cell r="C1000" t="str">
            <v>LP</v>
          </cell>
        </row>
        <row r="1001">
          <cell r="B1001">
            <v>145435</v>
          </cell>
          <cell r="C1001" t="str">
            <v>LP</v>
          </cell>
        </row>
        <row r="1002">
          <cell r="B1002">
            <v>189309</v>
          </cell>
          <cell r="C1002" t="str">
            <v>LP</v>
          </cell>
        </row>
        <row r="1003">
          <cell r="B1003">
            <v>177381</v>
          </cell>
          <cell r="C1003" t="str">
            <v>LP</v>
          </cell>
        </row>
        <row r="1004">
          <cell r="B1004">
            <v>231835</v>
          </cell>
          <cell r="C1004" t="str">
            <v>LP</v>
          </cell>
        </row>
        <row r="1005">
          <cell r="B1005">
            <v>181286</v>
          </cell>
          <cell r="C1005" t="str">
            <v>ADMINISTRACIÓN DIRECTA</v>
          </cell>
        </row>
        <row r="1006">
          <cell r="B1006">
            <v>225369</v>
          </cell>
          <cell r="C1006" t="str">
            <v>LP</v>
          </cell>
        </row>
        <row r="1007">
          <cell r="B1007">
            <v>230200</v>
          </cell>
          <cell r="C1007" t="str">
            <v>LP</v>
          </cell>
        </row>
        <row r="1008">
          <cell r="B1008">
            <v>139985</v>
          </cell>
          <cell r="C1008" t="str">
            <v>ADP</v>
          </cell>
        </row>
        <row r="1009">
          <cell r="B1009">
            <v>97370</v>
          </cell>
          <cell r="C1009" t="str">
            <v>LP</v>
          </cell>
        </row>
        <row r="1010">
          <cell r="B1010">
            <v>238443</v>
          </cell>
          <cell r="C1010" t="str">
            <v>LP</v>
          </cell>
        </row>
        <row r="1011">
          <cell r="B1011">
            <v>189206</v>
          </cell>
          <cell r="C1011" t="str">
            <v>AMC</v>
          </cell>
        </row>
        <row r="1012">
          <cell r="B1012">
            <v>198949</v>
          </cell>
          <cell r="C1012" t="str">
            <v>LP</v>
          </cell>
        </row>
        <row r="1013">
          <cell r="B1013">
            <v>103731</v>
          </cell>
          <cell r="C1013" t="str">
            <v>LP</v>
          </cell>
        </row>
        <row r="1014">
          <cell r="B1014">
            <v>215146</v>
          </cell>
          <cell r="C1014" t="str">
            <v/>
          </cell>
        </row>
        <row r="1015">
          <cell r="B1015">
            <v>228421</v>
          </cell>
          <cell r="C1015" t="str">
            <v>LP</v>
          </cell>
        </row>
        <row r="1016">
          <cell r="B1016">
            <v>229639</v>
          </cell>
          <cell r="C1016" t="str">
            <v>LP</v>
          </cell>
        </row>
        <row r="1017">
          <cell r="B1017">
            <v>236481</v>
          </cell>
          <cell r="C1017" t="str">
            <v>LP</v>
          </cell>
        </row>
        <row r="1018">
          <cell r="B1018">
            <v>248201</v>
          </cell>
          <cell r="C1018" t="str">
            <v>LP</v>
          </cell>
        </row>
        <row r="1019">
          <cell r="B1019">
            <v>207996</v>
          </cell>
          <cell r="C1019" t="str">
            <v>AMC</v>
          </cell>
        </row>
        <row r="1020">
          <cell r="B1020">
            <v>230258</v>
          </cell>
          <cell r="C1020" t="str">
            <v>LP</v>
          </cell>
        </row>
        <row r="1021">
          <cell r="B1021">
            <v>135859</v>
          </cell>
          <cell r="C1021" t="str">
            <v>ADP</v>
          </cell>
        </row>
        <row r="1022">
          <cell r="B1022">
            <v>268324</v>
          </cell>
          <cell r="C1022" t="str">
            <v>ADP</v>
          </cell>
        </row>
        <row r="1023">
          <cell r="B1023">
            <v>260384</v>
          </cell>
          <cell r="C1023" t="str">
            <v>ADP</v>
          </cell>
        </row>
        <row r="1024">
          <cell r="B1024">
            <v>229257</v>
          </cell>
          <cell r="C1024" t="str">
            <v>LP</v>
          </cell>
        </row>
        <row r="1025">
          <cell r="B1025">
            <v>218092</v>
          </cell>
          <cell r="C1025" t="str">
            <v>LP</v>
          </cell>
        </row>
        <row r="1026">
          <cell r="B1026">
            <v>267810</v>
          </cell>
          <cell r="C1026" t="str">
            <v>ADP</v>
          </cell>
        </row>
        <row r="1027">
          <cell r="B1027">
            <v>249914</v>
          </cell>
          <cell r="C1027" t="str">
            <v>LP</v>
          </cell>
        </row>
        <row r="1028">
          <cell r="B1028">
            <v>216216</v>
          </cell>
          <cell r="C1028" t="str">
            <v>LP</v>
          </cell>
        </row>
        <row r="1029">
          <cell r="B1029">
            <v>266174</v>
          </cell>
          <cell r="C1029" t="str">
            <v>LP</v>
          </cell>
        </row>
        <row r="1030">
          <cell r="B1030">
            <v>194461</v>
          </cell>
          <cell r="C1030" t="str">
            <v>LP</v>
          </cell>
        </row>
        <row r="1031">
          <cell r="B1031">
            <v>197390</v>
          </cell>
          <cell r="C1031" t="str">
            <v>LP</v>
          </cell>
        </row>
        <row r="1032">
          <cell r="B1032">
            <v>202063</v>
          </cell>
          <cell r="C1032" t="str">
            <v>MC</v>
          </cell>
        </row>
        <row r="1033">
          <cell r="B1033">
            <v>198611</v>
          </cell>
          <cell r="C1033" t="str">
            <v>LP</v>
          </cell>
        </row>
        <row r="1034">
          <cell r="B1034">
            <v>198590</v>
          </cell>
          <cell r="C1034" t="str">
            <v>MC</v>
          </cell>
        </row>
        <row r="1035">
          <cell r="B1035">
            <v>151668</v>
          </cell>
          <cell r="C1035" t="str">
            <v>LP</v>
          </cell>
        </row>
        <row r="1036">
          <cell r="B1036">
            <v>253039</v>
          </cell>
          <cell r="C1036" t="str">
            <v>ADP</v>
          </cell>
        </row>
        <row r="1037">
          <cell r="B1037">
            <v>248388</v>
          </cell>
          <cell r="C1037" t="str">
            <v>ADP</v>
          </cell>
        </row>
        <row r="1038">
          <cell r="B1038">
            <v>160385</v>
          </cell>
          <cell r="C1038" t="str">
            <v>AMC</v>
          </cell>
        </row>
        <row r="1039">
          <cell r="B1039">
            <v>278315</v>
          </cell>
          <cell r="C1039" t="str">
            <v>MC</v>
          </cell>
        </row>
        <row r="1040">
          <cell r="B1040">
            <v>227398</v>
          </cell>
          <cell r="C1040" t="str">
            <v>LP</v>
          </cell>
        </row>
        <row r="1041">
          <cell r="B1041">
            <v>230066</v>
          </cell>
          <cell r="C1041" t="str">
            <v>LP</v>
          </cell>
        </row>
        <row r="1042">
          <cell r="B1042">
            <v>251932</v>
          </cell>
          <cell r="C1042" t="str">
            <v>LP</v>
          </cell>
        </row>
        <row r="1043">
          <cell r="B1043">
            <v>218477</v>
          </cell>
          <cell r="C1043" t="str">
            <v>LP</v>
          </cell>
        </row>
        <row r="1044">
          <cell r="B1044">
            <v>221059</v>
          </cell>
          <cell r="C1044" t="str">
            <v>LP</v>
          </cell>
        </row>
        <row r="1045">
          <cell r="B1045">
            <v>278800</v>
          </cell>
          <cell r="C1045" t="str">
            <v>LP</v>
          </cell>
        </row>
        <row r="1046">
          <cell r="B1046">
            <v>268644</v>
          </cell>
          <cell r="C1046" t="str">
            <v>LP</v>
          </cell>
        </row>
        <row r="1047">
          <cell r="B1047">
            <v>262055</v>
          </cell>
          <cell r="C1047" t="str">
            <v>ADS</v>
          </cell>
        </row>
        <row r="1048">
          <cell r="B1048">
            <v>262544</v>
          </cell>
          <cell r="C1048" t="str">
            <v>ADS</v>
          </cell>
        </row>
        <row r="1049">
          <cell r="B1049">
            <v>266987</v>
          </cell>
          <cell r="C1049" t="str">
            <v>LP</v>
          </cell>
        </row>
        <row r="1050">
          <cell r="B1050">
            <v>247984</v>
          </cell>
          <cell r="C1050" t="str">
            <v>LP</v>
          </cell>
        </row>
        <row r="1051">
          <cell r="B1051">
            <v>196723</v>
          </cell>
          <cell r="C1051" t="str">
            <v>LP</v>
          </cell>
        </row>
        <row r="1052">
          <cell r="B1052">
            <v>238807</v>
          </cell>
          <cell r="C1052" t="str">
            <v>LP</v>
          </cell>
        </row>
        <row r="1053">
          <cell r="B1053">
            <v>119353</v>
          </cell>
          <cell r="C1053" t="str">
            <v>LP</v>
          </cell>
        </row>
        <row r="1054">
          <cell r="B1054">
            <v>248149</v>
          </cell>
          <cell r="C1054" t="str">
            <v>LP</v>
          </cell>
        </row>
        <row r="1055">
          <cell r="B1055">
            <v>72581</v>
          </cell>
          <cell r="C1055" t="str">
            <v>LP</v>
          </cell>
        </row>
        <row r="1056">
          <cell r="B1056">
            <v>253229</v>
          </cell>
          <cell r="C1056" t="str">
            <v>LP</v>
          </cell>
        </row>
        <row r="1057">
          <cell r="B1057">
            <v>253125</v>
          </cell>
          <cell r="C1057" t="str">
            <v>MC</v>
          </cell>
        </row>
        <row r="1058">
          <cell r="B1058">
            <v>253165</v>
          </cell>
          <cell r="C1058" t="str">
            <v>LP</v>
          </cell>
        </row>
        <row r="1059">
          <cell r="B1059">
            <v>253207</v>
          </cell>
          <cell r="C1059" t="str">
            <v>LP</v>
          </cell>
        </row>
        <row r="1060">
          <cell r="B1060">
            <v>255054</v>
          </cell>
          <cell r="C1060" t="str">
            <v>LP</v>
          </cell>
        </row>
        <row r="1061">
          <cell r="B1061">
            <v>244931</v>
          </cell>
          <cell r="C1061" t="str">
            <v>LP</v>
          </cell>
        </row>
        <row r="1062">
          <cell r="B1062">
            <v>244915</v>
          </cell>
          <cell r="C1062" t="str">
            <v>MC</v>
          </cell>
        </row>
        <row r="1063">
          <cell r="B1063">
            <v>219832</v>
          </cell>
          <cell r="C1063" t="str">
            <v>ADMINISTRACIÓN DIRECTA</v>
          </cell>
        </row>
        <row r="1064">
          <cell r="B1064">
            <v>219929</v>
          </cell>
          <cell r="C1064" t="str">
            <v/>
          </cell>
        </row>
        <row r="1065">
          <cell r="B1065">
            <v>220069</v>
          </cell>
          <cell r="C1065" t="str">
            <v>ADMINISTRACIÓN DIRECTA</v>
          </cell>
        </row>
        <row r="1066">
          <cell r="B1066">
            <v>220071</v>
          </cell>
          <cell r="C1066" t="str">
            <v>ADMINISTRACIÓN DIRECTA</v>
          </cell>
        </row>
        <row r="1067">
          <cell r="B1067">
            <v>220081</v>
          </cell>
          <cell r="C1067" t="str">
            <v>ADMINISTRACIÓN DIRECTA</v>
          </cell>
        </row>
        <row r="1068">
          <cell r="B1068">
            <v>265001</v>
          </cell>
          <cell r="C1068" t="str">
            <v>ADMINISTRACIÓN DIRECTA</v>
          </cell>
        </row>
        <row r="1069">
          <cell r="B1069">
            <v>265301</v>
          </cell>
          <cell r="C1069" t="str">
            <v>ADMINISTRACIÓN DIRECTA</v>
          </cell>
        </row>
        <row r="1070">
          <cell r="B1070">
            <v>265352</v>
          </cell>
          <cell r="C1070" t="str">
            <v>ADMINISTRACIÓN DIRECTA</v>
          </cell>
        </row>
        <row r="1071">
          <cell r="B1071">
            <v>265444</v>
          </cell>
          <cell r="C1071" t="str">
            <v>ADMINISTRACIÓN DIRECTA</v>
          </cell>
        </row>
        <row r="1072">
          <cell r="B1072">
            <v>265460</v>
          </cell>
          <cell r="C1072" t="str">
            <v>ADMINISTRACIÓN DIRECTA</v>
          </cell>
        </row>
        <row r="1073">
          <cell r="B1073">
            <v>265486</v>
          </cell>
          <cell r="C1073" t="str">
            <v/>
          </cell>
        </row>
        <row r="1074">
          <cell r="B1074">
            <v>265487</v>
          </cell>
          <cell r="C1074" t="str">
            <v>ADMINISTRACIÓN DIRECTA</v>
          </cell>
        </row>
        <row r="1075">
          <cell r="B1075">
            <v>265511</v>
          </cell>
          <cell r="C1075" t="str">
            <v>ADMINISTRACIÓN DIRECTA</v>
          </cell>
        </row>
        <row r="1076">
          <cell r="B1076">
            <v>265638</v>
          </cell>
          <cell r="C1076" t="str">
            <v>ADP</v>
          </cell>
        </row>
        <row r="1077">
          <cell r="B1077">
            <v>265651</v>
          </cell>
          <cell r="C1077" t="str">
            <v>ADMINISTRACIÓN DIRECTA</v>
          </cell>
        </row>
        <row r="1078">
          <cell r="B1078">
            <v>265684</v>
          </cell>
          <cell r="C1078" t="str">
            <v>ADMINISTRACIÓN DIRECTA</v>
          </cell>
        </row>
        <row r="1079">
          <cell r="B1079">
            <v>265732</v>
          </cell>
          <cell r="C1079" t="str">
            <v>ADP</v>
          </cell>
        </row>
        <row r="1080">
          <cell r="B1080">
            <v>266521</v>
          </cell>
          <cell r="C1080" t="str">
            <v>LP</v>
          </cell>
        </row>
        <row r="1081">
          <cell r="B1081">
            <v>266535</v>
          </cell>
          <cell r="C1081" t="str">
            <v>ADMINISTRACIÓN DIRECTA</v>
          </cell>
        </row>
        <row r="1082">
          <cell r="B1082">
            <v>264636</v>
          </cell>
          <cell r="C1082" t="str">
            <v>ADP</v>
          </cell>
        </row>
        <row r="1083">
          <cell r="B1083">
            <v>265126</v>
          </cell>
          <cell r="C1083" t="str">
            <v>ADP</v>
          </cell>
        </row>
        <row r="1084">
          <cell r="B1084">
            <v>265270</v>
          </cell>
          <cell r="C1084" t="str">
            <v>ADMINISTRACIÓN DIRECTA</v>
          </cell>
        </row>
        <row r="1085">
          <cell r="B1085">
            <v>265401</v>
          </cell>
          <cell r="C1085" t="str">
            <v>ADMINISTRACIÓN DIRECTA</v>
          </cell>
        </row>
        <row r="1086">
          <cell r="B1086">
            <v>265478</v>
          </cell>
          <cell r="C1086" t="str">
            <v>ADMINISTRACIÓN DIRECTA</v>
          </cell>
        </row>
        <row r="1087">
          <cell r="B1087">
            <v>265508</v>
          </cell>
          <cell r="C1087" t="str">
            <v>ADMINISTRACIÓN DIRECTA</v>
          </cell>
        </row>
        <row r="1088">
          <cell r="B1088">
            <v>265669</v>
          </cell>
          <cell r="C1088" t="str">
            <v>ADMINISTRACIÓN DIRECTA</v>
          </cell>
        </row>
        <row r="1089">
          <cell r="B1089">
            <v>265688</v>
          </cell>
          <cell r="C1089" t="str">
            <v>ADMINISTRACIÓN DIRECTA</v>
          </cell>
        </row>
        <row r="1090">
          <cell r="B1090">
            <v>265720</v>
          </cell>
          <cell r="C1090" t="str">
            <v>ADMINISTRACIÓN DIRECTA</v>
          </cell>
        </row>
        <row r="1091">
          <cell r="B1091">
            <v>236672</v>
          </cell>
          <cell r="C1091" t="str">
            <v>LP</v>
          </cell>
        </row>
        <row r="1092">
          <cell r="B1092">
            <v>237884</v>
          </cell>
          <cell r="C1092" t="str">
            <v>LP</v>
          </cell>
        </row>
        <row r="1093">
          <cell r="B1093">
            <v>237896</v>
          </cell>
          <cell r="C1093" t="str">
            <v>LP</v>
          </cell>
        </row>
        <row r="1094">
          <cell r="B1094">
            <v>238732</v>
          </cell>
          <cell r="C1094" t="str">
            <v>LP</v>
          </cell>
        </row>
        <row r="1095">
          <cell r="B1095">
            <v>241943</v>
          </cell>
          <cell r="C1095" t="str">
            <v>MC</v>
          </cell>
        </row>
        <row r="1096">
          <cell r="B1096">
            <v>241948</v>
          </cell>
          <cell r="C1096" t="str">
            <v>MC</v>
          </cell>
        </row>
        <row r="1097">
          <cell r="B1097">
            <v>242352</v>
          </cell>
          <cell r="C1097" t="str">
            <v>MC</v>
          </cell>
        </row>
        <row r="1098">
          <cell r="B1098">
            <v>242473</v>
          </cell>
          <cell r="C1098" t="str">
            <v>MC</v>
          </cell>
        </row>
        <row r="1099">
          <cell r="B1099">
            <v>242523</v>
          </cell>
          <cell r="C1099" t="str">
            <v>MC</v>
          </cell>
        </row>
        <row r="1100">
          <cell r="B1100">
            <v>243316</v>
          </cell>
          <cell r="C1100" t="str">
            <v>MC</v>
          </cell>
        </row>
        <row r="1101">
          <cell r="B1101">
            <v>245184</v>
          </cell>
          <cell r="C1101" t="str">
            <v>LP</v>
          </cell>
        </row>
        <row r="1102">
          <cell r="B1102">
            <v>246321</v>
          </cell>
          <cell r="C1102" t="str">
            <v>MC</v>
          </cell>
        </row>
        <row r="1103">
          <cell r="B1103">
            <v>247153</v>
          </cell>
          <cell r="C1103" t="str">
            <v>LP</v>
          </cell>
        </row>
        <row r="1104">
          <cell r="B1104">
            <v>248803</v>
          </cell>
          <cell r="C1104" t="str">
            <v>MC</v>
          </cell>
        </row>
        <row r="1105">
          <cell r="B1105">
            <v>248809</v>
          </cell>
          <cell r="C1105" t="str">
            <v>MC</v>
          </cell>
        </row>
        <row r="1106">
          <cell r="B1106">
            <v>248872</v>
          </cell>
          <cell r="C1106" t="str">
            <v>LP</v>
          </cell>
        </row>
        <row r="1107">
          <cell r="B1107">
            <v>248883</v>
          </cell>
          <cell r="C1107" t="str">
            <v>MC</v>
          </cell>
        </row>
        <row r="1108">
          <cell r="B1108">
            <v>248895</v>
          </cell>
          <cell r="C1108" t="str">
            <v>MC</v>
          </cell>
        </row>
        <row r="1109">
          <cell r="B1109">
            <v>248899</v>
          </cell>
          <cell r="C1109" t="str">
            <v>MC</v>
          </cell>
        </row>
        <row r="1110">
          <cell r="B1110">
            <v>249001</v>
          </cell>
          <cell r="C1110" t="str">
            <v>MC</v>
          </cell>
        </row>
        <row r="1111">
          <cell r="B1111">
            <v>249128</v>
          </cell>
          <cell r="C1111" t="str">
            <v>MC</v>
          </cell>
        </row>
        <row r="1112">
          <cell r="B1112">
            <v>249211</v>
          </cell>
          <cell r="C1112" t="str">
            <v>MC</v>
          </cell>
        </row>
        <row r="1113">
          <cell r="B1113">
            <v>249685</v>
          </cell>
          <cell r="C1113" t="str">
            <v>MC</v>
          </cell>
        </row>
        <row r="1114">
          <cell r="B1114">
            <v>244227</v>
          </cell>
          <cell r="C1114" t="str">
            <v>LP</v>
          </cell>
        </row>
        <row r="1115">
          <cell r="B1115">
            <v>237732</v>
          </cell>
          <cell r="C1115" t="str">
            <v>MC</v>
          </cell>
        </row>
        <row r="1116">
          <cell r="B1116">
            <v>238865</v>
          </cell>
          <cell r="C1116" t="str">
            <v>LP</v>
          </cell>
        </row>
        <row r="1117">
          <cell r="B1117">
            <v>247206</v>
          </cell>
          <cell r="C1117" t="str">
            <v>MC</v>
          </cell>
        </row>
        <row r="1118">
          <cell r="B1118">
            <v>245341</v>
          </cell>
          <cell r="C1118" t="str">
            <v>LP</v>
          </cell>
        </row>
        <row r="1119">
          <cell r="B1119">
            <v>245564</v>
          </cell>
          <cell r="C1119" t="str">
            <v>MC</v>
          </cell>
        </row>
        <row r="1120">
          <cell r="B1120">
            <v>260678</v>
          </cell>
          <cell r="C1120" t="str">
            <v>LP</v>
          </cell>
        </row>
        <row r="1121">
          <cell r="B1121">
            <v>213485</v>
          </cell>
          <cell r="C1121" t="str">
            <v>LP</v>
          </cell>
        </row>
        <row r="1122">
          <cell r="B1122">
            <v>253437</v>
          </cell>
          <cell r="C1122" t="str">
            <v>ADP</v>
          </cell>
        </row>
        <row r="1123">
          <cell r="B1123">
            <v>253924</v>
          </cell>
          <cell r="C1123" t="str">
            <v>ADP</v>
          </cell>
        </row>
        <row r="1124">
          <cell r="B1124">
            <v>254157</v>
          </cell>
          <cell r="C1124" t="str">
            <v>ADP</v>
          </cell>
        </row>
        <row r="1125">
          <cell r="B1125">
            <v>255652</v>
          </cell>
          <cell r="C1125" t="str">
            <v/>
          </cell>
        </row>
        <row r="1126">
          <cell r="B1126">
            <v>251840</v>
          </cell>
          <cell r="C1126" t="str">
            <v>MC</v>
          </cell>
        </row>
        <row r="1127">
          <cell r="B1127">
            <v>251988</v>
          </cell>
          <cell r="C1127" t="str">
            <v>ADP</v>
          </cell>
        </row>
        <row r="1128">
          <cell r="B1128">
            <v>254783</v>
          </cell>
          <cell r="C1128" t="str">
            <v/>
          </cell>
        </row>
        <row r="1129">
          <cell r="B1129">
            <v>257420</v>
          </cell>
          <cell r="C1129" t="str">
            <v>LP</v>
          </cell>
        </row>
        <row r="1130">
          <cell r="B1130">
            <v>251224</v>
          </cell>
          <cell r="C1130" t="str">
            <v>ADP</v>
          </cell>
        </row>
        <row r="1131">
          <cell r="B1131">
            <v>220812</v>
          </cell>
          <cell r="C1131" t="str">
            <v>ADP</v>
          </cell>
        </row>
        <row r="1132">
          <cell r="B1132">
            <v>220813</v>
          </cell>
          <cell r="C1132" t="str">
            <v>ADP</v>
          </cell>
        </row>
        <row r="1133">
          <cell r="B1133">
            <v>220814</v>
          </cell>
          <cell r="C1133" t="str">
            <v/>
          </cell>
        </row>
        <row r="1134">
          <cell r="B1134">
            <v>221222</v>
          </cell>
          <cell r="C1134" t="str">
            <v/>
          </cell>
        </row>
        <row r="1135">
          <cell r="B1135">
            <v>221369</v>
          </cell>
          <cell r="C1135" t="str">
            <v>ADP</v>
          </cell>
        </row>
        <row r="1136">
          <cell r="B1136">
            <v>222047</v>
          </cell>
          <cell r="C1136" t="str">
            <v>ADP</v>
          </cell>
        </row>
        <row r="1137">
          <cell r="B1137">
            <v>222364</v>
          </cell>
          <cell r="C1137" t="str">
            <v>ADS</v>
          </cell>
        </row>
        <row r="1138">
          <cell r="B1138">
            <v>222468</v>
          </cell>
          <cell r="C1138" t="str">
            <v>ADP</v>
          </cell>
        </row>
        <row r="1139">
          <cell r="B1139">
            <v>246064</v>
          </cell>
          <cell r="C1139" t="str">
            <v/>
          </cell>
        </row>
        <row r="1140">
          <cell r="B1140">
            <v>241596</v>
          </cell>
          <cell r="C1140" t="str">
            <v>LP</v>
          </cell>
        </row>
        <row r="1141">
          <cell r="B1141">
            <v>250441</v>
          </cell>
          <cell r="C1141" t="str">
            <v>ADP</v>
          </cell>
        </row>
        <row r="1142">
          <cell r="B1142">
            <v>243197</v>
          </cell>
          <cell r="C1142" t="str">
            <v>ADP</v>
          </cell>
        </row>
        <row r="1143">
          <cell r="B1143">
            <v>243236</v>
          </cell>
          <cell r="C1143" t="str">
            <v>ADP</v>
          </cell>
        </row>
        <row r="1144">
          <cell r="B1144">
            <v>243292</v>
          </cell>
          <cell r="C1144" t="str">
            <v>ADS</v>
          </cell>
        </row>
        <row r="1145">
          <cell r="B1145">
            <v>243301</v>
          </cell>
          <cell r="C1145" t="str">
            <v>ADP</v>
          </cell>
        </row>
        <row r="1146">
          <cell r="B1146">
            <v>243519</v>
          </cell>
          <cell r="C1146" t="str">
            <v>ADP</v>
          </cell>
        </row>
        <row r="1147">
          <cell r="B1147">
            <v>243622</v>
          </cell>
          <cell r="C1147" t="str">
            <v>ADS</v>
          </cell>
        </row>
        <row r="1148">
          <cell r="B1148">
            <v>243654</v>
          </cell>
          <cell r="C1148" t="str">
            <v>ADMINISTRACIÓN DIRECTA</v>
          </cell>
        </row>
        <row r="1149">
          <cell r="B1149">
            <v>243726</v>
          </cell>
          <cell r="C1149" t="str">
            <v>ADP</v>
          </cell>
        </row>
        <row r="1150">
          <cell r="B1150">
            <v>243758</v>
          </cell>
          <cell r="C1150" t="str">
            <v>ADP</v>
          </cell>
        </row>
        <row r="1151">
          <cell r="B1151">
            <v>267615</v>
          </cell>
          <cell r="C1151" t="str">
            <v>ADS</v>
          </cell>
        </row>
        <row r="1152">
          <cell r="B1152">
            <v>267691</v>
          </cell>
          <cell r="C1152" t="str">
            <v>ADS</v>
          </cell>
        </row>
        <row r="1153">
          <cell r="B1153">
            <v>267915</v>
          </cell>
          <cell r="C1153" t="str">
            <v>ADP</v>
          </cell>
        </row>
        <row r="1154">
          <cell r="B1154">
            <v>267920</v>
          </cell>
          <cell r="C1154" t="str">
            <v>ADP</v>
          </cell>
        </row>
        <row r="1155">
          <cell r="B1155">
            <v>267927</v>
          </cell>
          <cell r="C1155" t="str">
            <v>ADP</v>
          </cell>
        </row>
        <row r="1156">
          <cell r="B1156">
            <v>220696</v>
          </cell>
          <cell r="C1156" t="str">
            <v>ADMINISTRACIÓN DIRECTA</v>
          </cell>
        </row>
        <row r="1157">
          <cell r="B1157">
            <v>221400</v>
          </cell>
          <cell r="C1157" t="str">
            <v>ADMINISTRACIÓN DIRECTA</v>
          </cell>
        </row>
        <row r="1158">
          <cell r="B1158">
            <v>221955</v>
          </cell>
          <cell r="C1158" t="str">
            <v>ADMINISTRACIÓN DIRECTA</v>
          </cell>
        </row>
        <row r="1159">
          <cell r="B1159">
            <v>222630</v>
          </cell>
          <cell r="C1159" t="str">
            <v>ADMINISTRACIÓN DIRECTA</v>
          </cell>
        </row>
        <row r="1160">
          <cell r="B1160">
            <v>225459</v>
          </cell>
          <cell r="C1160" t="str">
            <v>ADMINISTRACIÓN DIRECTA</v>
          </cell>
        </row>
        <row r="1161">
          <cell r="B1161">
            <v>225771</v>
          </cell>
          <cell r="C1161" t="str">
            <v>ADMINISTRACIÓN DIRECTA</v>
          </cell>
        </row>
        <row r="1162">
          <cell r="B1162">
            <v>225807</v>
          </cell>
          <cell r="C1162" t="str">
            <v>ADMINISTRACIÓN DIRECTA</v>
          </cell>
        </row>
        <row r="1163">
          <cell r="B1163">
            <v>226038</v>
          </cell>
          <cell r="C1163" t="str">
            <v>ADMINISTRACIÓN DIRECTA</v>
          </cell>
        </row>
        <row r="1164">
          <cell r="B1164">
            <v>226047</v>
          </cell>
          <cell r="C1164" t="str">
            <v>ADMINISTRACIÓN DIRECTA</v>
          </cell>
        </row>
        <row r="1165">
          <cell r="B1165">
            <v>226418</v>
          </cell>
          <cell r="C1165" t="str">
            <v>ADMINISTRACIÓN DIRECTA</v>
          </cell>
        </row>
        <row r="1166">
          <cell r="B1166">
            <v>227383</v>
          </cell>
          <cell r="C1166" t="str">
            <v>ADMINISTRACIÓN DIRECTA</v>
          </cell>
        </row>
        <row r="1167">
          <cell r="B1167">
            <v>227732</v>
          </cell>
          <cell r="C1167" t="str">
            <v>ADMINISTRACIÓN DIRECTA</v>
          </cell>
        </row>
        <row r="1168">
          <cell r="B1168">
            <v>230908</v>
          </cell>
          <cell r="C1168" t="str">
            <v>ADMINISTRACIÓN DIRECTA</v>
          </cell>
        </row>
        <row r="1169">
          <cell r="B1169">
            <v>231421</v>
          </cell>
          <cell r="C1169" t="str">
            <v>ADMINISTRACIÓN DIRECTA</v>
          </cell>
        </row>
        <row r="1170">
          <cell r="B1170">
            <v>235074</v>
          </cell>
          <cell r="C1170" t="str">
            <v>ADMINISTRACIÓN DIRECTA</v>
          </cell>
        </row>
        <row r="1171">
          <cell r="B1171">
            <v>235545</v>
          </cell>
          <cell r="C1171" t="str">
            <v>ADMINISTRACIÓN DIRECTA</v>
          </cell>
        </row>
        <row r="1172">
          <cell r="B1172">
            <v>245554</v>
          </cell>
          <cell r="C1172" t="str">
            <v>ADMINISTRACIÓN DIRECTA</v>
          </cell>
        </row>
        <row r="1173">
          <cell r="B1173">
            <v>246529</v>
          </cell>
          <cell r="C1173" t="str">
            <v>ADMINISTRACIÓN DIRECTA</v>
          </cell>
        </row>
        <row r="1174">
          <cell r="B1174">
            <v>272463</v>
          </cell>
          <cell r="C1174" t="str">
            <v>ADMINISTRACIÓN DIRECTA</v>
          </cell>
        </row>
        <row r="1175">
          <cell r="B1175">
            <v>272770</v>
          </cell>
          <cell r="C1175" t="str">
            <v>ADMINISTRACIÓN DIRECTA</v>
          </cell>
        </row>
        <row r="1176">
          <cell r="B1176">
            <v>284396</v>
          </cell>
          <cell r="C1176" t="str">
            <v>ADMINISTRACIÓN DIRECTA</v>
          </cell>
        </row>
        <row r="1177">
          <cell r="B1177">
            <v>225370</v>
          </cell>
          <cell r="C1177" t="str">
            <v>LP</v>
          </cell>
        </row>
        <row r="1178">
          <cell r="B1178">
            <v>246801</v>
          </cell>
          <cell r="C1178" t="str">
            <v>ADMINISTRACIÓN DIRECTA</v>
          </cell>
        </row>
        <row r="1179">
          <cell r="B1179">
            <v>246827</v>
          </cell>
          <cell r="C1179" t="str">
            <v>ADMINISTRACIÓN DIRECTA</v>
          </cell>
        </row>
        <row r="1180">
          <cell r="B1180">
            <v>230216</v>
          </cell>
          <cell r="C1180" t="str">
            <v>ADS</v>
          </cell>
        </row>
        <row r="1181">
          <cell r="B1181">
            <v>230242</v>
          </cell>
          <cell r="C1181" t="str">
            <v>ADS</v>
          </cell>
        </row>
        <row r="1182">
          <cell r="B1182">
            <v>230249</v>
          </cell>
          <cell r="C1182" t="str">
            <v>ADP</v>
          </cell>
        </row>
        <row r="1183">
          <cell r="B1183">
            <v>292817</v>
          </cell>
          <cell r="C1183" t="str">
            <v>ADMINISTRACIÓN DIRECTA</v>
          </cell>
        </row>
        <row r="1184">
          <cell r="B1184">
            <v>140805</v>
          </cell>
          <cell r="C1184" t="str">
            <v>ADMINISTRACIÓN DIRECTA</v>
          </cell>
        </row>
        <row r="1185">
          <cell r="B1185">
            <v>232882</v>
          </cell>
          <cell r="C1185" t="str">
            <v>ADMINISTRACIÓN DIRECTA</v>
          </cell>
        </row>
        <row r="1186">
          <cell r="B1186">
            <v>224360</v>
          </cell>
          <cell r="C1186" t="str">
            <v>LP</v>
          </cell>
        </row>
        <row r="1187">
          <cell r="B1187">
            <v>232887</v>
          </cell>
          <cell r="C1187" t="str">
            <v>MC</v>
          </cell>
        </row>
        <row r="1188">
          <cell r="B1188">
            <v>232266</v>
          </cell>
          <cell r="C1188" t="str">
            <v>LP</v>
          </cell>
        </row>
        <row r="1189">
          <cell r="B1189">
            <v>206099</v>
          </cell>
          <cell r="C1189" t="str">
            <v>LP</v>
          </cell>
        </row>
        <row r="1190">
          <cell r="B1190">
            <v>223270</v>
          </cell>
          <cell r="C1190" t="str">
            <v>LP</v>
          </cell>
        </row>
        <row r="1191">
          <cell r="B1191">
            <v>120566</v>
          </cell>
          <cell r="C1191" t="str">
            <v>LP</v>
          </cell>
        </row>
        <row r="1192">
          <cell r="B1192">
            <v>244914</v>
          </cell>
          <cell r="C1192" t="str">
            <v>ADP</v>
          </cell>
        </row>
        <row r="1193">
          <cell r="B1193">
            <v>241470</v>
          </cell>
          <cell r="C1193" t="str">
            <v>LP</v>
          </cell>
        </row>
        <row r="1194">
          <cell r="B1194">
            <v>198648</v>
          </cell>
          <cell r="C1194" t="str">
            <v>LP</v>
          </cell>
        </row>
        <row r="1195">
          <cell r="B1195">
            <v>287721</v>
          </cell>
          <cell r="C1195" t="str">
            <v>LP</v>
          </cell>
        </row>
        <row r="1196">
          <cell r="B1196">
            <v>257243</v>
          </cell>
          <cell r="C1196" t="str">
            <v>LP</v>
          </cell>
        </row>
        <row r="1197">
          <cell r="B1197">
            <v>229528</v>
          </cell>
          <cell r="C1197" t="str">
            <v>LP</v>
          </cell>
        </row>
        <row r="1198">
          <cell r="B1198">
            <v>247302</v>
          </cell>
          <cell r="C1198" t="str">
            <v>LP</v>
          </cell>
        </row>
        <row r="1199">
          <cell r="B1199">
            <v>247159</v>
          </cell>
          <cell r="C1199" t="str">
            <v>LP</v>
          </cell>
        </row>
        <row r="1200">
          <cell r="B1200">
            <v>225136</v>
          </cell>
          <cell r="C1200" t="str">
            <v>LP</v>
          </cell>
        </row>
        <row r="1201">
          <cell r="B1201">
            <v>150300</v>
          </cell>
          <cell r="C1201" t="str">
            <v>LP</v>
          </cell>
        </row>
        <row r="1202">
          <cell r="B1202">
            <v>253485</v>
          </cell>
          <cell r="C1202" t="str">
            <v>LP</v>
          </cell>
        </row>
        <row r="1203">
          <cell r="B1203">
            <v>146557</v>
          </cell>
          <cell r="C1203" t="str">
            <v>LP</v>
          </cell>
        </row>
        <row r="1204">
          <cell r="B1204">
            <v>207163</v>
          </cell>
          <cell r="C1204" t="str">
            <v>ADMINISTRACIÓN DIRECTA</v>
          </cell>
        </row>
        <row r="1205">
          <cell r="B1205">
            <v>127271</v>
          </cell>
          <cell r="C1205" t="str">
            <v>LP</v>
          </cell>
        </row>
        <row r="1206">
          <cell r="B1206">
            <v>169408</v>
          </cell>
          <cell r="C1206" t="str">
            <v>LP</v>
          </cell>
        </row>
        <row r="1207">
          <cell r="B1207">
            <v>165178</v>
          </cell>
          <cell r="C1207" t="str">
            <v>LP</v>
          </cell>
        </row>
        <row r="1208">
          <cell r="B1208">
            <v>273079</v>
          </cell>
          <cell r="C1208" t="str">
            <v>LP</v>
          </cell>
        </row>
        <row r="1209">
          <cell r="B1209">
            <v>216573</v>
          </cell>
          <cell r="C1209" t="str">
            <v>ADP</v>
          </cell>
        </row>
        <row r="1210">
          <cell r="B1210">
            <v>195649</v>
          </cell>
          <cell r="C1210" t="str">
            <v>LP</v>
          </cell>
        </row>
        <row r="1211">
          <cell r="B1211">
            <v>173003</v>
          </cell>
          <cell r="C1211" t="str">
            <v>LP</v>
          </cell>
        </row>
        <row r="1212">
          <cell r="B1212">
            <v>177480</v>
          </cell>
          <cell r="C1212" t="str">
            <v>ADMINISTRACIÓN DIRECTA</v>
          </cell>
        </row>
        <row r="1213">
          <cell r="B1213">
            <v>235584</v>
          </cell>
          <cell r="C1213" t="str">
            <v>LP</v>
          </cell>
        </row>
        <row r="1214">
          <cell r="B1214">
            <v>218716</v>
          </cell>
          <cell r="C1214" t="str">
            <v>ADS</v>
          </cell>
        </row>
        <row r="1215">
          <cell r="B1215">
            <v>193391</v>
          </cell>
          <cell r="C1215" t="str">
            <v>LP</v>
          </cell>
        </row>
        <row r="1216">
          <cell r="B1216">
            <v>137852</v>
          </cell>
          <cell r="C1216" t="str">
            <v>LP</v>
          </cell>
        </row>
        <row r="1217">
          <cell r="B1217">
            <v>218784</v>
          </cell>
          <cell r="C1217" t="str">
            <v>ADS</v>
          </cell>
        </row>
        <row r="1218">
          <cell r="B1218">
            <v>171362</v>
          </cell>
          <cell r="C1218" t="str">
            <v>ADMINISTRACIÓN DIRECTA</v>
          </cell>
        </row>
        <row r="1219">
          <cell r="B1219">
            <v>203681</v>
          </cell>
          <cell r="C1219" t="str">
            <v>ADMINISTRACIÓN DIRECTA</v>
          </cell>
        </row>
        <row r="1220">
          <cell r="B1220">
            <v>173229</v>
          </cell>
          <cell r="C1220" t="str">
            <v>LP</v>
          </cell>
        </row>
        <row r="1221">
          <cell r="B1221">
            <v>189551</v>
          </cell>
          <cell r="C1221" t="str">
            <v>ADP</v>
          </cell>
        </row>
        <row r="1222">
          <cell r="B1222">
            <v>233856</v>
          </cell>
          <cell r="C1222" t="str">
            <v>ADP</v>
          </cell>
        </row>
        <row r="1223">
          <cell r="B1223">
            <v>180534</v>
          </cell>
          <cell r="C1223" t="str">
            <v>ADS</v>
          </cell>
        </row>
        <row r="1224">
          <cell r="B1224">
            <v>237508</v>
          </cell>
          <cell r="C1224" t="str">
            <v>ADMINISTRACIÓN DIRECTA</v>
          </cell>
        </row>
        <row r="1225">
          <cell r="B1225">
            <v>198562</v>
          </cell>
          <cell r="C1225" t="str">
            <v>LP</v>
          </cell>
        </row>
        <row r="1226">
          <cell r="B1226">
            <v>207716</v>
          </cell>
          <cell r="C1226" t="str">
            <v>ADS</v>
          </cell>
        </row>
        <row r="1227">
          <cell r="B1227">
            <v>174764</v>
          </cell>
          <cell r="C1227" t="str">
            <v>ADMINISTRACIÓN DIRECTA</v>
          </cell>
        </row>
        <row r="1228">
          <cell r="B1228">
            <v>252013</v>
          </cell>
          <cell r="C1228" t="str">
            <v>LP</v>
          </cell>
        </row>
        <row r="1229">
          <cell r="B1229">
            <v>234109</v>
          </cell>
          <cell r="C1229" t="str">
            <v>LP</v>
          </cell>
        </row>
        <row r="1230">
          <cell r="B1230">
            <v>256742</v>
          </cell>
          <cell r="C1230" t="str">
            <v>LP</v>
          </cell>
        </row>
        <row r="1231">
          <cell r="B1231">
            <v>256396</v>
          </cell>
          <cell r="C1231" t="str">
            <v>ADMINISTRACIÓN DIRECTA</v>
          </cell>
        </row>
        <row r="1232">
          <cell r="B1232">
            <v>232696</v>
          </cell>
          <cell r="C1232" t="str">
            <v>ADMINISTRACIÓN DIRECTA</v>
          </cell>
        </row>
        <row r="1233">
          <cell r="B1233">
            <v>294324</v>
          </cell>
          <cell r="C1233" t="str">
            <v>LP</v>
          </cell>
        </row>
        <row r="1234">
          <cell r="B1234">
            <v>294138</v>
          </cell>
          <cell r="C1234" t="str">
            <v>ADP</v>
          </cell>
        </row>
        <row r="1235">
          <cell r="B1235">
            <v>293796</v>
          </cell>
          <cell r="C1235" t="str">
            <v>ADS</v>
          </cell>
        </row>
        <row r="1236">
          <cell r="B1236">
            <v>293064</v>
          </cell>
          <cell r="C1236" t="str">
            <v>LP</v>
          </cell>
        </row>
        <row r="1237">
          <cell r="B1237">
            <v>288119</v>
          </cell>
          <cell r="C1237" t="str">
            <v>LP</v>
          </cell>
        </row>
        <row r="1238">
          <cell r="B1238">
            <v>288054</v>
          </cell>
          <cell r="C1238" t="str">
            <v>LP</v>
          </cell>
        </row>
        <row r="1239">
          <cell r="B1239">
            <v>286547</v>
          </cell>
          <cell r="C1239" t="str">
            <v>LP</v>
          </cell>
        </row>
        <row r="1240">
          <cell r="B1240">
            <v>286545</v>
          </cell>
          <cell r="C1240" t="str">
            <v>LP</v>
          </cell>
        </row>
        <row r="1241">
          <cell r="B1241">
            <v>285979</v>
          </cell>
          <cell r="C1241" t="str">
            <v>LP</v>
          </cell>
        </row>
        <row r="1242">
          <cell r="B1242">
            <v>285166</v>
          </cell>
          <cell r="C1242" t="str">
            <v>ADS</v>
          </cell>
        </row>
        <row r="1243">
          <cell r="B1243">
            <v>285142</v>
          </cell>
          <cell r="C1243" t="str">
            <v>LP</v>
          </cell>
        </row>
        <row r="1244">
          <cell r="B1244">
            <v>285008</v>
          </cell>
          <cell r="C1244" t="str">
            <v>LP</v>
          </cell>
        </row>
        <row r="1245">
          <cell r="B1245">
            <v>284375</v>
          </cell>
          <cell r="C1245" t="str">
            <v>LP</v>
          </cell>
        </row>
        <row r="1246">
          <cell r="B1246">
            <v>283036</v>
          </cell>
          <cell r="C1246" t="str">
            <v>LP</v>
          </cell>
        </row>
        <row r="1247">
          <cell r="B1247">
            <v>282779</v>
          </cell>
          <cell r="C1247" t="str">
            <v/>
          </cell>
        </row>
        <row r="1248">
          <cell r="B1248">
            <v>282681</v>
          </cell>
          <cell r="C1248" t="str">
            <v/>
          </cell>
        </row>
        <row r="1249">
          <cell r="B1249">
            <v>282662</v>
          </cell>
          <cell r="C1249" t="str">
            <v/>
          </cell>
        </row>
        <row r="1250">
          <cell r="B1250">
            <v>282531</v>
          </cell>
          <cell r="C1250" t="str">
            <v/>
          </cell>
        </row>
        <row r="1251">
          <cell r="B1251">
            <v>282434</v>
          </cell>
          <cell r="C1251" t="str">
            <v/>
          </cell>
        </row>
        <row r="1252">
          <cell r="B1252">
            <v>282420</v>
          </cell>
          <cell r="C1252" t="str">
            <v/>
          </cell>
        </row>
        <row r="1253">
          <cell r="B1253">
            <v>282365</v>
          </cell>
          <cell r="C1253" t="str">
            <v/>
          </cell>
        </row>
        <row r="1254">
          <cell r="B1254">
            <v>282321</v>
          </cell>
          <cell r="C1254" t="str">
            <v/>
          </cell>
        </row>
        <row r="1255">
          <cell r="B1255">
            <v>282130</v>
          </cell>
          <cell r="C1255" t="str">
            <v>LP</v>
          </cell>
        </row>
        <row r="1256">
          <cell r="B1256">
            <v>282126</v>
          </cell>
          <cell r="C1256" t="str">
            <v/>
          </cell>
        </row>
        <row r="1257">
          <cell r="B1257">
            <v>281933</v>
          </cell>
          <cell r="C1257" t="str">
            <v/>
          </cell>
        </row>
        <row r="1258">
          <cell r="B1258">
            <v>281885</v>
          </cell>
          <cell r="C1258" t="str">
            <v>LP</v>
          </cell>
        </row>
        <row r="1259">
          <cell r="B1259">
            <v>281830</v>
          </cell>
          <cell r="C1259" t="str">
            <v/>
          </cell>
        </row>
        <row r="1260">
          <cell r="B1260">
            <v>281808</v>
          </cell>
          <cell r="C1260" t="str">
            <v/>
          </cell>
        </row>
        <row r="1261">
          <cell r="B1261">
            <v>281540</v>
          </cell>
          <cell r="C1261" t="str">
            <v/>
          </cell>
        </row>
        <row r="1262">
          <cell r="B1262">
            <v>280524</v>
          </cell>
          <cell r="C1262" t="str">
            <v/>
          </cell>
        </row>
        <row r="1263">
          <cell r="B1263">
            <v>280435</v>
          </cell>
          <cell r="C1263" t="str">
            <v/>
          </cell>
        </row>
        <row r="1264">
          <cell r="B1264">
            <v>280111</v>
          </cell>
          <cell r="C1264" t="str">
            <v>LP</v>
          </cell>
        </row>
        <row r="1265">
          <cell r="B1265">
            <v>280077</v>
          </cell>
          <cell r="C1265" t="str">
            <v/>
          </cell>
        </row>
        <row r="1266">
          <cell r="B1266">
            <v>280045</v>
          </cell>
          <cell r="C1266" t="str">
            <v/>
          </cell>
        </row>
        <row r="1267">
          <cell r="B1267">
            <v>279881</v>
          </cell>
          <cell r="C1267" t="str">
            <v/>
          </cell>
        </row>
        <row r="1268">
          <cell r="B1268">
            <v>279739</v>
          </cell>
          <cell r="C1268" t="str">
            <v>LP</v>
          </cell>
        </row>
        <row r="1269">
          <cell r="B1269">
            <v>279723</v>
          </cell>
          <cell r="C1269" t="str">
            <v/>
          </cell>
        </row>
        <row r="1270">
          <cell r="B1270">
            <v>279715</v>
          </cell>
          <cell r="C1270" t="str">
            <v/>
          </cell>
        </row>
        <row r="1271">
          <cell r="B1271">
            <v>279692</v>
          </cell>
          <cell r="C1271" t="str">
            <v/>
          </cell>
        </row>
        <row r="1272">
          <cell r="B1272">
            <v>279296</v>
          </cell>
          <cell r="C1272" t="str">
            <v>LP</v>
          </cell>
        </row>
        <row r="1273">
          <cell r="B1273">
            <v>279225</v>
          </cell>
          <cell r="C1273" t="str">
            <v>LP</v>
          </cell>
        </row>
        <row r="1274">
          <cell r="B1274">
            <v>278923</v>
          </cell>
          <cell r="C1274" t="str">
            <v>LP</v>
          </cell>
        </row>
        <row r="1275">
          <cell r="B1275">
            <v>278878</v>
          </cell>
          <cell r="C1275" t="str">
            <v/>
          </cell>
        </row>
        <row r="1276">
          <cell r="B1276">
            <v>278803</v>
          </cell>
          <cell r="C1276" t="str">
            <v/>
          </cell>
        </row>
        <row r="1277">
          <cell r="B1277">
            <v>278801</v>
          </cell>
          <cell r="C1277" t="str">
            <v/>
          </cell>
        </row>
        <row r="1278">
          <cell r="B1278">
            <v>278795</v>
          </cell>
          <cell r="C1278" t="str">
            <v/>
          </cell>
        </row>
        <row r="1279">
          <cell r="B1279">
            <v>278640</v>
          </cell>
          <cell r="C1279" t="str">
            <v/>
          </cell>
        </row>
        <row r="1280">
          <cell r="B1280">
            <v>278637</v>
          </cell>
          <cell r="C1280" t="str">
            <v/>
          </cell>
        </row>
        <row r="1281">
          <cell r="B1281">
            <v>278122</v>
          </cell>
          <cell r="C1281" t="str">
            <v>LP</v>
          </cell>
        </row>
        <row r="1282">
          <cell r="B1282">
            <v>277606</v>
          </cell>
          <cell r="C1282" t="str">
            <v>LP</v>
          </cell>
        </row>
        <row r="1283">
          <cell r="B1283">
            <v>277515</v>
          </cell>
          <cell r="C1283" t="str">
            <v/>
          </cell>
        </row>
        <row r="1284">
          <cell r="B1284">
            <v>277477</v>
          </cell>
          <cell r="C1284" t="str">
            <v/>
          </cell>
        </row>
        <row r="1285">
          <cell r="B1285">
            <v>277461</v>
          </cell>
          <cell r="C1285" t="str">
            <v/>
          </cell>
        </row>
        <row r="1286">
          <cell r="B1286">
            <v>277335</v>
          </cell>
          <cell r="C1286" t="str">
            <v/>
          </cell>
        </row>
        <row r="1287">
          <cell r="B1287">
            <v>277267</v>
          </cell>
          <cell r="C1287" t="str">
            <v>LP</v>
          </cell>
        </row>
        <row r="1288">
          <cell r="B1288">
            <v>276859</v>
          </cell>
          <cell r="C1288" t="str">
            <v>LP</v>
          </cell>
        </row>
        <row r="1289">
          <cell r="B1289">
            <v>276625</v>
          </cell>
          <cell r="C1289" t="str">
            <v/>
          </cell>
        </row>
        <row r="1290">
          <cell r="B1290">
            <v>276386</v>
          </cell>
          <cell r="C1290" t="str">
            <v/>
          </cell>
        </row>
        <row r="1291">
          <cell r="B1291">
            <v>276381</v>
          </cell>
          <cell r="C1291" t="str">
            <v/>
          </cell>
        </row>
        <row r="1292">
          <cell r="B1292">
            <v>276255</v>
          </cell>
          <cell r="C1292" t="str">
            <v/>
          </cell>
        </row>
        <row r="1293">
          <cell r="B1293">
            <v>276247</v>
          </cell>
          <cell r="C1293" t="str">
            <v/>
          </cell>
        </row>
        <row r="1294">
          <cell r="B1294">
            <v>276210</v>
          </cell>
          <cell r="C1294" t="str">
            <v>LP</v>
          </cell>
        </row>
        <row r="1295">
          <cell r="B1295">
            <v>275867</v>
          </cell>
          <cell r="C1295" t="str">
            <v/>
          </cell>
        </row>
        <row r="1296">
          <cell r="B1296">
            <v>275793</v>
          </cell>
          <cell r="C1296" t="str">
            <v/>
          </cell>
        </row>
        <row r="1297">
          <cell r="B1297">
            <v>275682</v>
          </cell>
          <cell r="C1297" t="str">
            <v/>
          </cell>
        </row>
        <row r="1298">
          <cell r="B1298">
            <v>275648</v>
          </cell>
          <cell r="C1298" t="str">
            <v>LP</v>
          </cell>
        </row>
        <row r="1299">
          <cell r="B1299">
            <v>275507</v>
          </cell>
          <cell r="C1299" t="str">
            <v>LP</v>
          </cell>
        </row>
        <row r="1300">
          <cell r="B1300">
            <v>275493</v>
          </cell>
          <cell r="C1300" t="str">
            <v>LP</v>
          </cell>
        </row>
        <row r="1301">
          <cell r="B1301">
            <v>275405</v>
          </cell>
          <cell r="C1301" t="str">
            <v/>
          </cell>
        </row>
        <row r="1302">
          <cell r="B1302">
            <v>275347</v>
          </cell>
          <cell r="C1302" t="str">
            <v/>
          </cell>
        </row>
        <row r="1303">
          <cell r="B1303">
            <v>274681</v>
          </cell>
          <cell r="C1303" t="str">
            <v>LP</v>
          </cell>
        </row>
        <row r="1304">
          <cell r="B1304">
            <v>274565</v>
          </cell>
          <cell r="C1304" t="str">
            <v/>
          </cell>
        </row>
        <row r="1305">
          <cell r="B1305">
            <v>274457</v>
          </cell>
          <cell r="C1305" t="str">
            <v/>
          </cell>
        </row>
        <row r="1306">
          <cell r="B1306">
            <v>274365</v>
          </cell>
          <cell r="C1306" t="str">
            <v/>
          </cell>
        </row>
        <row r="1307">
          <cell r="B1307">
            <v>274341</v>
          </cell>
          <cell r="C1307" t="str">
            <v/>
          </cell>
        </row>
        <row r="1308">
          <cell r="B1308">
            <v>274293</v>
          </cell>
          <cell r="C1308" t="str">
            <v/>
          </cell>
        </row>
        <row r="1309">
          <cell r="B1309">
            <v>274241</v>
          </cell>
          <cell r="C1309" t="str">
            <v>ADP</v>
          </cell>
        </row>
        <row r="1310">
          <cell r="B1310">
            <v>274210</v>
          </cell>
          <cell r="C1310" t="str">
            <v/>
          </cell>
        </row>
        <row r="1311">
          <cell r="B1311">
            <v>274175</v>
          </cell>
          <cell r="C1311" t="str">
            <v/>
          </cell>
        </row>
        <row r="1312">
          <cell r="B1312">
            <v>274171</v>
          </cell>
          <cell r="C1312" t="str">
            <v/>
          </cell>
        </row>
        <row r="1313">
          <cell r="B1313">
            <v>274170</v>
          </cell>
          <cell r="C1313" t="str">
            <v/>
          </cell>
        </row>
        <row r="1314">
          <cell r="B1314">
            <v>274105</v>
          </cell>
          <cell r="C1314" t="str">
            <v/>
          </cell>
        </row>
        <row r="1315">
          <cell r="B1315">
            <v>274026</v>
          </cell>
          <cell r="C1315" t="str">
            <v/>
          </cell>
        </row>
        <row r="1316">
          <cell r="B1316">
            <v>273904</v>
          </cell>
          <cell r="C1316" t="str">
            <v/>
          </cell>
        </row>
        <row r="1317">
          <cell r="B1317">
            <v>273896</v>
          </cell>
          <cell r="C1317" t="str">
            <v/>
          </cell>
        </row>
        <row r="1318">
          <cell r="B1318">
            <v>273781</v>
          </cell>
          <cell r="C1318" t="str">
            <v/>
          </cell>
        </row>
        <row r="1319">
          <cell r="B1319">
            <v>273720</v>
          </cell>
          <cell r="C1319" t="str">
            <v/>
          </cell>
        </row>
        <row r="1320">
          <cell r="B1320">
            <v>273675</v>
          </cell>
          <cell r="C1320" t="str">
            <v>ADP</v>
          </cell>
        </row>
        <row r="1321">
          <cell r="B1321">
            <v>273555</v>
          </cell>
          <cell r="C1321" t="str">
            <v/>
          </cell>
        </row>
        <row r="1322">
          <cell r="B1322">
            <v>273516</v>
          </cell>
          <cell r="C1322" t="str">
            <v/>
          </cell>
        </row>
        <row r="1323">
          <cell r="B1323">
            <v>273503</v>
          </cell>
          <cell r="C1323" t="str">
            <v/>
          </cell>
        </row>
        <row r="1324">
          <cell r="B1324">
            <v>273493</v>
          </cell>
          <cell r="C1324" t="str">
            <v>LP</v>
          </cell>
        </row>
        <row r="1325">
          <cell r="B1325">
            <v>273399</v>
          </cell>
          <cell r="C1325" t="str">
            <v>ADP</v>
          </cell>
        </row>
        <row r="1326">
          <cell r="B1326">
            <v>273292</v>
          </cell>
          <cell r="C1326" t="str">
            <v/>
          </cell>
        </row>
        <row r="1327">
          <cell r="B1327">
            <v>273142</v>
          </cell>
          <cell r="C1327" t="str">
            <v/>
          </cell>
        </row>
        <row r="1328">
          <cell r="B1328">
            <v>273030</v>
          </cell>
          <cell r="C1328" t="str">
            <v>LP</v>
          </cell>
        </row>
        <row r="1329">
          <cell r="B1329">
            <v>272856</v>
          </cell>
          <cell r="C1329" t="str">
            <v/>
          </cell>
        </row>
        <row r="1330">
          <cell r="B1330">
            <v>272838</v>
          </cell>
          <cell r="C1330" t="str">
            <v/>
          </cell>
        </row>
        <row r="1331">
          <cell r="B1331">
            <v>272835</v>
          </cell>
          <cell r="C1331" t="str">
            <v/>
          </cell>
        </row>
        <row r="1332">
          <cell r="B1332">
            <v>272591</v>
          </cell>
          <cell r="C1332" t="str">
            <v/>
          </cell>
        </row>
        <row r="1333">
          <cell r="B1333">
            <v>272550</v>
          </cell>
          <cell r="C1333" t="str">
            <v/>
          </cell>
        </row>
        <row r="1334">
          <cell r="B1334">
            <v>272486</v>
          </cell>
          <cell r="C1334" t="str">
            <v/>
          </cell>
        </row>
        <row r="1335">
          <cell r="B1335">
            <v>272437</v>
          </cell>
          <cell r="C1335" t="str">
            <v/>
          </cell>
        </row>
        <row r="1336">
          <cell r="B1336">
            <v>272428</v>
          </cell>
          <cell r="C1336" t="str">
            <v/>
          </cell>
        </row>
        <row r="1337">
          <cell r="B1337">
            <v>272374</v>
          </cell>
          <cell r="C1337" t="str">
            <v/>
          </cell>
        </row>
        <row r="1338">
          <cell r="B1338">
            <v>272202</v>
          </cell>
          <cell r="C1338" t="str">
            <v/>
          </cell>
        </row>
        <row r="1339">
          <cell r="B1339">
            <v>272055</v>
          </cell>
          <cell r="C1339" t="str">
            <v/>
          </cell>
        </row>
        <row r="1340">
          <cell r="B1340">
            <v>272028</v>
          </cell>
          <cell r="C1340" t="str">
            <v/>
          </cell>
        </row>
        <row r="1341">
          <cell r="B1341">
            <v>271615</v>
          </cell>
          <cell r="C1341" t="str">
            <v/>
          </cell>
        </row>
        <row r="1342">
          <cell r="B1342">
            <v>271491</v>
          </cell>
          <cell r="C1342" t="str">
            <v/>
          </cell>
        </row>
        <row r="1343">
          <cell r="B1343">
            <v>271456</v>
          </cell>
          <cell r="C1343" t="str">
            <v/>
          </cell>
        </row>
        <row r="1344">
          <cell r="B1344">
            <v>271435</v>
          </cell>
          <cell r="C1344" t="str">
            <v/>
          </cell>
        </row>
        <row r="1345">
          <cell r="B1345">
            <v>271370</v>
          </cell>
          <cell r="C1345" t="str">
            <v/>
          </cell>
        </row>
        <row r="1346">
          <cell r="B1346">
            <v>271201</v>
          </cell>
          <cell r="C1346" t="str">
            <v/>
          </cell>
        </row>
        <row r="1347">
          <cell r="B1347">
            <v>271171</v>
          </cell>
          <cell r="C1347" t="str">
            <v/>
          </cell>
        </row>
        <row r="1348">
          <cell r="B1348">
            <v>271166</v>
          </cell>
          <cell r="C1348" t="str">
            <v/>
          </cell>
        </row>
        <row r="1349">
          <cell r="B1349">
            <v>271089</v>
          </cell>
          <cell r="C1349" t="str">
            <v/>
          </cell>
        </row>
        <row r="1350">
          <cell r="B1350">
            <v>271071</v>
          </cell>
          <cell r="C1350" t="str">
            <v>ADP</v>
          </cell>
        </row>
        <row r="1351">
          <cell r="B1351">
            <v>271059</v>
          </cell>
          <cell r="C1351" t="str">
            <v/>
          </cell>
        </row>
        <row r="1352">
          <cell r="B1352">
            <v>270822</v>
          </cell>
          <cell r="C1352" t="str">
            <v/>
          </cell>
        </row>
        <row r="1353">
          <cell r="B1353">
            <v>270660</v>
          </cell>
          <cell r="C1353" t="str">
            <v/>
          </cell>
        </row>
        <row r="1354">
          <cell r="B1354">
            <v>270433</v>
          </cell>
          <cell r="C1354" t="str">
            <v/>
          </cell>
        </row>
        <row r="1355">
          <cell r="B1355">
            <v>270224</v>
          </cell>
          <cell r="C1355" t="str">
            <v>LP</v>
          </cell>
        </row>
        <row r="1356">
          <cell r="B1356">
            <v>269994</v>
          </cell>
          <cell r="C1356" t="str">
            <v>LP</v>
          </cell>
        </row>
        <row r="1357">
          <cell r="B1357">
            <v>269868</v>
          </cell>
          <cell r="C1357" t="str">
            <v/>
          </cell>
        </row>
        <row r="1358">
          <cell r="B1358">
            <v>269797</v>
          </cell>
          <cell r="C1358" t="str">
            <v/>
          </cell>
        </row>
        <row r="1359">
          <cell r="B1359">
            <v>269462</v>
          </cell>
          <cell r="C1359" t="str">
            <v/>
          </cell>
        </row>
        <row r="1360">
          <cell r="B1360">
            <v>269443</v>
          </cell>
          <cell r="C1360" t="str">
            <v/>
          </cell>
        </row>
        <row r="1361">
          <cell r="B1361">
            <v>269414</v>
          </cell>
          <cell r="C1361" t="str">
            <v>ADP</v>
          </cell>
        </row>
        <row r="1362">
          <cell r="B1362">
            <v>269351</v>
          </cell>
          <cell r="C1362" t="str">
            <v>LP</v>
          </cell>
        </row>
        <row r="1363">
          <cell r="B1363">
            <v>269050</v>
          </cell>
          <cell r="C1363" t="str">
            <v/>
          </cell>
        </row>
        <row r="1364">
          <cell r="B1364">
            <v>268662</v>
          </cell>
          <cell r="C1364" t="str">
            <v>ADP</v>
          </cell>
        </row>
        <row r="1365">
          <cell r="B1365">
            <v>268624</v>
          </cell>
          <cell r="C1365" t="str">
            <v>LP</v>
          </cell>
        </row>
        <row r="1366">
          <cell r="B1366">
            <v>268341</v>
          </cell>
          <cell r="C1366" t="str">
            <v/>
          </cell>
        </row>
        <row r="1367">
          <cell r="B1367">
            <v>267779</v>
          </cell>
          <cell r="C1367" t="str">
            <v/>
          </cell>
        </row>
        <row r="1368">
          <cell r="B1368">
            <v>267297</v>
          </cell>
          <cell r="C1368" t="str">
            <v/>
          </cell>
        </row>
        <row r="1369">
          <cell r="B1369">
            <v>267295</v>
          </cell>
          <cell r="C1369" t="str">
            <v/>
          </cell>
        </row>
        <row r="1370">
          <cell r="B1370">
            <v>267256</v>
          </cell>
          <cell r="C1370" t="str">
            <v/>
          </cell>
        </row>
        <row r="1371">
          <cell r="B1371">
            <v>267236</v>
          </cell>
          <cell r="C1371" t="str">
            <v/>
          </cell>
        </row>
        <row r="1372">
          <cell r="B1372">
            <v>267171</v>
          </cell>
          <cell r="C1372" t="str">
            <v>LP</v>
          </cell>
        </row>
        <row r="1373">
          <cell r="B1373">
            <v>267157</v>
          </cell>
          <cell r="C1373" t="str">
            <v>ADS</v>
          </cell>
        </row>
        <row r="1374">
          <cell r="B1374">
            <v>267150</v>
          </cell>
          <cell r="C1374" t="str">
            <v/>
          </cell>
        </row>
        <row r="1375">
          <cell r="B1375">
            <v>267148</v>
          </cell>
          <cell r="C1375" t="str">
            <v/>
          </cell>
        </row>
        <row r="1376">
          <cell r="B1376">
            <v>267141</v>
          </cell>
          <cell r="C1376" t="str">
            <v/>
          </cell>
        </row>
        <row r="1377">
          <cell r="B1377">
            <v>267109</v>
          </cell>
          <cell r="C1377" t="str">
            <v/>
          </cell>
        </row>
        <row r="1378">
          <cell r="B1378">
            <v>266915</v>
          </cell>
          <cell r="C1378" t="str">
            <v>LP</v>
          </cell>
        </row>
        <row r="1379">
          <cell r="B1379">
            <v>266819</v>
          </cell>
          <cell r="C1379" t="str">
            <v>LP</v>
          </cell>
        </row>
        <row r="1380">
          <cell r="B1380">
            <v>266739</v>
          </cell>
          <cell r="C1380" t="str">
            <v>LP</v>
          </cell>
        </row>
        <row r="1381">
          <cell r="B1381">
            <v>266650</v>
          </cell>
          <cell r="C1381" t="str">
            <v>ADP</v>
          </cell>
        </row>
        <row r="1382">
          <cell r="B1382">
            <v>266514</v>
          </cell>
          <cell r="C1382" t="str">
            <v>ADP</v>
          </cell>
        </row>
        <row r="1383">
          <cell r="B1383">
            <v>266349</v>
          </cell>
          <cell r="C1383" t="str">
            <v>ADP</v>
          </cell>
        </row>
        <row r="1384">
          <cell r="B1384">
            <v>266257</v>
          </cell>
          <cell r="C1384" t="str">
            <v>ADP</v>
          </cell>
        </row>
        <row r="1385">
          <cell r="B1385">
            <v>266232</v>
          </cell>
          <cell r="C1385" t="str">
            <v>ADP</v>
          </cell>
        </row>
        <row r="1386">
          <cell r="B1386">
            <v>266205</v>
          </cell>
          <cell r="C1386" t="str">
            <v/>
          </cell>
        </row>
        <row r="1387">
          <cell r="B1387">
            <v>266203</v>
          </cell>
          <cell r="C1387" t="str">
            <v/>
          </cell>
        </row>
        <row r="1388">
          <cell r="B1388">
            <v>266150</v>
          </cell>
          <cell r="C1388" t="str">
            <v>MC</v>
          </cell>
        </row>
        <row r="1389">
          <cell r="B1389">
            <v>266146</v>
          </cell>
          <cell r="C1389" t="str">
            <v/>
          </cell>
        </row>
        <row r="1390">
          <cell r="B1390">
            <v>266145</v>
          </cell>
          <cell r="C1390" t="str">
            <v>ADP</v>
          </cell>
        </row>
        <row r="1391">
          <cell r="B1391">
            <v>266140</v>
          </cell>
          <cell r="C1391" t="str">
            <v/>
          </cell>
        </row>
        <row r="1392">
          <cell r="B1392">
            <v>266136</v>
          </cell>
          <cell r="C1392" t="str">
            <v>ADP</v>
          </cell>
        </row>
        <row r="1393">
          <cell r="B1393">
            <v>266127</v>
          </cell>
          <cell r="C1393" t="str">
            <v/>
          </cell>
        </row>
        <row r="1394">
          <cell r="B1394">
            <v>266108</v>
          </cell>
          <cell r="C1394" t="str">
            <v/>
          </cell>
        </row>
        <row r="1395">
          <cell r="B1395">
            <v>266102</v>
          </cell>
          <cell r="C1395" t="str">
            <v/>
          </cell>
        </row>
        <row r="1396">
          <cell r="B1396">
            <v>266094</v>
          </cell>
          <cell r="C1396" t="str">
            <v>ADS</v>
          </cell>
        </row>
        <row r="1397">
          <cell r="B1397">
            <v>266087</v>
          </cell>
          <cell r="C1397" t="str">
            <v>ADP</v>
          </cell>
        </row>
        <row r="1398">
          <cell r="B1398">
            <v>266084</v>
          </cell>
          <cell r="C1398" t="str">
            <v/>
          </cell>
        </row>
        <row r="1399">
          <cell r="B1399">
            <v>266082</v>
          </cell>
          <cell r="C1399" t="str">
            <v>ADP</v>
          </cell>
        </row>
        <row r="1400">
          <cell r="B1400">
            <v>266061</v>
          </cell>
          <cell r="C1400" t="str">
            <v/>
          </cell>
        </row>
        <row r="1401">
          <cell r="B1401">
            <v>266053</v>
          </cell>
          <cell r="C1401" t="str">
            <v>LP</v>
          </cell>
        </row>
        <row r="1402">
          <cell r="B1402">
            <v>266039</v>
          </cell>
          <cell r="C1402" t="str">
            <v/>
          </cell>
        </row>
        <row r="1403">
          <cell r="B1403">
            <v>266030</v>
          </cell>
          <cell r="C1403" t="str">
            <v/>
          </cell>
        </row>
        <row r="1404">
          <cell r="B1404">
            <v>266028</v>
          </cell>
          <cell r="C1404" t="str">
            <v>ADP</v>
          </cell>
        </row>
        <row r="1405">
          <cell r="B1405">
            <v>266010</v>
          </cell>
          <cell r="C1405" t="str">
            <v/>
          </cell>
        </row>
        <row r="1406">
          <cell r="B1406">
            <v>266002</v>
          </cell>
          <cell r="C1406" t="str">
            <v>ADP</v>
          </cell>
        </row>
        <row r="1407">
          <cell r="B1407">
            <v>265872</v>
          </cell>
          <cell r="C1407" t="str">
            <v>ADP</v>
          </cell>
        </row>
        <row r="1408">
          <cell r="B1408">
            <v>265863</v>
          </cell>
          <cell r="C1408" t="str">
            <v/>
          </cell>
        </row>
        <row r="1409">
          <cell r="B1409">
            <v>265799</v>
          </cell>
          <cell r="C1409" t="str">
            <v>ADP</v>
          </cell>
        </row>
        <row r="1410">
          <cell r="B1410">
            <v>264689</v>
          </cell>
          <cell r="C1410" t="str">
            <v>ADP</v>
          </cell>
        </row>
        <row r="1411">
          <cell r="B1411">
            <v>264329</v>
          </cell>
          <cell r="C1411" t="str">
            <v>LP</v>
          </cell>
        </row>
        <row r="1412">
          <cell r="B1412">
            <v>263620</v>
          </cell>
          <cell r="C1412" t="str">
            <v>LP</v>
          </cell>
        </row>
        <row r="1413">
          <cell r="B1413">
            <v>263575</v>
          </cell>
          <cell r="C1413" t="str">
            <v>MC</v>
          </cell>
        </row>
        <row r="1414">
          <cell r="B1414">
            <v>263129</v>
          </cell>
          <cell r="C1414" t="str">
            <v>LP</v>
          </cell>
        </row>
        <row r="1415">
          <cell r="B1415">
            <v>262477</v>
          </cell>
          <cell r="C1415" t="str">
            <v>LP</v>
          </cell>
        </row>
        <row r="1416">
          <cell r="B1416">
            <v>262281</v>
          </cell>
          <cell r="C1416" t="str">
            <v>LP</v>
          </cell>
        </row>
        <row r="1417">
          <cell r="B1417">
            <v>260846</v>
          </cell>
          <cell r="C1417" t="str">
            <v>ADP</v>
          </cell>
        </row>
        <row r="1418">
          <cell r="B1418">
            <v>259783</v>
          </cell>
          <cell r="C1418" t="str">
            <v>LP</v>
          </cell>
        </row>
        <row r="1419">
          <cell r="B1419">
            <v>258357</v>
          </cell>
          <cell r="C1419" t="str">
            <v>LP</v>
          </cell>
        </row>
        <row r="1420">
          <cell r="B1420">
            <v>258356</v>
          </cell>
          <cell r="C1420" t="str">
            <v>ADMINISTRACIÓN DIRECTA</v>
          </cell>
        </row>
        <row r="1421">
          <cell r="B1421">
            <v>258345</v>
          </cell>
          <cell r="C1421" t="str">
            <v>LP</v>
          </cell>
        </row>
        <row r="1422">
          <cell r="B1422">
            <v>258327</v>
          </cell>
          <cell r="C1422" t="str">
            <v>LP</v>
          </cell>
        </row>
        <row r="1423">
          <cell r="B1423">
            <v>257979</v>
          </cell>
          <cell r="C1423" t="str">
            <v>ADP</v>
          </cell>
        </row>
        <row r="1424">
          <cell r="B1424">
            <v>257783</v>
          </cell>
          <cell r="C1424" t="str">
            <v>LP</v>
          </cell>
        </row>
        <row r="1425">
          <cell r="B1425">
            <v>257781</v>
          </cell>
          <cell r="C1425" t="str">
            <v>LP</v>
          </cell>
        </row>
        <row r="1426">
          <cell r="B1426">
            <v>256863</v>
          </cell>
          <cell r="C1426" t="str">
            <v>LP</v>
          </cell>
        </row>
        <row r="1427">
          <cell r="B1427">
            <v>254939</v>
          </cell>
          <cell r="C1427" t="str">
            <v>LP</v>
          </cell>
        </row>
        <row r="1428">
          <cell r="B1428">
            <v>254843</v>
          </cell>
          <cell r="C1428" t="str">
            <v>ADP</v>
          </cell>
        </row>
        <row r="1429">
          <cell r="B1429">
            <v>254652</v>
          </cell>
          <cell r="C1429" t="str">
            <v>ADP</v>
          </cell>
        </row>
        <row r="1430">
          <cell r="B1430">
            <v>254284</v>
          </cell>
          <cell r="C1430" t="str">
            <v>LP</v>
          </cell>
        </row>
        <row r="1431">
          <cell r="B1431">
            <v>254250</v>
          </cell>
          <cell r="C1431" t="str">
            <v>LP</v>
          </cell>
        </row>
        <row r="1432">
          <cell r="B1432">
            <v>254169</v>
          </cell>
          <cell r="C1432" t="str">
            <v>ADP</v>
          </cell>
        </row>
        <row r="1433">
          <cell r="B1433">
            <v>254086</v>
          </cell>
          <cell r="C1433" t="str">
            <v>ADP</v>
          </cell>
        </row>
        <row r="1434">
          <cell r="B1434">
            <v>254056</v>
          </cell>
          <cell r="C1434" t="str">
            <v>LP</v>
          </cell>
        </row>
        <row r="1435">
          <cell r="B1435">
            <v>254002</v>
          </cell>
          <cell r="C1435" t="str">
            <v/>
          </cell>
        </row>
        <row r="1436">
          <cell r="B1436">
            <v>253970</v>
          </cell>
          <cell r="C1436" t="str">
            <v>LP</v>
          </cell>
        </row>
        <row r="1437">
          <cell r="B1437">
            <v>253405</v>
          </cell>
          <cell r="C1437" t="str">
            <v/>
          </cell>
        </row>
        <row r="1438">
          <cell r="B1438">
            <v>253402</v>
          </cell>
          <cell r="C1438" t="str">
            <v/>
          </cell>
        </row>
        <row r="1439">
          <cell r="B1439">
            <v>253395</v>
          </cell>
          <cell r="C1439" t="str">
            <v/>
          </cell>
        </row>
        <row r="1440">
          <cell r="B1440">
            <v>253248</v>
          </cell>
          <cell r="C1440" t="str">
            <v>LP</v>
          </cell>
        </row>
        <row r="1441">
          <cell r="B1441">
            <v>252514</v>
          </cell>
          <cell r="C1441" t="str">
            <v>LP</v>
          </cell>
        </row>
        <row r="1442">
          <cell r="B1442">
            <v>252507</v>
          </cell>
          <cell r="C1442" t="str">
            <v>ADS</v>
          </cell>
        </row>
        <row r="1443">
          <cell r="B1443">
            <v>252469</v>
          </cell>
          <cell r="C1443" t="str">
            <v>LP</v>
          </cell>
        </row>
        <row r="1444">
          <cell r="B1444">
            <v>252174</v>
          </cell>
          <cell r="C1444" t="str">
            <v>ADS</v>
          </cell>
        </row>
        <row r="1445">
          <cell r="B1445">
            <v>252099</v>
          </cell>
          <cell r="C1445" t="str">
            <v>ADP</v>
          </cell>
        </row>
        <row r="1446">
          <cell r="B1446">
            <v>251665</v>
          </cell>
          <cell r="C1446" t="str">
            <v/>
          </cell>
        </row>
        <row r="1447">
          <cell r="B1447">
            <v>251402</v>
          </cell>
          <cell r="C1447" t="str">
            <v>LP</v>
          </cell>
        </row>
        <row r="1448">
          <cell r="B1448">
            <v>251305</v>
          </cell>
          <cell r="C1448" t="str">
            <v/>
          </cell>
        </row>
        <row r="1449">
          <cell r="B1449">
            <v>251234</v>
          </cell>
          <cell r="C1449" t="str">
            <v>LP</v>
          </cell>
        </row>
        <row r="1450">
          <cell r="B1450">
            <v>250905</v>
          </cell>
          <cell r="C1450" t="str">
            <v>ADP</v>
          </cell>
        </row>
        <row r="1451">
          <cell r="B1451">
            <v>250695</v>
          </cell>
          <cell r="C1451" t="str">
            <v>LP</v>
          </cell>
        </row>
        <row r="1452">
          <cell r="B1452">
            <v>250532</v>
          </cell>
          <cell r="C1452" t="str">
            <v>LP</v>
          </cell>
        </row>
        <row r="1453">
          <cell r="B1453">
            <v>250389</v>
          </cell>
          <cell r="C1453" t="str">
            <v/>
          </cell>
        </row>
        <row r="1454">
          <cell r="B1454">
            <v>250298</v>
          </cell>
          <cell r="C1454" t="str">
            <v>LP</v>
          </cell>
        </row>
        <row r="1455">
          <cell r="B1455">
            <v>250273</v>
          </cell>
          <cell r="C1455" t="str">
            <v/>
          </cell>
        </row>
        <row r="1456">
          <cell r="B1456">
            <v>250244</v>
          </cell>
          <cell r="C1456" t="str">
            <v>LP</v>
          </cell>
        </row>
        <row r="1457">
          <cell r="B1457">
            <v>250222</v>
          </cell>
          <cell r="C1457" t="str">
            <v/>
          </cell>
        </row>
        <row r="1458">
          <cell r="B1458">
            <v>250203</v>
          </cell>
          <cell r="C1458" t="str">
            <v/>
          </cell>
        </row>
        <row r="1459">
          <cell r="B1459">
            <v>250088</v>
          </cell>
          <cell r="C1459" t="str">
            <v/>
          </cell>
        </row>
        <row r="1460">
          <cell r="B1460">
            <v>250086</v>
          </cell>
          <cell r="C1460" t="str">
            <v/>
          </cell>
        </row>
        <row r="1461">
          <cell r="B1461">
            <v>249165</v>
          </cell>
          <cell r="C1461" t="str">
            <v>LP</v>
          </cell>
        </row>
        <row r="1462">
          <cell r="B1462">
            <v>248829</v>
          </cell>
          <cell r="C1462" t="str">
            <v>LP</v>
          </cell>
        </row>
        <row r="1463">
          <cell r="B1463">
            <v>248293</v>
          </cell>
          <cell r="C1463" t="str">
            <v>LP</v>
          </cell>
        </row>
        <row r="1464">
          <cell r="B1464">
            <v>248280</v>
          </cell>
          <cell r="C1464" t="str">
            <v>LP</v>
          </cell>
        </row>
        <row r="1465">
          <cell r="B1465">
            <v>248203</v>
          </cell>
          <cell r="C1465" t="str">
            <v>LP</v>
          </cell>
        </row>
        <row r="1466">
          <cell r="B1466">
            <v>247988</v>
          </cell>
          <cell r="C1466" t="str">
            <v>LP</v>
          </cell>
        </row>
        <row r="1467">
          <cell r="B1467">
            <v>247782</v>
          </cell>
          <cell r="C1467" t="str">
            <v>LP</v>
          </cell>
        </row>
        <row r="1468">
          <cell r="B1468">
            <v>247781</v>
          </cell>
          <cell r="C1468" t="str">
            <v>LP</v>
          </cell>
        </row>
        <row r="1469">
          <cell r="B1469">
            <v>247190</v>
          </cell>
          <cell r="C1469" t="str">
            <v>LP</v>
          </cell>
        </row>
        <row r="1470">
          <cell r="B1470">
            <v>246823</v>
          </cell>
          <cell r="C1470" t="str">
            <v>LP</v>
          </cell>
        </row>
        <row r="1471">
          <cell r="B1471">
            <v>246796</v>
          </cell>
          <cell r="C1471" t="str">
            <v/>
          </cell>
        </row>
        <row r="1472">
          <cell r="B1472">
            <v>246771</v>
          </cell>
          <cell r="C1472" t="str">
            <v>LP</v>
          </cell>
        </row>
        <row r="1473">
          <cell r="B1473">
            <v>246490</v>
          </cell>
          <cell r="C1473" t="str">
            <v>ADMINISTRACIÓN DIRECTA</v>
          </cell>
        </row>
        <row r="1474">
          <cell r="B1474">
            <v>246486</v>
          </cell>
          <cell r="C1474" t="str">
            <v>ADMINISTRACIÓN DIRECTA</v>
          </cell>
        </row>
        <row r="1475">
          <cell r="B1475">
            <v>246294</v>
          </cell>
          <cell r="C1475" t="str">
            <v/>
          </cell>
        </row>
        <row r="1476">
          <cell r="B1476">
            <v>245780</v>
          </cell>
          <cell r="C1476" t="str">
            <v/>
          </cell>
        </row>
        <row r="1477">
          <cell r="B1477">
            <v>245373</v>
          </cell>
          <cell r="C1477" t="str">
            <v>LP</v>
          </cell>
        </row>
        <row r="1478">
          <cell r="B1478">
            <v>245321</v>
          </cell>
          <cell r="C1478" t="str">
            <v>LP</v>
          </cell>
        </row>
        <row r="1479">
          <cell r="B1479">
            <v>245189</v>
          </cell>
          <cell r="C1479" t="str">
            <v>ADP</v>
          </cell>
        </row>
        <row r="1480">
          <cell r="B1480">
            <v>245019</v>
          </cell>
          <cell r="C1480" t="str">
            <v/>
          </cell>
        </row>
        <row r="1481">
          <cell r="B1481">
            <v>245016</v>
          </cell>
          <cell r="C1481" t="str">
            <v/>
          </cell>
        </row>
        <row r="1482">
          <cell r="B1482">
            <v>244868</v>
          </cell>
          <cell r="C1482" t="str">
            <v>ADS</v>
          </cell>
        </row>
        <row r="1483">
          <cell r="B1483">
            <v>244514</v>
          </cell>
          <cell r="C1483" t="str">
            <v>ADS</v>
          </cell>
        </row>
        <row r="1484">
          <cell r="B1484">
            <v>244436</v>
          </cell>
          <cell r="C1484" t="str">
            <v>ADS</v>
          </cell>
        </row>
        <row r="1485">
          <cell r="B1485">
            <v>244291</v>
          </cell>
          <cell r="C1485" t="str">
            <v>ADS</v>
          </cell>
        </row>
        <row r="1486">
          <cell r="B1486">
            <v>244188</v>
          </cell>
          <cell r="C1486" t="str">
            <v>LP</v>
          </cell>
        </row>
        <row r="1487">
          <cell r="B1487">
            <v>243710</v>
          </cell>
          <cell r="C1487" t="str">
            <v>ADS</v>
          </cell>
        </row>
        <row r="1488">
          <cell r="B1488">
            <v>243345</v>
          </cell>
          <cell r="C1488" t="str">
            <v>LP</v>
          </cell>
        </row>
        <row r="1489">
          <cell r="B1489">
            <v>242977</v>
          </cell>
          <cell r="C1489" t="str">
            <v/>
          </cell>
        </row>
        <row r="1490">
          <cell r="B1490">
            <v>242661</v>
          </cell>
          <cell r="C1490" t="str">
            <v/>
          </cell>
        </row>
        <row r="1491">
          <cell r="B1491">
            <v>241840</v>
          </cell>
          <cell r="C1491" t="str">
            <v>LP</v>
          </cell>
        </row>
        <row r="1492">
          <cell r="B1492">
            <v>241723</v>
          </cell>
          <cell r="C1492" t="str">
            <v>LP</v>
          </cell>
        </row>
        <row r="1493">
          <cell r="B1493">
            <v>240767</v>
          </cell>
          <cell r="C1493" t="str">
            <v>ADS</v>
          </cell>
        </row>
        <row r="1494">
          <cell r="B1494">
            <v>240532</v>
          </cell>
          <cell r="C1494" t="str">
            <v>ADP</v>
          </cell>
        </row>
        <row r="1495">
          <cell r="B1495">
            <v>240226</v>
          </cell>
          <cell r="C1495" t="str">
            <v>LP</v>
          </cell>
        </row>
        <row r="1496">
          <cell r="B1496">
            <v>240213</v>
          </cell>
          <cell r="C1496" t="str">
            <v>LP</v>
          </cell>
        </row>
        <row r="1497">
          <cell r="B1497">
            <v>240057</v>
          </cell>
          <cell r="C1497" t="str">
            <v>AMC</v>
          </cell>
        </row>
        <row r="1498">
          <cell r="B1498">
            <v>239955</v>
          </cell>
          <cell r="C1498" t="str">
            <v>LP</v>
          </cell>
        </row>
        <row r="1499">
          <cell r="B1499">
            <v>239837</v>
          </cell>
          <cell r="C1499" t="str">
            <v>MC</v>
          </cell>
        </row>
        <row r="1500">
          <cell r="B1500">
            <v>239582</v>
          </cell>
          <cell r="C1500" t="str">
            <v>MC</v>
          </cell>
        </row>
        <row r="1501">
          <cell r="B1501">
            <v>238586</v>
          </cell>
          <cell r="C1501" t="str">
            <v/>
          </cell>
        </row>
        <row r="1502">
          <cell r="B1502">
            <v>238106</v>
          </cell>
          <cell r="C1502" t="str">
            <v>ADP</v>
          </cell>
        </row>
        <row r="1503">
          <cell r="B1503">
            <v>237494</v>
          </cell>
          <cell r="C1503" t="str">
            <v/>
          </cell>
        </row>
        <row r="1504">
          <cell r="B1504">
            <v>237332</v>
          </cell>
          <cell r="C1504" t="str">
            <v>LP</v>
          </cell>
        </row>
        <row r="1505">
          <cell r="B1505">
            <v>236298</v>
          </cell>
          <cell r="C1505" t="str">
            <v>ADMINISTRACIÓN DIRECTA</v>
          </cell>
        </row>
        <row r="1506">
          <cell r="B1506">
            <v>235803</v>
          </cell>
          <cell r="C1506" t="str">
            <v>LP</v>
          </cell>
        </row>
        <row r="1507">
          <cell r="B1507">
            <v>235516</v>
          </cell>
          <cell r="C1507" t="str">
            <v>LP</v>
          </cell>
        </row>
        <row r="1508">
          <cell r="B1508">
            <v>235475</v>
          </cell>
          <cell r="C1508" t="str">
            <v>LP</v>
          </cell>
        </row>
        <row r="1509">
          <cell r="B1509">
            <v>235188</v>
          </cell>
          <cell r="C1509" t="str">
            <v>LP</v>
          </cell>
        </row>
        <row r="1510">
          <cell r="B1510">
            <v>235057</v>
          </cell>
          <cell r="C1510" t="str">
            <v>MC</v>
          </cell>
        </row>
        <row r="1511">
          <cell r="B1511">
            <v>234235</v>
          </cell>
          <cell r="C1511" t="str">
            <v>LP</v>
          </cell>
        </row>
        <row r="1512">
          <cell r="B1512">
            <v>233640</v>
          </cell>
          <cell r="C1512" t="str">
            <v>LP</v>
          </cell>
        </row>
        <row r="1513">
          <cell r="B1513">
            <v>232166</v>
          </cell>
          <cell r="C1513" t="str">
            <v/>
          </cell>
        </row>
        <row r="1514">
          <cell r="B1514">
            <v>231329</v>
          </cell>
          <cell r="C1514" t="str">
            <v/>
          </cell>
        </row>
        <row r="1515">
          <cell r="B1515">
            <v>231103</v>
          </cell>
          <cell r="C1515" t="str">
            <v>MC</v>
          </cell>
        </row>
        <row r="1516">
          <cell r="B1516">
            <v>231070</v>
          </cell>
          <cell r="C1516" t="str">
            <v>LP</v>
          </cell>
        </row>
        <row r="1517">
          <cell r="B1517">
            <v>230979</v>
          </cell>
          <cell r="C1517" t="str">
            <v>LP</v>
          </cell>
        </row>
        <row r="1518">
          <cell r="B1518">
            <v>230918</v>
          </cell>
          <cell r="C1518" t="str">
            <v/>
          </cell>
        </row>
        <row r="1519">
          <cell r="B1519">
            <v>230408</v>
          </cell>
          <cell r="C1519" t="str">
            <v>ADS</v>
          </cell>
        </row>
        <row r="1520">
          <cell r="B1520">
            <v>230042</v>
          </cell>
          <cell r="C1520" t="str">
            <v/>
          </cell>
        </row>
        <row r="1521">
          <cell r="B1521">
            <v>229824</v>
          </cell>
          <cell r="C1521" t="str">
            <v>LP</v>
          </cell>
        </row>
        <row r="1522">
          <cell r="B1522">
            <v>229587</v>
          </cell>
          <cell r="C1522" t="str">
            <v/>
          </cell>
        </row>
        <row r="1523">
          <cell r="B1523">
            <v>229448</v>
          </cell>
          <cell r="C1523" t="str">
            <v>LP</v>
          </cell>
        </row>
        <row r="1524">
          <cell r="B1524">
            <v>229010</v>
          </cell>
          <cell r="C1524" t="str">
            <v/>
          </cell>
        </row>
        <row r="1525">
          <cell r="B1525">
            <v>228474</v>
          </cell>
          <cell r="C1525" t="str">
            <v>ADP</v>
          </cell>
        </row>
        <row r="1526">
          <cell r="B1526">
            <v>227387</v>
          </cell>
          <cell r="C1526" t="str">
            <v>LP</v>
          </cell>
        </row>
        <row r="1527">
          <cell r="B1527">
            <v>226152</v>
          </cell>
          <cell r="C1527" t="str">
            <v>LP</v>
          </cell>
        </row>
        <row r="1528">
          <cell r="B1528">
            <v>226076</v>
          </cell>
          <cell r="C1528" t="str">
            <v/>
          </cell>
        </row>
        <row r="1529">
          <cell r="B1529">
            <v>226031</v>
          </cell>
          <cell r="C1529" t="str">
            <v>ADP</v>
          </cell>
        </row>
        <row r="1530">
          <cell r="B1530">
            <v>225990</v>
          </cell>
          <cell r="C1530" t="str">
            <v/>
          </cell>
        </row>
        <row r="1531">
          <cell r="B1531">
            <v>225675</v>
          </cell>
          <cell r="C1531" t="str">
            <v/>
          </cell>
        </row>
        <row r="1532">
          <cell r="B1532">
            <v>225514</v>
          </cell>
          <cell r="C1532" t="str">
            <v>LP</v>
          </cell>
        </row>
        <row r="1533">
          <cell r="B1533">
            <v>225354</v>
          </cell>
          <cell r="C1533" t="str">
            <v/>
          </cell>
        </row>
        <row r="1534">
          <cell r="B1534">
            <v>225317</v>
          </cell>
          <cell r="C1534" t="str">
            <v>LP</v>
          </cell>
        </row>
        <row r="1535">
          <cell r="B1535">
            <v>225288</v>
          </cell>
          <cell r="C1535" t="str">
            <v/>
          </cell>
        </row>
        <row r="1536">
          <cell r="B1536">
            <v>225276</v>
          </cell>
          <cell r="C1536" t="str">
            <v/>
          </cell>
        </row>
        <row r="1537">
          <cell r="B1537">
            <v>225165</v>
          </cell>
          <cell r="C1537" t="str">
            <v/>
          </cell>
        </row>
        <row r="1538">
          <cell r="B1538">
            <v>225162</v>
          </cell>
          <cell r="C1538" t="str">
            <v>ADP</v>
          </cell>
        </row>
        <row r="1539">
          <cell r="B1539">
            <v>225156</v>
          </cell>
          <cell r="C1539" t="str">
            <v/>
          </cell>
        </row>
        <row r="1540">
          <cell r="B1540">
            <v>225103</v>
          </cell>
          <cell r="C1540" t="str">
            <v>LP</v>
          </cell>
        </row>
        <row r="1541">
          <cell r="B1541">
            <v>224923</v>
          </cell>
          <cell r="C1541" t="str">
            <v/>
          </cell>
        </row>
        <row r="1542">
          <cell r="B1542">
            <v>224872</v>
          </cell>
          <cell r="C1542" t="str">
            <v>LP</v>
          </cell>
        </row>
        <row r="1543">
          <cell r="B1543">
            <v>224831</v>
          </cell>
          <cell r="C1543" t="str">
            <v/>
          </cell>
        </row>
        <row r="1544">
          <cell r="B1544">
            <v>224478</v>
          </cell>
          <cell r="C1544" t="str">
            <v>LP</v>
          </cell>
        </row>
        <row r="1545">
          <cell r="B1545">
            <v>221879</v>
          </cell>
          <cell r="C1545" t="str">
            <v/>
          </cell>
        </row>
        <row r="1546">
          <cell r="B1546">
            <v>221787</v>
          </cell>
          <cell r="C1546" t="str">
            <v>LP</v>
          </cell>
        </row>
        <row r="1547">
          <cell r="B1547">
            <v>221636</v>
          </cell>
          <cell r="C1547" t="str">
            <v/>
          </cell>
        </row>
        <row r="1548">
          <cell r="B1548">
            <v>221625</v>
          </cell>
          <cell r="C1548" t="str">
            <v>LP</v>
          </cell>
        </row>
        <row r="1549">
          <cell r="B1549">
            <v>220858</v>
          </cell>
          <cell r="C1549" t="str">
            <v/>
          </cell>
        </row>
        <row r="1550">
          <cell r="B1550">
            <v>220809</v>
          </cell>
          <cell r="C1550" t="str">
            <v>LP</v>
          </cell>
        </row>
        <row r="1551">
          <cell r="B1551">
            <v>220640</v>
          </cell>
          <cell r="C1551" t="str">
            <v/>
          </cell>
        </row>
        <row r="1552">
          <cell r="B1552">
            <v>220631</v>
          </cell>
          <cell r="C1552" t="str">
            <v/>
          </cell>
        </row>
        <row r="1553">
          <cell r="B1553">
            <v>220500</v>
          </cell>
          <cell r="C1553" t="str">
            <v/>
          </cell>
        </row>
        <row r="1554">
          <cell r="B1554">
            <v>220092</v>
          </cell>
          <cell r="C1554" t="str">
            <v>LP</v>
          </cell>
        </row>
        <row r="1555">
          <cell r="B1555">
            <v>219652</v>
          </cell>
          <cell r="C1555" t="str">
            <v>ADP</v>
          </cell>
        </row>
        <row r="1556">
          <cell r="B1556">
            <v>219313</v>
          </cell>
          <cell r="C1556" t="str">
            <v>LP</v>
          </cell>
        </row>
        <row r="1557">
          <cell r="B1557">
            <v>219079</v>
          </cell>
          <cell r="C1557" t="str">
            <v/>
          </cell>
        </row>
        <row r="1558">
          <cell r="B1558">
            <v>218736</v>
          </cell>
          <cell r="C1558" t="str">
            <v/>
          </cell>
        </row>
        <row r="1559">
          <cell r="B1559">
            <v>218609</v>
          </cell>
          <cell r="C1559" t="str">
            <v>LP</v>
          </cell>
        </row>
        <row r="1560">
          <cell r="B1560">
            <v>218535</v>
          </cell>
          <cell r="C1560" t="str">
            <v>LP</v>
          </cell>
        </row>
        <row r="1561">
          <cell r="B1561">
            <v>218296</v>
          </cell>
          <cell r="C1561" t="str">
            <v>LP</v>
          </cell>
        </row>
        <row r="1562">
          <cell r="B1562">
            <v>217875</v>
          </cell>
          <cell r="C1562" t="str">
            <v>LP</v>
          </cell>
        </row>
        <row r="1563">
          <cell r="B1563">
            <v>217350</v>
          </cell>
          <cell r="C1563" t="str">
            <v>LP</v>
          </cell>
        </row>
        <row r="1564">
          <cell r="B1564">
            <v>215501</v>
          </cell>
          <cell r="C1564" t="str">
            <v>ADP</v>
          </cell>
        </row>
        <row r="1565">
          <cell r="B1565">
            <v>214999</v>
          </cell>
          <cell r="C1565" t="str">
            <v>ADS</v>
          </cell>
        </row>
        <row r="1566">
          <cell r="B1566">
            <v>214831</v>
          </cell>
          <cell r="C1566" t="str">
            <v>ADP</v>
          </cell>
        </row>
        <row r="1567">
          <cell r="B1567">
            <v>214650</v>
          </cell>
          <cell r="C1567" t="str">
            <v>LP</v>
          </cell>
        </row>
        <row r="1568">
          <cell r="B1568">
            <v>213168</v>
          </cell>
          <cell r="C1568" t="str">
            <v>LP</v>
          </cell>
        </row>
        <row r="1569">
          <cell r="B1569">
            <v>213104</v>
          </cell>
          <cell r="C1569" t="str">
            <v>LP</v>
          </cell>
        </row>
        <row r="1570">
          <cell r="B1570">
            <v>212720</v>
          </cell>
          <cell r="C1570" t="str">
            <v>LP</v>
          </cell>
        </row>
        <row r="1571">
          <cell r="B1571">
            <v>212594</v>
          </cell>
          <cell r="C1571" t="str">
            <v>ADMINISTRACIÓN DIRECTA</v>
          </cell>
        </row>
        <row r="1572">
          <cell r="B1572">
            <v>212554</v>
          </cell>
          <cell r="C1572" t="str">
            <v>LP</v>
          </cell>
        </row>
        <row r="1573">
          <cell r="B1573">
            <v>212514</v>
          </cell>
          <cell r="C1573" t="str">
            <v>LP</v>
          </cell>
        </row>
        <row r="1574">
          <cell r="B1574">
            <v>212309</v>
          </cell>
          <cell r="C1574" t="str">
            <v>LP</v>
          </cell>
        </row>
        <row r="1575">
          <cell r="B1575">
            <v>209871</v>
          </cell>
          <cell r="C1575" t="str">
            <v>LP</v>
          </cell>
        </row>
        <row r="1576">
          <cell r="B1576">
            <v>209282</v>
          </cell>
          <cell r="C1576" t="str">
            <v>ADS</v>
          </cell>
        </row>
        <row r="1577">
          <cell r="B1577">
            <v>208797</v>
          </cell>
          <cell r="C1577" t="str">
            <v>ADMINISTRACIÓN DIRECTA</v>
          </cell>
        </row>
        <row r="1578">
          <cell r="B1578">
            <v>208018</v>
          </cell>
          <cell r="C1578" t="str">
            <v>MC</v>
          </cell>
        </row>
        <row r="1579">
          <cell r="B1579">
            <v>207806</v>
          </cell>
          <cell r="C1579" t="str">
            <v>MC</v>
          </cell>
        </row>
        <row r="1580">
          <cell r="B1580">
            <v>206253</v>
          </cell>
          <cell r="C1580" t="str">
            <v>ADMINISTRACIÓN DIRECTA</v>
          </cell>
        </row>
        <row r="1581">
          <cell r="B1581">
            <v>205507</v>
          </cell>
          <cell r="C1581" t="str">
            <v>LP</v>
          </cell>
        </row>
        <row r="1582">
          <cell r="B1582">
            <v>205270</v>
          </cell>
          <cell r="C1582" t="str">
            <v>ADMINISTRACIÓN DIRECTA</v>
          </cell>
        </row>
        <row r="1583">
          <cell r="B1583">
            <v>204806</v>
          </cell>
          <cell r="C1583" t="str">
            <v>LP</v>
          </cell>
        </row>
        <row r="1584">
          <cell r="B1584">
            <v>204605</v>
          </cell>
          <cell r="C1584" t="str">
            <v>LP</v>
          </cell>
        </row>
        <row r="1585">
          <cell r="B1585">
            <v>204146</v>
          </cell>
          <cell r="C1585" t="str">
            <v>LP</v>
          </cell>
        </row>
        <row r="1586">
          <cell r="B1586">
            <v>201420</v>
          </cell>
          <cell r="C1586" t="str">
            <v>ADS</v>
          </cell>
        </row>
        <row r="1587">
          <cell r="B1587">
            <v>199473</v>
          </cell>
          <cell r="C1587" t="str">
            <v/>
          </cell>
        </row>
        <row r="1588">
          <cell r="B1588">
            <v>199197</v>
          </cell>
          <cell r="C1588" t="str">
            <v>ADP</v>
          </cell>
        </row>
        <row r="1589">
          <cell r="B1589">
            <v>199191</v>
          </cell>
          <cell r="C1589" t="str">
            <v>LP</v>
          </cell>
        </row>
        <row r="1590">
          <cell r="B1590">
            <v>198825</v>
          </cell>
          <cell r="C1590" t="str">
            <v>LP</v>
          </cell>
        </row>
        <row r="1591">
          <cell r="B1591">
            <v>195313</v>
          </cell>
          <cell r="C1591" t="str">
            <v>LP</v>
          </cell>
        </row>
        <row r="1592">
          <cell r="B1592">
            <v>194189</v>
          </cell>
          <cell r="C1592" t="str">
            <v>ADP</v>
          </cell>
        </row>
        <row r="1593">
          <cell r="B1593">
            <v>193956</v>
          </cell>
          <cell r="C1593" t="str">
            <v>LP</v>
          </cell>
        </row>
        <row r="1594">
          <cell r="B1594">
            <v>191660</v>
          </cell>
          <cell r="C1594" t="str">
            <v>LP</v>
          </cell>
        </row>
        <row r="1595">
          <cell r="B1595">
            <v>191532</v>
          </cell>
          <cell r="C1595" t="str">
            <v>LP</v>
          </cell>
        </row>
        <row r="1596">
          <cell r="B1596">
            <v>190661</v>
          </cell>
          <cell r="C1596" t="str">
            <v>MC</v>
          </cell>
        </row>
        <row r="1597">
          <cell r="B1597">
            <v>189910</v>
          </cell>
          <cell r="C1597" t="str">
            <v>LP</v>
          </cell>
        </row>
        <row r="1598">
          <cell r="B1598">
            <v>189308</v>
          </cell>
          <cell r="C1598" t="str">
            <v>AMC</v>
          </cell>
        </row>
        <row r="1599">
          <cell r="B1599">
            <v>187043</v>
          </cell>
          <cell r="C1599" t="str">
            <v>ADP</v>
          </cell>
        </row>
        <row r="1600">
          <cell r="B1600">
            <v>186808</v>
          </cell>
          <cell r="C1600" t="str">
            <v>ADMINISTRACIÓN DIRECTA</v>
          </cell>
        </row>
        <row r="1601">
          <cell r="B1601">
            <v>185730</v>
          </cell>
          <cell r="C1601" t="str">
            <v>LP</v>
          </cell>
        </row>
        <row r="1602">
          <cell r="B1602">
            <v>185638</v>
          </cell>
          <cell r="C1602" t="str">
            <v>LP</v>
          </cell>
        </row>
        <row r="1603">
          <cell r="B1603">
            <v>178523</v>
          </cell>
          <cell r="C1603" t="str">
            <v>ADMINISTRACIÓN DIRECTA</v>
          </cell>
        </row>
        <row r="1604">
          <cell r="B1604">
            <v>176967</v>
          </cell>
          <cell r="C1604" t="str">
            <v>LP</v>
          </cell>
        </row>
        <row r="1605">
          <cell r="B1605">
            <v>176754</v>
          </cell>
          <cell r="C1605" t="str">
            <v>LP</v>
          </cell>
        </row>
        <row r="1606">
          <cell r="B1606">
            <v>176645</v>
          </cell>
          <cell r="C1606" t="str">
            <v>ADP</v>
          </cell>
        </row>
        <row r="1607">
          <cell r="B1607">
            <v>175879</v>
          </cell>
          <cell r="C1607" t="str">
            <v/>
          </cell>
        </row>
        <row r="1608">
          <cell r="B1608">
            <v>175039</v>
          </cell>
          <cell r="C1608" t="str">
            <v/>
          </cell>
        </row>
        <row r="1609">
          <cell r="B1609">
            <v>174555</v>
          </cell>
          <cell r="C1609" t="str">
            <v>MC</v>
          </cell>
        </row>
        <row r="1610">
          <cell r="B1610">
            <v>173010</v>
          </cell>
          <cell r="C1610" t="str">
            <v>LP</v>
          </cell>
        </row>
        <row r="1611">
          <cell r="B1611">
            <v>160025</v>
          </cell>
          <cell r="C1611" t="str">
            <v>LP</v>
          </cell>
        </row>
        <row r="1612">
          <cell r="B1612">
            <v>155438</v>
          </cell>
          <cell r="C1612" t="str">
            <v>LP</v>
          </cell>
        </row>
        <row r="1613">
          <cell r="B1613">
            <v>151316</v>
          </cell>
          <cell r="C1613" t="str">
            <v>MC</v>
          </cell>
        </row>
        <row r="1614">
          <cell r="B1614">
            <v>147822</v>
          </cell>
          <cell r="C1614" t="str">
            <v>LP</v>
          </cell>
        </row>
        <row r="1615">
          <cell r="B1615">
            <v>147740</v>
          </cell>
          <cell r="C1615" t="str">
            <v>LP</v>
          </cell>
        </row>
        <row r="1616">
          <cell r="B1616">
            <v>147629</v>
          </cell>
          <cell r="C1616" t="str">
            <v>LP</v>
          </cell>
        </row>
        <row r="1617">
          <cell r="B1617">
            <v>139546</v>
          </cell>
          <cell r="C1617" t="str">
            <v>LP</v>
          </cell>
        </row>
        <row r="1618">
          <cell r="B1618">
            <v>137706</v>
          </cell>
          <cell r="C1618" t="str">
            <v>LP</v>
          </cell>
        </row>
        <row r="1619">
          <cell r="B1619">
            <v>137604</v>
          </cell>
          <cell r="C1619" t="str">
            <v>ADS</v>
          </cell>
        </row>
        <row r="1620">
          <cell r="B1620">
            <v>133991</v>
          </cell>
          <cell r="C1620" t="str">
            <v>LP</v>
          </cell>
        </row>
        <row r="1621">
          <cell r="B1621">
            <v>128047</v>
          </cell>
          <cell r="C1621" t="str">
            <v>ADMINISTRACIÓN DIRECTA</v>
          </cell>
        </row>
        <row r="1622">
          <cell r="B1622">
            <v>120971</v>
          </cell>
          <cell r="C1622" t="str">
            <v>LP</v>
          </cell>
        </row>
        <row r="1623">
          <cell r="B1623">
            <v>115994</v>
          </cell>
          <cell r="C1623" t="str">
            <v>LP</v>
          </cell>
        </row>
        <row r="1624">
          <cell r="B1624">
            <v>112530</v>
          </cell>
          <cell r="C1624" t="str">
            <v/>
          </cell>
        </row>
        <row r="1625">
          <cell r="B1625">
            <v>104852</v>
          </cell>
          <cell r="C1625" t="str">
            <v>ADP</v>
          </cell>
        </row>
        <row r="1626">
          <cell r="B1626">
            <v>81543</v>
          </cell>
          <cell r="C1626" t="str">
            <v/>
          </cell>
        </row>
        <row r="1627">
          <cell r="B1627">
            <v>80662</v>
          </cell>
          <cell r="C1627" t="str">
            <v>ADS</v>
          </cell>
        </row>
        <row r="1628">
          <cell r="B1628">
            <v>73478</v>
          </cell>
          <cell r="C1628" t="str">
            <v>LP</v>
          </cell>
        </row>
        <row r="1629">
          <cell r="B1629">
            <v>288886</v>
          </cell>
          <cell r="C1629" t="str">
            <v>LP</v>
          </cell>
        </row>
        <row r="1630">
          <cell r="B1630">
            <v>282850</v>
          </cell>
          <cell r="C1630" t="str">
            <v>LP</v>
          </cell>
        </row>
        <row r="1631">
          <cell r="B1631">
            <v>282410</v>
          </cell>
          <cell r="C1631" t="str">
            <v>ADS</v>
          </cell>
        </row>
        <row r="1632">
          <cell r="B1632">
            <v>279346</v>
          </cell>
          <cell r="C1632" t="str">
            <v>LP</v>
          </cell>
        </row>
        <row r="1633">
          <cell r="B1633">
            <v>278522</v>
          </cell>
          <cell r="C1633" t="str">
            <v>LP</v>
          </cell>
        </row>
        <row r="1634">
          <cell r="B1634">
            <v>277569</v>
          </cell>
          <cell r="C1634" t="str">
            <v>LP</v>
          </cell>
        </row>
        <row r="1635">
          <cell r="B1635">
            <v>277503</v>
          </cell>
          <cell r="C1635" t="str">
            <v>AMC</v>
          </cell>
        </row>
        <row r="1636">
          <cell r="B1636">
            <v>275734</v>
          </cell>
          <cell r="C1636" t="str">
            <v>ADS</v>
          </cell>
        </row>
        <row r="1637">
          <cell r="B1637">
            <v>270300</v>
          </cell>
          <cell r="C1637" t="str">
            <v/>
          </cell>
        </row>
        <row r="1638">
          <cell r="B1638">
            <v>267638</v>
          </cell>
          <cell r="C1638" t="str">
            <v>LP</v>
          </cell>
        </row>
        <row r="1639">
          <cell r="B1639">
            <v>265579</v>
          </cell>
          <cell r="C1639" t="str">
            <v>LP</v>
          </cell>
        </row>
        <row r="1640">
          <cell r="B1640">
            <v>265122</v>
          </cell>
          <cell r="C1640" t="str">
            <v>ADS</v>
          </cell>
        </row>
        <row r="1641">
          <cell r="B1641">
            <v>261524</v>
          </cell>
          <cell r="C1641" t="str">
            <v>LP</v>
          </cell>
        </row>
        <row r="1642">
          <cell r="B1642">
            <v>261492</v>
          </cell>
          <cell r="C1642" t="str">
            <v>LP</v>
          </cell>
        </row>
        <row r="1643">
          <cell r="B1643">
            <v>259151</v>
          </cell>
          <cell r="C1643" t="str">
            <v>ADP</v>
          </cell>
        </row>
        <row r="1644">
          <cell r="B1644">
            <v>258008</v>
          </cell>
          <cell r="C1644" t="str">
            <v>LP</v>
          </cell>
        </row>
        <row r="1645">
          <cell r="B1645">
            <v>257085</v>
          </cell>
          <cell r="C1645" t="str">
            <v>ADMINISTRACIÓN DIRECTA</v>
          </cell>
        </row>
        <row r="1646">
          <cell r="B1646">
            <v>254403</v>
          </cell>
          <cell r="C1646" t="str">
            <v>LP</v>
          </cell>
        </row>
        <row r="1647">
          <cell r="B1647">
            <v>253270</v>
          </cell>
          <cell r="C1647" t="str">
            <v>LP</v>
          </cell>
        </row>
        <row r="1648">
          <cell r="B1648">
            <v>253069</v>
          </cell>
          <cell r="C1648" t="str">
            <v>ADP</v>
          </cell>
        </row>
        <row r="1649">
          <cell r="B1649">
            <v>252214</v>
          </cell>
          <cell r="C1649" t="str">
            <v>MC</v>
          </cell>
        </row>
        <row r="1650">
          <cell r="B1650">
            <v>251643</v>
          </cell>
          <cell r="C1650" t="str">
            <v>LP</v>
          </cell>
        </row>
        <row r="1651">
          <cell r="B1651">
            <v>250494</v>
          </cell>
          <cell r="C1651" t="str">
            <v>LP</v>
          </cell>
        </row>
        <row r="1652">
          <cell r="B1652">
            <v>250487</v>
          </cell>
          <cell r="C1652" t="str">
            <v>ADP</v>
          </cell>
        </row>
        <row r="1653">
          <cell r="B1653">
            <v>250320</v>
          </cell>
          <cell r="C1653" t="str">
            <v>ADMINISTRACIÓN DIRECTA</v>
          </cell>
        </row>
        <row r="1654">
          <cell r="B1654">
            <v>249667</v>
          </cell>
          <cell r="C1654" t="str">
            <v>ADP</v>
          </cell>
        </row>
        <row r="1655">
          <cell r="B1655">
            <v>248026</v>
          </cell>
          <cell r="C1655" t="str">
            <v>ADP</v>
          </cell>
        </row>
        <row r="1656">
          <cell r="B1656">
            <v>247864</v>
          </cell>
          <cell r="C1656" t="str">
            <v>LP</v>
          </cell>
        </row>
        <row r="1657">
          <cell r="B1657">
            <v>247044</v>
          </cell>
          <cell r="C1657" t="str">
            <v/>
          </cell>
        </row>
        <row r="1658">
          <cell r="B1658">
            <v>244824</v>
          </cell>
          <cell r="C1658" t="str">
            <v>LP</v>
          </cell>
        </row>
        <row r="1659">
          <cell r="B1659">
            <v>241863</v>
          </cell>
          <cell r="C1659" t="str">
            <v>LP</v>
          </cell>
        </row>
        <row r="1660">
          <cell r="B1660">
            <v>240174</v>
          </cell>
          <cell r="C1660" t="str">
            <v/>
          </cell>
        </row>
        <row r="1661">
          <cell r="B1661">
            <v>240171</v>
          </cell>
          <cell r="C1661" t="str">
            <v>LP</v>
          </cell>
        </row>
        <row r="1662">
          <cell r="B1662">
            <v>237451</v>
          </cell>
          <cell r="C1662" t="str">
            <v>LP</v>
          </cell>
        </row>
        <row r="1663">
          <cell r="B1663">
            <v>236833</v>
          </cell>
          <cell r="C1663" t="str">
            <v>LP</v>
          </cell>
        </row>
        <row r="1664">
          <cell r="B1664">
            <v>233199</v>
          </cell>
          <cell r="C1664" t="str">
            <v>ADMINISTRACIÓN DIRECTA</v>
          </cell>
        </row>
        <row r="1665">
          <cell r="B1665">
            <v>230380</v>
          </cell>
          <cell r="C1665" t="str">
            <v>LP</v>
          </cell>
        </row>
        <row r="1666">
          <cell r="B1666">
            <v>226326</v>
          </cell>
          <cell r="C1666" t="str">
            <v>LP</v>
          </cell>
        </row>
        <row r="1667">
          <cell r="B1667">
            <v>222752</v>
          </cell>
          <cell r="C1667" t="str">
            <v/>
          </cell>
        </row>
        <row r="1668">
          <cell r="B1668">
            <v>222302</v>
          </cell>
          <cell r="C1668" t="str">
            <v>MC</v>
          </cell>
        </row>
        <row r="1669">
          <cell r="B1669">
            <v>221292</v>
          </cell>
          <cell r="C1669" t="str">
            <v/>
          </cell>
        </row>
        <row r="1670">
          <cell r="B1670">
            <v>217082</v>
          </cell>
          <cell r="C1670" t="str">
            <v>LP</v>
          </cell>
        </row>
        <row r="1671">
          <cell r="B1671">
            <v>216580</v>
          </cell>
          <cell r="C1671" t="str">
            <v>LP</v>
          </cell>
        </row>
        <row r="1672">
          <cell r="B1672">
            <v>212455</v>
          </cell>
          <cell r="C1672" t="str">
            <v>LP</v>
          </cell>
        </row>
        <row r="1673">
          <cell r="B1673">
            <v>208746</v>
          </cell>
          <cell r="C1673" t="str">
            <v>LP</v>
          </cell>
        </row>
        <row r="1674">
          <cell r="B1674">
            <v>207438</v>
          </cell>
          <cell r="C1674" t="str">
            <v>LP</v>
          </cell>
        </row>
        <row r="1675">
          <cell r="B1675">
            <v>205326</v>
          </cell>
          <cell r="C1675" t="str">
            <v>ADS</v>
          </cell>
        </row>
        <row r="1676">
          <cell r="B1676">
            <v>204177</v>
          </cell>
          <cell r="C1676" t="str">
            <v>ADS</v>
          </cell>
        </row>
        <row r="1677">
          <cell r="B1677">
            <v>202658</v>
          </cell>
          <cell r="C1677" t="str">
            <v>LP</v>
          </cell>
        </row>
        <row r="1678">
          <cell r="B1678">
            <v>201931</v>
          </cell>
          <cell r="C1678" t="str">
            <v>LP</v>
          </cell>
        </row>
        <row r="1679">
          <cell r="B1679">
            <v>199491</v>
          </cell>
          <cell r="C1679" t="str">
            <v>LP</v>
          </cell>
        </row>
        <row r="1680">
          <cell r="B1680">
            <v>195540</v>
          </cell>
          <cell r="C1680" t="str">
            <v>LP</v>
          </cell>
        </row>
        <row r="1681">
          <cell r="B1681">
            <v>193099</v>
          </cell>
          <cell r="C1681" t="str">
            <v>ADS</v>
          </cell>
        </row>
        <row r="1682">
          <cell r="B1682">
            <v>175924</v>
          </cell>
          <cell r="C1682" t="str">
            <v>ADP</v>
          </cell>
        </row>
        <row r="1683">
          <cell r="B1683">
            <v>167229</v>
          </cell>
          <cell r="C1683" t="str">
            <v>LP</v>
          </cell>
        </row>
        <row r="1684">
          <cell r="B1684">
            <v>19350</v>
          </cell>
          <cell r="C1684" t="str">
            <v>LP</v>
          </cell>
        </row>
        <row r="1685">
          <cell r="B1685">
            <v>294493</v>
          </cell>
          <cell r="C1685" t="str">
            <v/>
          </cell>
        </row>
        <row r="1686">
          <cell r="B1686">
            <v>294473</v>
          </cell>
          <cell r="C1686" t="str">
            <v/>
          </cell>
        </row>
        <row r="1687">
          <cell r="B1687">
            <v>280523</v>
          </cell>
          <cell r="C1687" t="str">
            <v>LP</v>
          </cell>
        </row>
        <row r="1688">
          <cell r="B1688">
            <v>272984</v>
          </cell>
          <cell r="C1688" t="str">
            <v>LP</v>
          </cell>
        </row>
        <row r="1689">
          <cell r="B1689">
            <v>270827</v>
          </cell>
          <cell r="C1689" t="str">
            <v>LP</v>
          </cell>
        </row>
        <row r="1690">
          <cell r="B1690">
            <v>267685</v>
          </cell>
          <cell r="C1690" t="str">
            <v>LP</v>
          </cell>
        </row>
        <row r="1691">
          <cell r="B1691">
            <v>267604</v>
          </cell>
          <cell r="C1691" t="str">
            <v>LP</v>
          </cell>
        </row>
        <row r="1692">
          <cell r="B1692">
            <v>251982</v>
          </cell>
          <cell r="C1692" t="str">
            <v/>
          </cell>
        </row>
        <row r="1693">
          <cell r="B1693">
            <v>250588</v>
          </cell>
          <cell r="C1693" t="str">
            <v>ADMINISTRACIÓN DIRECTA</v>
          </cell>
        </row>
        <row r="1694">
          <cell r="B1694">
            <v>245929</v>
          </cell>
          <cell r="C1694" t="str">
            <v/>
          </cell>
        </row>
        <row r="1695">
          <cell r="B1695">
            <v>245222</v>
          </cell>
          <cell r="C1695" t="str">
            <v>LP</v>
          </cell>
        </row>
        <row r="1696">
          <cell r="B1696">
            <v>244406</v>
          </cell>
          <cell r="C1696" t="str">
            <v>ADP</v>
          </cell>
        </row>
        <row r="1697">
          <cell r="B1697">
            <v>240562</v>
          </cell>
          <cell r="C1697" t="str">
            <v>LP</v>
          </cell>
        </row>
        <row r="1698">
          <cell r="B1698">
            <v>239556</v>
          </cell>
          <cell r="C1698" t="str">
            <v>LP</v>
          </cell>
        </row>
        <row r="1699">
          <cell r="B1699">
            <v>234297</v>
          </cell>
          <cell r="C1699" t="str">
            <v>LP</v>
          </cell>
        </row>
        <row r="1700">
          <cell r="B1700">
            <v>234011</v>
          </cell>
          <cell r="C1700" t="str">
            <v>LP</v>
          </cell>
        </row>
        <row r="1701">
          <cell r="B1701">
            <v>232268</v>
          </cell>
          <cell r="C1701" t="str">
            <v/>
          </cell>
        </row>
        <row r="1702">
          <cell r="B1702">
            <v>229047</v>
          </cell>
          <cell r="C1702" t="str">
            <v>LP</v>
          </cell>
        </row>
        <row r="1703">
          <cell r="B1703">
            <v>228985</v>
          </cell>
          <cell r="C1703" t="str">
            <v>LP</v>
          </cell>
        </row>
        <row r="1704">
          <cell r="B1704">
            <v>227547</v>
          </cell>
          <cell r="C1704" t="str">
            <v>LP</v>
          </cell>
        </row>
        <row r="1705">
          <cell r="B1705">
            <v>224829</v>
          </cell>
          <cell r="C1705" t="str">
            <v>ADP</v>
          </cell>
        </row>
        <row r="1706">
          <cell r="B1706">
            <v>215441</v>
          </cell>
          <cell r="C1706" t="str">
            <v>LP</v>
          </cell>
        </row>
        <row r="1707">
          <cell r="B1707">
            <v>207824</v>
          </cell>
          <cell r="C1707" t="str">
            <v>LP</v>
          </cell>
        </row>
        <row r="1708">
          <cell r="B1708">
            <v>207508</v>
          </cell>
          <cell r="C1708" t="str">
            <v>ADP</v>
          </cell>
        </row>
        <row r="1709">
          <cell r="B1709">
            <v>205462</v>
          </cell>
          <cell r="C1709" t="str">
            <v>LP</v>
          </cell>
        </row>
        <row r="1710">
          <cell r="B1710">
            <v>198384</v>
          </cell>
          <cell r="C1710" t="str">
            <v>LP</v>
          </cell>
        </row>
        <row r="1711">
          <cell r="B1711">
            <v>180760</v>
          </cell>
          <cell r="C1711" t="str">
            <v>LP</v>
          </cell>
        </row>
        <row r="1712">
          <cell r="B1712">
            <v>156467</v>
          </cell>
          <cell r="C1712" t="str">
            <v>ADMINISTRACIÓN DIRECTA</v>
          </cell>
        </row>
        <row r="1713">
          <cell r="B1713">
            <v>151008</v>
          </cell>
          <cell r="C1713" t="str">
            <v>LP</v>
          </cell>
        </row>
        <row r="1714">
          <cell r="B1714">
            <v>267789</v>
          </cell>
          <cell r="C1714" t="str">
            <v>LP</v>
          </cell>
        </row>
        <row r="1715">
          <cell r="B1715">
            <v>145694</v>
          </cell>
          <cell r="C1715" t="str">
            <v>LP</v>
          </cell>
        </row>
        <row r="1716">
          <cell r="B1716">
            <v>280943</v>
          </cell>
          <cell r="C1716" t="str">
            <v>LP</v>
          </cell>
        </row>
        <row r="1717">
          <cell r="B1717">
            <v>280643</v>
          </cell>
          <cell r="C1717" t="str">
            <v>LP</v>
          </cell>
        </row>
        <row r="1718">
          <cell r="B1718">
            <v>280862</v>
          </cell>
          <cell r="C1718" t="str">
            <v/>
          </cell>
        </row>
        <row r="1719">
          <cell r="B1719">
            <v>283294</v>
          </cell>
          <cell r="C1719" t="str">
            <v/>
          </cell>
        </row>
        <row r="1720">
          <cell r="B1720">
            <v>283095</v>
          </cell>
          <cell r="C1720" t="str">
            <v/>
          </cell>
        </row>
        <row r="1721">
          <cell r="B1721">
            <v>283106</v>
          </cell>
          <cell r="C1721" t="str">
            <v/>
          </cell>
        </row>
        <row r="1722">
          <cell r="B1722">
            <v>265476</v>
          </cell>
          <cell r="C1722" t="str">
            <v>LP</v>
          </cell>
        </row>
        <row r="1723">
          <cell r="B1723">
            <v>265502</v>
          </cell>
          <cell r="C1723" t="str">
            <v>ADP</v>
          </cell>
        </row>
        <row r="1724">
          <cell r="B1724">
            <v>264152</v>
          </cell>
          <cell r="C1724" t="str">
            <v>ADP</v>
          </cell>
        </row>
        <row r="1725">
          <cell r="B1725">
            <v>264353</v>
          </cell>
          <cell r="C1725" t="str">
            <v>LP</v>
          </cell>
        </row>
        <row r="1726">
          <cell r="B1726">
            <v>266067</v>
          </cell>
          <cell r="C1726" t="str">
            <v/>
          </cell>
        </row>
        <row r="1727">
          <cell r="B1727">
            <v>291698</v>
          </cell>
          <cell r="C1727" t="str">
            <v/>
          </cell>
        </row>
        <row r="1728">
          <cell r="B1728">
            <v>272027</v>
          </cell>
          <cell r="C1728" t="str">
            <v/>
          </cell>
        </row>
        <row r="1729">
          <cell r="B1729">
            <v>274805</v>
          </cell>
          <cell r="C1729" t="str">
            <v/>
          </cell>
        </row>
        <row r="1730">
          <cell r="B1730">
            <v>250023</v>
          </cell>
          <cell r="C1730" t="str">
            <v>LP</v>
          </cell>
        </row>
        <row r="1731">
          <cell r="B1731">
            <v>278363</v>
          </cell>
          <cell r="C1731" t="str">
            <v>ADP</v>
          </cell>
        </row>
        <row r="1732">
          <cell r="B1732">
            <v>278366</v>
          </cell>
          <cell r="C1732" t="str">
            <v>ADP</v>
          </cell>
        </row>
        <row r="1733">
          <cell r="B1733">
            <v>278367</v>
          </cell>
          <cell r="C1733" t="str">
            <v>ADP</v>
          </cell>
        </row>
        <row r="1734">
          <cell r="B1734">
            <v>278370</v>
          </cell>
          <cell r="C1734" t="str">
            <v>ADP</v>
          </cell>
        </row>
        <row r="1735">
          <cell r="B1735">
            <v>278492</v>
          </cell>
          <cell r="C1735" t="str">
            <v>LP</v>
          </cell>
        </row>
        <row r="1736">
          <cell r="B1736">
            <v>278498</v>
          </cell>
          <cell r="C1736" t="str">
            <v>ADP</v>
          </cell>
        </row>
        <row r="1737">
          <cell r="B1737">
            <v>278751</v>
          </cell>
          <cell r="C1737" t="str">
            <v>ADP</v>
          </cell>
        </row>
        <row r="1738">
          <cell r="B1738">
            <v>278752</v>
          </cell>
          <cell r="C1738" t="str">
            <v>ADP</v>
          </cell>
        </row>
        <row r="1739">
          <cell r="B1739">
            <v>278753</v>
          </cell>
          <cell r="C1739" t="str">
            <v>ADP</v>
          </cell>
        </row>
        <row r="1740">
          <cell r="B1740">
            <v>278365</v>
          </cell>
          <cell r="C1740" t="str">
            <v>MC</v>
          </cell>
        </row>
        <row r="1741">
          <cell r="B1741">
            <v>278502</v>
          </cell>
          <cell r="C1741" t="str">
            <v>ADP</v>
          </cell>
        </row>
        <row r="1742">
          <cell r="B1742">
            <v>267132</v>
          </cell>
          <cell r="C1742" t="str">
            <v/>
          </cell>
        </row>
        <row r="1743">
          <cell r="B1743">
            <v>251299</v>
          </cell>
          <cell r="C1743" t="str">
            <v>AS</v>
          </cell>
        </row>
        <row r="1744">
          <cell r="B1744">
            <v>253115</v>
          </cell>
          <cell r="C1744" t="str">
            <v/>
          </cell>
        </row>
        <row r="1745">
          <cell r="B1745">
            <v>253594</v>
          </cell>
          <cell r="C1745" t="str">
            <v/>
          </cell>
        </row>
        <row r="1746">
          <cell r="B1746">
            <v>266060</v>
          </cell>
          <cell r="C1746" t="str">
            <v>LP</v>
          </cell>
        </row>
        <row r="1747">
          <cell r="B1747">
            <v>301950</v>
          </cell>
          <cell r="C1747" t="str">
            <v>ADP</v>
          </cell>
        </row>
        <row r="1748">
          <cell r="B1748">
            <v>301500</v>
          </cell>
          <cell r="C1748" t="str">
            <v>LP</v>
          </cell>
        </row>
        <row r="1749">
          <cell r="B1749">
            <v>266852</v>
          </cell>
          <cell r="C1749" t="str">
            <v>LP</v>
          </cell>
        </row>
        <row r="1750">
          <cell r="B1750">
            <v>267111</v>
          </cell>
          <cell r="C1750" t="str">
            <v>LP</v>
          </cell>
        </row>
        <row r="1751">
          <cell r="B1751">
            <v>266147</v>
          </cell>
          <cell r="C1751" t="str">
            <v>LP</v>
          </cell>
        </row>
        <row r="1752">
          <cell r="B1752">
            <v>266250</v>
          </cell>
          <cell r="C1752" t="str">
            <v>LP</v>
          </cell>
        </row>
        <row r="1753">
          <cell r="B1753">
            <v>300926</v>
          </cell>
          <cell r="C1753" t="str">
            <v>ADP</v>
          </cell>
        </row>
        <row r="1754">
          <cell r="B1754">
            <v>266141</v>
          </cell>
          <cell r="C1754" t="str">
            <v>ADP</v>
          </cell>
        </row>
        <row r="1755">
          <cell r="B1755">
            <v>267306</v>
          </cell>
          <cell r="C1755" t="str">
            <v>ADP</v>
          </cell>
        </row>
        <row r="1756">
          <cell r="B1756">
            <v>266148</v>
          </cell>
          <cell r="C1756" t="str">
            <v>ADP</v>
          </cell>
        </row>
        <row r="1757">
          <cell r="B1757">
            <v>301163</v>
          </cell>
          <cell r="C1757" t="str">
            <v>ADP</v>
          </cell>
        </row>
        <row r="1758">
          <cell r="B1758">
            <v>301110</v>
          </cell>
          <cell r="C1758" t="str">
            <v>ADP</v>
          </cell>
        </row>
        <row r="1759">
          <cell r="B1759">
            <v>301165</v>
          </cell>
          <cell r="C1759" t="str">
            <v>ADP</v>
          </cell>
        </row>
        <row r="1760">
          <cell r="B1760">
            <v>301162</v>
          </cell>
          <cell r="C1760" t="str">
            <v>ADP</v>
          </cell>
        </row>
        <row r="1761">
          <cell r="B1761">
            <v>301792</v>
          </cell>
          <cell r="C1761" t="str">
            <v>ADP</v>
          </cell>
        </row>
        <row r="1762">
          <cell r="B1762">
            <v>301496</v>
          </cell>
          <cell r="C1762" t="str">
            <v>LP</v>
          </cell>
        </row>
        <row r="1763">
          <cell r="B1763">
            <v>299481</v>
          </cell>
          <cell r="C1763" t="str">
            <v/>
          </cell>
        </row>
        <row r="1764">
          <cell r="B1764">
            <v>299478</v>
          </cell>
          <cell r="C1764" t="str">
            <v/>
          </cell>
        </row>
        <row r="1765">
          <cell r="B1765">
            <v>300277</v>
          </cell>
          <cell r="C1765" t="str">
            <v/>
          </cell>
        </row>
        <row r="1766">
          <cell r="B1766">
            <v>258338</v>
          </cell>
          <cell r="C1766" t="str">
            <v/>
          </cell>
        </row>
        <row r="1767">
          <cell r="B1767">
            <v>258339</v>
          </cell>
          <cell r="C1767" t="str">
            <v/>
          </cell>
        </row>
        <row r="1768">
          <cell r="B1768">
            <v>273871</v>
          </cell>
          <cell r="C1768" t="str">
            <v/>
          </cell>
        </row>
        <row r="1769">
          <cell r="B1769">
            <v>275361</v>
          </cell>
          <cell r="C1769" t="str">
            <v/>
          </cell>
        </row>
        <row r="1770">
          <cell r="B1770">
            <v>272029</v>
          </cell>
          <cell r="C1770" t="str">
            <v/>
          </cell>
        </row>
        <row r="1771">
          <cell r="B1771">
            <v>268227</v>
          </cell>
          <cell r="C1771" t="str">
            <v/>
          </cell>
        </row>
        <row r="1772">
          <cell r="B1772">
            <v>270455</v>
          </cell>
          <cell r="C1772" t="str">
            <v/>
          </cell>
        </row>
        <row r="1773">
          <cell r="B1773">
            <v>274339</v>
          </cell>
          <cell r="C1773" t="str">
            <v/>
          </cell>
        </row>
        <row r="1774">
          <cell r="B1774">
            <v>272466</v>
          </cell>
          <cell r="C1774" t="str">
            <v/>
          </cell>
        </row>
        <row r="1775">
          <cell r="B1775">
            <v>270710</v>
          </cell>
          <cell r="C1775" t="str">
            <v/>
          </cell>
        </row>
        <row r="1776">
          <cell r="B1776">
            <v>269287</v>
          </cell>
          <cell r="C1776" t="str">
            <v/>
          </cell>
        </row>
        <row r="1777">
          <cell r="B1777">
            <v>270668</v>
          </cell>
          <cell r="C1777" t="str">
            <v/>
          </cell>
        </row>
        <row r="1778">
          <cell r="B1778">
            <v>273976</v>
          </cell>
          <cell r="C1778" t="str">
            <v/>
          </cell>
        </row>
        <row r="1779">
          <cell r="B1779">
            <v>268381</v>
          </cell>
          <cell r="C1779" t="str">
            <v/>
          </cell>
        </row>
        <row r="1780">
          <cell r="B1780">
            <v>268570</v>
          </cell>
          <cell r="C1780" t="str">
            <v/>
          </cell>
        </row>
        <row r="1781">
          <cell r="B1781">
            <v>269756</v>
          </cell>
          <cell r="C1781" t="str">
            <v/>
          </cell>
        </row>
        <row r="1782">
          <cell r="B1782">
            <v>271090</v>
          </cell>
          <cell r="C1782" t="str">
            <v/>
          </cell>
        </row>
        <row r="1783">
          <cell r="B1783">
            <v>271755</v>
          </cell>
          <cell r="C1783" t="str">
            <v/>
          </cell>
        </row>
        <row r="1784">
          <cell r="B1784">
            <v>272459</v>
          </cell>
          <cell r="C1784" t="str">
            <v/>
          </cell>
        </row>
        <row r="1785">
          <cell r="B1785">
            <v>272558</v>
          </cell>
          <cell r="C1785" t="str">
            <v/>
          </cell>
        </row>
        <row r="1786">
          <cell r="B1786">
            <v>273444</v>
          </cell>
          <cell r="C1786" t="str">
            <v/>
          </cell>
        </row>
        <row r="1787">
          <cell r="B1787">
            <v>273487</v>
          </cell>
          <cell r="C1787" t="str">
            <v/>
          </cell>
        </row>
        <row r="1788">
          <cell r="B1788">
            <v>274219</v>
          </cell>
          <cell r="C1788" t="str">
            <v/>
          </cell>
        </row>
        <row r="1789">
          <cell r="B1789">
            <v>277483</v>
          </cell>
          <cell r="C1789" t="str">
            <v/>
          </cell>
        </row>
        <row r="1790">
          <cell r="B1790">
            <v>277616</v>
          </cell>
          <cell r="C1790" t="str">
            <v/>
          </cell>
        </row>
        <row r="1791">
          <cell r="B1791">
            <v>273580</v>
          </cell>
          <cell r="C1791" t="str">
            <v/>
          </cell>
        </row>
        <row r="1792">
          <cell r="B1792">
            <v>273854</v>
          </cell>
          <cell r="C1792" t="str">
            <v>AS</v>
          </cell>
        </row>
        <row r="1793">
          <cell r="B1793">
            <v>278769</v>
          </cell>
          <cell r="C1793" t="str">
            <v>LP</v>
          </cell>
        </row>
        <row r="1794">
          <cell r="B1794">
            <v>251698</v>
          </cell>
          <cell r="C1794" t="str">
            <v>LP</v>
          </cell>
        </row>
        <row r="1795">
          <cell r="B1795">
            <v>253139</v>
          </cell>
          <cell r="C1795" t="str">
            <v>ADP</v>
          </cell>
        </row>
        <row r="1796">
          <cell r="B1796">
            <v>230350</v>
          </cell>
          <cell r="C1796" t="str">
            <v>ADP</v>
          </cell>
        </row>
        <row r="1797">
          <cell r="B1797">
            <v>273375</v>
          </cell>
          <cell r="C1797" t="str">
            <v/>
          </cell>
        </row>
        <row r="1798">
          <cell r="B1798">
            <v>261519</v>
          </cell>
          <cell r="C1798" t="str">
            <v>AMC</v>
          </cell>
        </row>
        <row r="1799">
          <cell r="B1799">
            <v>307302</v>
          </cell>
          <cell r="C1799" t="str">
            <v>LP</v>
          </cell>
        </row>
        <row r="1800">
          <cell r="B1800">
            <v>307303</v>
          </cell>
          <cell r="C1800" t="str">
            <v>LP</v>
          </cell>
        </row>
        <row r="1801">
          <cell r="B1801">
            <v>306299</v>
          </cell>
          <cell r="C1801" t="str">
            <v>LP</v>
          </cell>
        </row>
        <row r="1802">
          <cell r="B1802">
            <v>306349</v>
          </cell>
          <cell r="C1802" t="str">
            <v>LP</v>
          </cell>
        </row>
        <row r="1803">
          <cell r="B1803">
            <v>306352</v>
          </cell>
          <cell r="C1803" t="str">
            <v>LP</v>
          </cell>
        </row>
        <row r="1804">
          <cell r="B1804">
            <v>303882</v>
          </cell>
          <cell r="C1804" t="str">
            <v/>
          </cell>
        </row>
        <row r="1805">
          <cell r="B1805">
            <v>303415</v>
          </cell>
          <cell r="C1805" t="str">
            <v>AS</v>
          </cell>
        </row>
        <row r="1806">
          <cell r="B1806">
            <v>301498</v>
          </cell>
          <cell r="C1806" t="str">
            <v>AS</v>
          </cell>
        </row>
        <row r="1807">
          <cell r="B1807">
            <v>289224</v>
          </cell>
          <cell r="C1807" t="str">
            <v>AS</v>
          </cell>
        </row>
        <row r="1808">
          <cell r="B1808">
            <v>301622</v>
          </cell>
          <cell r="C1808" t="str">
            <v>AS</v>
          </cell>
        </row>
        <row r="1809">
          <cell r="B1809">
            <v>268369</v>
          </cell>
          <cell r="C1809" t="str">
            <v>ADP</v>
          </cell>
        </row>
        <row r="1810">
          <cell r="B1810">
            <v>279651</v>
          </cell>
          <cell r="C1810" t="str">
            <v>ADMINISTRACIÓN DIRECTA</v>
          </cell>
        </row>
        <row r="1811">
          <cell r="B1811">
            <v>184666</v>
          </cell>
          <cell r="C1811" t="str">
            <v>MC</v>
          </cell>
        </row>
        <row r="1812">
          <cell r="B1812">
            <v>269256</v>
          </cell>
          <cell r="C1812" t="str">
            <v>LP</v>
          </cell>
        </row>
        <row r="1813">
          <cell r="B1813">
            <v>232270</v>
          </cell>
          <cell r="C1813" t="str">
            <v>LP</v>
          </cell>
        </row>
        <row r="1814">
          <cell r="B1814">
            <v>212991</v>
          </cell>
          <cell r="C1814" t="str">
            <v>LP</v>
          </cell>
        </row>
        <row r="1815">
          <cell r="B1815">
            <v>298143</v>
          </cell>
          <cell r="C1815" t="str">
            <v>LP</v>
          </cell>
        </row>
        <row r="1816">
          <cell r="B1816">
            <v>233027</v>
          </cell>
          <cell r="C1816" t="str">
            <v>LP</v>
          </cell>
        </row>
        <row r="1817">
          <cell r="B1817">
            <v>214566</v>
          </cell>
          <cell r="C1817" t="str">
            <v>LP</v>
          </cell>
        </row>
        <row r="1818">
          <cell r="B1818">
            <v>232901</v>
          </cell>
          <cell r="C1818" t="str">
            <v>LP</v>
          </cell>
        </row>
        <row r="1819">
          <cell r="B1819">
            <v>263659</v>
          </cell>
          <cell r="C1819" t="str">
            <v>LP</v>
          </cell>
        </row>
        <row r="1820">
          <cell r="B1820">
            <v>245950</v>
          </cell>
          <cell r="C1820" t="str">
            <v>LP</v>
          </cell>
        </row>
        <row r="1821">
          <cell r="B1821">
            <v>286983</v>
          </cell>
          <cell r="C1821" t="str">
            <v>LP</v>
          </cell>
        </row>
        <row r="1822">
          <cell r="B1822">
            <v>253046</v>
          </cell>
          <cell r="C1822" t="str">
            <v>LP</v>
          </cell>
        </row>
        <row r="1823">
          <cell r="B1823">
            <v>217765</v>
          </cell>
          <cell r="C1823" t="str">
            <v>LP</v>
          </cell>
        </row>
        <row r="1824">
          <cell r="B1824">
            <v>301869</v>
          </cell>
          <cell r="C1824" t="str">
            <v>LP</v>
          </cell>
        </row>
        <row r="1825">
          <cell r="B1825">
            <v>301717</v>
          </cell>
          <cell r="C1825" t="str">
            <v>LP</v>
          </cell>
        </row>
        <row r="1826">
          <cell r="B1826">
            <v>233094</v>
          </cell>
          <cell r="C1826" t="str">
            <v>LP</v>
          </cell>
        </row>
        <row r="1827">
          <cell r="B1827">
            <v>301768</v>
          </cell>
          <cell r="C1827" t="str">
            <v>LP</v>
          </cell>
        </row>
        <row r="1828">
          <cell r="B1828">
            <v>302692</v>
          </cell>
          <cell r="C1828" t="str">
            <v>LP</v>
          </cell>
        </row>
        <row r="1829">
          <cell r="B1829">
            <v>281532</v>
          </cell>
          <cell r="C1829" t="str">
            <v>ADP</v>
          </cell>
        </row>
        <row r="1830">
          <cell r="B1830">
            <v>279950</v>
          </cell>
          <cell r="C1830" t="str">
            <v>LP</v>
          </cell>
        </row>
        <row r="1831">
          <cell r="B1831">
            <v>291760</v>
          </cell>
          <cell r="C1831" t="str">
            <v>LP</v>
          </cell>
        </row>
        <row r="1832">
          <cell r="B1832">
            <v>291774</v>
          </cell>
          <cell r="C1832" t="str">
            <v>LP</v>
          </cell>
        </row>
        <row r="1833">
          <cell r="B1833">
            <v>271942</v>
          </cell>
          <cell r="C1833" t="str">
            <v>LP</v>
          </cell>
        </row>
        <row r="1834">
          <cell r="B1834">
            <v>281253</v>
          </cell>
          <cell r="C1834" t="str">
            <v>LP</v>
          </cell>
        </row>
        <row r="1835">
          <cell r="B1835">
            <v>249862</v>
          </cell>
          <cell r="C1835" t="str">
            <v/>
          </cell>
        </row>
        <row r="1836">
          <cell r="B1836">
            <v>250856</v>
          </cell>
          <cell r="C1836" t="str">
            <v>LP</v>
          </cell>
        </row>
        <row r="1837">
          <cell r="B1837">
            <v>253623</v>
          </cell>
          <cell r="C1837" t="str">
            <v>LP</v>
          </cell>
        </row>
        <row r="1838">
          <cell r="B1838">
            <v>289091</v>
          </cell>
          <cell r="C1838" t="str">
            <v>LP</v>
          </cell>
        </row>
        <row r="1839">
          <cell r="B1839">
            <v>203335</v>
          </cell>
          <cell r="C1839" t="str">
            <v>LP</v>
          </cell>
        </row>
        <row r="1840">
          <cell r="B1840">
            <v>275901</v>
          </cell>
          <cell r="C1840" t="str">
            <v>LP</v>
          </cell>
        </row>
        <row r="1841">
          <cell r="B1841">
            <v>278228</v>
          </cell>
          <cell r="C1841" t="str">
            <v>LP</v>
          </cell>
        </row>
        <row r="1842">
          <cell r="B1842">
            <v>219379</v>
          </cell>
          <cell r="C1842" t="str">
            <v>ADMINISTRACIÓN DIRECTA</v>
          </cell>
        </row>
        <row r="1843">
          <cell r="B1843">
            <v>234433</v>
          </cell>
          <cell r="C1843" t="str">
            <v>ADMINISTRACIÓN DIRECTA</v>
          </cell>
        </row>
        <row r="1844">
          <cell r="B1844">
            <v>214829</v>
          </cell>
          <cell r="C1844" t="str">
            <v>LP</v>
          </cell>
        </row>
        <row r="1845">
          <cell r="B1845">
            <v>249066</v>
          </cell>
          <cell r="C1845" t="str">
            <v>AMC</v>
          </cell>
        </row>
        <row r="1846">
          <cell r="B1846">
            <v>264026</v>
          </cell>
          <cell r="C1846" t="str">
            <v>LP</v>
          </cell>
        </row>
        <row r="1847">
          <cell r="B1847">
            <v>151361</v>
          </cell>
          <cell r="C1847" t="str">
            <v>AMC</v>
          </cell>
        </row>
        <row r="1848">
          <cell r="B1848">
            <v>215875</v>
          </cell>
          <cell r="C1848" t="str">
            <v>LP</v>
          </cell>
        </row>
        <row r="1849">
          <cell r="B1849">
            <v>218056</v>
          </cell>
          <cell r="C1849" t="str">
            <v>ADP</v>
          </cell>
        </row>
        <row r="1850">
          <cell r="B1850">
            <v>255741</v>
          </cell>
          <cell r="C1850" t="str">
            <v>ADP</v>
          </cell>
        </row>
        <row r="1851">
          <cell r="B1851">
            <v>179933</v>
          </cell>
          <cell r="C1851" t="str">
            <v>AMC</v>
          </cell>
        </row>
        <row r="1852">
          <cell r="B1852">
            <v>284361</v>
          </cell>
          <cell r="C1852" t="str">
            <v>LP</v>
          </cell>
        </row>
        <row r="1853">
          <cell r="B1853">
            <v>290850</v>
          </cell>
          <cell r="C1853" t="str">
            <v>LP</v>
          </cell>
        </row>
        <row r="1854">
          <cell r="B1854">
            <v>208909</v>
          </cell>
          <cell r="C1854" t="str">
            <v>LP</v>
          </cell>
        </row>
        <row r="1855">
          <cell r="B1855">
            <v>192778</v>
          </cell>
          <cell r="C1855" t="str">
            <v>LP</v>
          </cell>
        </row>
        <row r="1856">
          <cell r="B1856">
            <v>214872</v>
          </cell>
          <cell r="C1856" t="str">
            <v>LP</v>
          </cell>
        </row>
        <row r="1857">
          <cell r="B1857">
            <v>232236</v>
          </cell>
          <cell r="C1857" t="str">
            <v>LP</v>
          </cell>
        </row>
        <row r="1858">
          <cell r="B1858">
            <v>205456</v>
          </cell>
          <cell r="C1858" t="str">
            <v>AMC</v>
          </cell>
        </row>
        <row r="1859">
          <cell r="B1859">
            <v>199258</v>
          </cell>
          <cell r="C1859" t="str">
            <v>LP</v>
          </cell>
        </row>
        <row r="1860">
          <cell r="B1860">
            <v>220647</v>
          </cell>
          <cell r="C1860" t="str">
            <v>LP</v>
          </cell>
        </row>
        <row r="1861">
          <cell r="B1861">
            <v>226754</v>
          </cell>
          <cell r="C1861" t="str">
            <v>LP</v>
          </cell>
        </row>
        <row r="1862">
          <cell r="B1862">
            <v>199065</v>
          </cell>
          <cell r="C1862" t="str">
            <v>ADMINISTRACIÓN DIRECTA</v>
          </cell>
        </row>
        <row r="1863">
          <cell r="B1863">
            <v>192949</v>
          </cell>
          <cell r="C1863" t="str">
            <v>LP</v>
          </cell>
        </row>
        <row r="1864">
          <cell r="B1864">
            <v>197770</v>
          </cell>
          <cell r="C1864" t="str">
            <v>ADP</v>
          </cell>
        </row>
        <row r="1865">
          <cell r="B1865">
            <v>213930</v>
          </cell>
          <cell r="C1865" t="str">
            <v>LP</v>
          </cell>
        </row>
        <row r="1866">
          <cell r="B1866">
            <v>235808</v>
          </cell>
          <cell r="C1866" t="str">
            <v>ADP</v>
          </cell>
        </row>
        <row r="1867">
          <cell r="B1867">
            <v>244725</v>
          </cell>
          <cell r="C1867" t="str">
            <v>ADP</v>
          </cell>
        </row>
        <row r="1868">
          <cell r="B1868">
            <v>227989</v>
          </cell>
          <cell r="C1868" t="str">
            <v>LP</v>
          </cell>
        </row>
        <row r="1869">
          <cell r="B1869">
            <v>219510</v>
          </cell>
          <cell r="C1869" t="str">
            <v>LP</v>
          </cell>
        </row>
        <row r="1870">
          <cell r="B1870">
            <v>246273</v>
          </cell>
          <cell r="C1870" t="str">
            <v>ADP</v>
          </cell>
        </row>
        <row r="1871">
          <cell r="B1871">
            <v>177428</v>
          </cell>
          <cell r="C1871" t="str">
            <v>ADP</v>
          </cell>
        </row>
        <row r="1872">
          <cell r="B1872">
            <v>260012</v>
          </cell>
          <cell r="C1872" t="str">
            <v>LP</v>
          </cell>
        </row>
        <row r="1873">
          <cell r="B1873">
            <v>212657</v>
          </cell>
          <cell r="C1873" t="str">
            <v>AMC</v>
          </cell>
        </row>
        <row r="1874">
          <cell r="B1874">
            <v>267969</v>
          </cell>
          <cell r="C1874" t="str">
            <v>LP</v>
          </cell>
        </row>
        <row r="1875">
          <cell r="B1875">
            <v>298095</v>
          </cell>
          <cell r="C1875" t="str">
            <v>LP</v>
          </cell>
        </row>
        <row r="1876">
          <cell r="B1876">
            <v>217282</v>
          </cell>
          <cell r="C1876" t="str">
            <v>LP</v>
          </cell>
        </row>
        <row r="1877">
          <cell r="B1877">
            <v>245156</v>
          </cell>
          <cell r="C1877" t="str">
            <v>LP</v>
          </cell>
        </row>
        <row r="1878">
          <cell r="B1878">
            <v>195570</v>
          </cell>
          <cell r="C1878" t="str">
            <v>LP</v>
          </cell>
        </row>
        <row r="1879">
          <cell r="B1879">
            <v>254167</v>
          </cell>
          <cell r="C1879" t="str">
            <v>LP</v>
          </cell>
        </row>
        <row r="1880">
          <cell r="B1880">
            <v>194845</v>
          </cell>
          <cell r="C1880" t="str">
            <v>LP</v>
          </cell>
        </row>
        <row r="1881">
          <cell r="B1881">
            <v>135545</v>
          </cell>
          <cell r="C1881" t="str">
            <v>LP</v>
          </cell>
        </row>
        <row r="1882">
          <cell r="B1882">
            <v>216720</v>
          </cell>
          <cell r="C1882" t="str">
            <v>LP</v>
          </cell>
        </row>
        <row r="1883">
          <cell r="B1883">
            <v>215845</v>
          </cell>
          <cell r="C1883" t="str">
            <v>ADMINISTRACIÓN DIRECTA</v>
          </cell>
        </row>
        <row r="1884">
          <cell r="B1884">
            <v>257985</v>
          </cell>
          <cell r="C1884" t="str">
            <v>ADP</v>
          </cell>
        </row>
        <row r="1885">
          <cell r="B1885">
            <v>176482</v>
          </cell>
          <cell r="C1885" t="str">
            <v>LP</v>
          </cell>
        </row>
        <row r="1886">
          <cell r="B1886">
            <v>139133</v>
          </cell>
          <cell r="C1886" t="str">
            <v>LP</v>
          </cell>
        </row>
        <row r="1887">
          <cell r="B1887">
            <v>253876</v>
          </cell>
          <cell r="C1887" t="str">
            <v>LP</v>
          </cell>
        </row>
        <row r="1888">
          <cell r="B1888">
            <v>291004</v>
          </cell>
          <cell r="C1888" t="str">
            <v>LP</v>
          </cell>
        </row>
        <row r="1889">
          <cell r="B1889">
            <v>295218</v>
          </cell>
          <cell r="C1889" t="str">
            <v>LP</v>
          </cell>
        </row>
        <row r="1890">
          <cell r="B1890">
            <v>286546</v>
          </cell>
          <cell r="C1890" t="str">
            <v>LP</v>
          </cell>
        </row>
        <row r="1891">
          <cell r="B1891">
            <v>291016</v>
          </cell>
          <cell r="C1891" t="str">
            <v>ADP</v>
          </cell>
        </row>
        <row r="1892">
          <cell r="B1892">
            <v>173611</v>
          </cell>
          <cell r="C1892" t="str">
            <v>LP</v>
          </cell>
        </row>
        <row r="1893">
          <cell r="B1893">
            <v>173614</v>
          </cell>
          <cell r="C1893" t="str">
            <v>LP</v>
          </cell>
        </row>
        <row r="1894">
          <cell r="B1894">
            <v>294427</v>
          </cell>
          <cell r="C1894" t="str">
            <v>LP</v>
          </cell>
        </row>
        <row r="1895">
          <cell r="B1895">
            <v>268124</v>
          </cell>
          <cell r="C1895" t="str">
            <v>LP</v>
          </cell>
        </row>
        <row r="1896">
          <cell r="B1896">
            <v>230565</v>
          </cell>
          <cell r="C1896" t="str">
            <v>LP</v>
          </cell>
        </row>
        <row r="1897">
          <cell r="B1897">
            <v>252241</v>
          </cell>
          <cell r="C1897" t="str">
            <v>LP</v>
          </cell>
        </row>
        <row r="1898">
          <cell r="B1898">
            <v>177314</v>
          </cell>
          <cell r="C1898" t="str">
            <v>LP</v>
          </cell>
        </row>
        <row r="1899">
          <cell r="B1899">
            <v>252104</v>
          </cell>
          <cell r="C1899" t="str">
            <v>ADP</v>
          </cell>
        </row>
        <row r="1900">
          <cell r="B1900">
            <v>250351</v>
          </cell>
          <cell r="C1900" t="str">
            <v>LP</v>
          </cell>
        </row>
        <row r="1901">
          <cell r="B1901">
            <v>183357</v>
          </cell>
          <cell r="C1901" t="str">
            <v>LP</v>
          </cell>
        </row>
        <row r="1902">
          <cell r="B1902">
            <v>208239</v>
          </cell>
          <cell r="C1902" t="str">
            <v>ADP</v>
          </cell>
        </row>
        <row r="1903">
          <cell r="B1903">
            <v>192721</v>
          </cell>
          <cell r="C1903" t="str">
            <v>LP</v>
          </cell>
        </row>
        <row r="1904">
          <cell r="B1904">
            <v>202712</v>
          </cell>
          <cell r="C1904" t="str">
            <v>LP</v>
          </cell>
        </row>
        <row r="1905">
          <cell r="B1905">
            <v>264174</v>
          </cell>
          <cell r="C1905" t="str">
            <v>ADP</v>
          </cell>
        </row>
        <row r="1906">
          <cell r="B1906">
            <v>149470</v>
          </cell>
          <cell r="C1906" t="str">
            <v>LP</v>
          </cell>
        </row>
        <row r="1907">
          <cell r="B1907">
            <v>280568</v>
          </cell>
          <cell r="C1907" t="str">
            <v>LP</v>
          </cell>
        </row>
        <row r="1908">
          <cell r="B1908">
            <v>196034</v>
          </cell>
          <cell r="C1908" t="str">
            <v>LP</v>
          </cell>
        </row>
        <row r="1909">
          <cell r="B1909">
            <v>226344</v>
          </cell>
          <cell r="C1909" t="str">
            <v>LP</v>
          </cell>
        </row>
        <row r="1910">
          <cell r="B1910">
            <v>199670</v>
          </cell>
          <cell r="C1910" t="str">
            <v>AMC</v>
          </cell>
        </row>
        <row r="1911">
          <cell r="B1911">
            <v>283038</v>
          </cell>
          <cell r="C1911" t="str">
            <v/>
          </cell>
        </row>
        <row r="1912">
          <cell r="B1912">
            <v>282196</v>
          </cell>
          <cell r="C1912" t="str">
            <v/>
          </cell>
        </row>
        <row r="1913">
          <cell r="B1913">
            <v>265445</v>
          </cell>
          <cell r="C1913" t="str">
            <v>ADP</v>
          </cell>
        </row>
        <row r="1914">
          <cell r="B1914">
            <v>299204</v>
          </cell>
          <cell r="C1914" t="str">
            <v/>
          </cell>
        </row>
        <row r="1915">
          <cell r="B1915">
            <v>301811</v>
          </cell>
          <cell r="C1915" t="str">
            <v>LP</v>
          </cell>
        </row>
        <row r="1916">
          <cell r="B1916">
            <v>301814</v>
          </cell>
          <cell r="C1916" t="str">
            <v>LP</v>
          </cell>
        </row>
        <row r="1917">
          <cell r="B1917">
            <v>175935</v>
          </cell>
          <cell r="C1917" t="str">
            <v>LP</v>
          </cell>
        </row>
        <row r="1918">
          <cell r="B1918">
            <v>183240</v>
          </cell>
          <cell r="C1918" t="str">
            <v>LP</v>
          </cell>
        </row>
        <row r="1919">
          <cell r="B1919">
            <v>283774</v>
          </cell>
          <cell r="C1919" t="str">
            <v/>
          </cell>
        </row>
        <row r="1920">
          <cell r="B1920">
            <v>203097</v>
          </cell>
          <cell r="C1920" t="str">
            <v/>
          </cell>
        </row>
        <row r="1921">
          <cell r="B1921">
            <v>205970</v>
          </cell>
          <cell r="C1921" t="str">
            <v>LP</v>
          </cell>
        </row>
        <row r="1922">
          <cell r="B1922">
            <v>206135</v>
          </cell>
          <cell r="C1922" t="str">
            <v>LP</v>
          </cell>
        </row>
        <row r="1923">
          <cell r="B1923">
            <v>214451</v>
          </cell>
          <cell r="C1923" t="str">
            <v/>
          </cell>
        </row>
        <row r="1924">
          <cell r="B1924">
            <v>232063</v>
          </cell>
          <cell r="C1924" t="str">
            <v>LP</v>
          </cell>
        </row>
        <row r="1925">
          <cell r="B1925">
            <v>232284</v>
          </cell>
          <cell r="C1925" t="str">
            <v/>
          </cell>
        </row>
        <row r="1926">
          <cell r="B1926">
            <v>232439</v>
          </cell>
          <cell r="C1926" t="str">
            <v/>
          </cell>
        </row>
        <row r="1927">
          <cell r="B1927">
            <v>278232</v>
          </cell>
          <cell r="C1927" t="str">
            <v>ADP</v>
          </cell>
        </row>
        <row r="1928">
          <cell r="B1928">
            <v>266051</v>
          </cell>
          <cell r="C1928" t="str">
            <v/>
          </cell>
        </row>
        <row r="1929">
          <cell r="B1929">
            <v>266961</v>
          </cell>
          <cell r="C1929" t="str">
            <v>AS</v>
          </cell>
        </row>
        <row r="1930">
          <cell r="B1930">
            <v>272515</v>
          </cell>
          <cell r="C1930" t="str">
            <v>LP</v>
          </cell>
        </row>
        <row r="1931">
          <cell r="B1931">
            <v>250425</v>
          </cell>
          <cell r="C1931" t="str">
            <v>ADS</v>
          </cell>
        </row>
        <row r="1932">
          <cell r="B1932">
            <v>302809</v>
          </cell>
          <cell r="C1932" t="str">
            <v>AS</v>
          </cell>
        </row>
        <row r="1933">
          <cell r="B1933">
            <v>303165</v>
          </cell>
          <cell r="C1933" t="str">
            <v>LP</v>
          </cell>
        </row>
        <row r="1934">
          <cell r="B1934">
            <v>308096</v>
          </cell>
          <cell r="C1934" t="str">
            <v>LP</v>
          </cell>
        </row>
        <row r="1935">
          <cell r="B1935">
            <v>269945</v>
          </cell>
          <cell r="C1935" t="str">
            <v>LP</v>
          </cell>
        </row>
        <row r="1936">
          <cell r="B1936">
            <v>269910</v>
          </cell>
          <cell r="C1936" t="str">
            <v/>
          </cell>
        </row>
        <row r="1937">
          <cell r="B1937">
            <v>249258</v>
          </cell>
          <cell r="C1937" t="str">
            <v>LP</v>
          </cell>
        </row>
        <row r="1938">
          <cell r="B1938">
            <v>249484</v>
          </cell>
          <cell r="C1938" t="str">
            <v/>
          </cell>
        </row>
        <row r="1939">
          <cell r="B1939">
            <v>260612</v>
          </cell>
          <cell r="C1939" t="str">
            <v>LP</v>
          </cell>
        </row>
        <row r="1940">
          <cell r="B1940">
            <v>264658</v>
          </cell>
          <cell r="C1940" t="str">
            <v>LP</v>
          </cell>
        </row>
        <row r="1941">
          <cell r="B1941">
            <v>291138</v>
          </cell>
          <cell r="C1941" t="str">
            <v/>
          </cell>
        </row>
        <row r="1942">
          <cell r="B1942">
            <v>291274</v>
          </cell>
          <cell r="C1942" t="str">
            <v>LP</v>
          </cell>
        </row>
        <row r="1943">
          <cell r="B1943">
            <v>261902</v>
          </cell>
          <cell r="C1943" t="str">
            <v>LP</v>
          </cell>
        </row>
        <row r="1944">
          <cell r="B1944">
            <v>267343</v>
          </cell>
          <cell r="C1944" t="str">
            <v>LP</v>
          </cell>
        </row>
        <row r="1945">
          <cell r="B1945">
            <v>265552</v>
          </cell>
          <cell r="C1945" t="str">
            <v>LP</v>
          </cell>
        </row>
        <row r="1946">
          <cell r="B1946">
            <v>271726</v>
          </cell>
          <cell r="C1946" t="str">
            <v>LP</v>
          </cell>
        </row>
        <row r="1947">
          <cell r="B1947">
            <v>310373</v>
          </cell>
          <cell r="C1947" t="str">
            <v>ADP</v>
          </cell>
        </row>
        <row r="1948">
          <cell r="B1948">
            <v>318344</v>
          </cell>
          <cell r="C1948" t="str">
            <v>LP</v>
          </cell>
        </row>
        <row r="1949">
          <cell r="B1949">
            <v>315658</v>
          </cell>
          <cell r="C1949" t="str">
            <v>LP</v>
          </cell>
        </row>
        <row r="1950">
          <cell r="B1950">
            <v>304830</v>
          </cell>
          <cell r="C1950" t="str">
            <v>LP</v>
          </cell>
        </row>
        <row r="1951">
          <cell r="B1951">
            <v>276234</v>
          </cell>
          <cell r="C1951" t="str">
            <v>AS</v>
          </cell>
        </row>
        <row r="1952">
          <cell r="B1952">
            <v>253670</v>
          </cell>
          <cell r="C1952" t="str">
            <v>AS</v>
          </cell>
        </row>
        <row r="1953">
          <cell r="B1953">
            <v>297592</v>
          </cell>
          <cell r="C1953" t="str">
            <v>ADMINISTRACIÓN DIRECTA</v>
          </cell>
        </row>
        <row r="1954">
          <cell r="B1954">
            <v>253654</v>
          </cell>
          <cell r="C1954" t="str">
            <v>LP</v>
          </cell>
        </row>
        <row r="1955">
          <cell r="B1955">
            <v>303219</v>
          </cell>
          <cell r="C1955" t="str">
            <v>LP</v>
          </cell>
        </row>
        <row r="1956">
          <cell r="B1956">
            <v>294214</v>
          </cell>
          <cell r="C1956" t="str">
            <v>ADMINISTRACIÓN DIRECTA</v>
          </cell>
        </row>
        <row r="1957">
          <cell r="B1957">
            <v>242889</v>
          </cell>
          <cell r="C1957" t="str">
            <v>ADP</v>
          </cell>
        </row>
        <row r="1958">
          <cell r="B1958">
            <v>306617</v>
          </cell>
          <cell r="C1958" t="str">
            <v>LP</v>
          </cell>
        </row>
        <row r="1959">
          <cell r="B1959">
            <v>233770</v>
          </cell>
          <cell r="C1959" t="str">
            <v>MC</v>
          </cell>
        </row>
        <row r="1960">
          <cell r="B1960">
            <v>289022</v>
          </cell>
          <cell r="C1960" t="str">
            <v>ADP</v>
          </cell>
        </row>
        <row r="1961">
          <cell r="B1961">
            <v>306080</v>
          </cell>
          <cell r="C1961" t="str">
            <v>LP</v>
          </cell>
        </row>
        <row r="1962">
          <cell r="B1962">
            <v>298185</v>
          </cell>
          <cell r="C1962" t="str">
            <v>LP</v>
          </cell>
        </row>
        <row r="1963">
          <cell r="B1963">
            <v>290725</v>
          </cell>
          <cell r="C1963" t="str">
            <v>LP</v>
          </cell>
        </row>
        <row r="1964">
          <cell r="B1964">
            <v>292359</v>
          </cell>
          <cell r="C1964" t="str">
            <v>LP</v>
          </cell>
        </row>
        <row r="1965">
          <cell r="B1965">
            <v>295544</v>
          </cell>
          <cell r="C1965" t="str">
            <v>AS</v>
          </cell>
        </row>
        <row r="1966">
          <cell r="B1966">
            <v>314963</v>
          </cell>
          <cell r="C1966" t="str">
            <v/>
          </cell>
        </row>
        <row r="1967">
          <cell r="B1967">
            <v>299091</v>
          </cell>
          <cell r="C1967" t="str">
            <v>LP</v>
          </cell>
        </row>
        <row r="1968">
          <cell r="B1968">
            <v>271434</v>
          </cell>
          <cell r="C1968" t="str">
            <v>ADP</v>
          </cell>
        </row>
        <row r="1969">
          <cell r="B1969">
            <v>291085</v>
          </cell>
          <cell r="C1969" t="str">
            <v/>
          </cell>
        </row>
        <row r="1970">
          <cell r="B1970">
            <v>292986</v>
          </cell>
          <cell r="C1970" t="str">
            <v/>
          </cell>
        </row>
        <row r="1971">
          <cell r="B1971">
            <v>312346</v>
          </cell>
          <cell r="C1971" t="str">
            <v>LP</v>
          </cell>
        </row>
        <row r="1972">
          <cell r="B1972">
            <v>317465</v>
          </cell>
          <cell r="C1972" t="str">
            <v>LP</v>
          </cell>
        </row>
        <row r="1973">
          <cell r="B1973">
            <v>194994</v>
          </cell>
          <cell r="C1973" t="str">
            <v>LP</v>
          </cell>
        </row>
        <row r="1974">
          <cell r="B1974">
            <v>301730</v>
          </cell>
          <cell r="C1974" t="str">
            <v>ADS</v>
          </cell>
        </row>
        <row r="1975">
          <cell r="B1975">
            <v>278701</v>
          </cell>
          <cell r="C1975" t="str">
            <v>ADP</v>
          </cell>
        </row>
        <row r="1976">
          <cell r="B1976">
            <v>286305</v>
          </cell>
          <cell r="C1976" t="str">
            <v>LP</v>
          </cell>
        </row>
        <row r="1977">
          <cell r="B1977">
            <v>248528</v>
          </cell>
          <cell r="C1977" t="str">
            <v>ADMINISTRACIÓN DIRECTA</v>
          </cell>
        </row>
        <row r="1978">
          <cell r="B1978">
            <v>211232</v>
          </cell>
          <cell r="C1978" t="str">
            <v>ADP</v>
          </cell>
        </row>
        <row r="1979">
          <cell r="B1979">
            <v>243517</v>
          </cell>
          <cell r="C1979" t="str">
            <v>LP</v>
          </cell>
        </row>
        <row r="1980">
          <cell r="B1980">
            <v>246643</v>
          </cell>
          <cell r="C1980" t="str">
            <v>LP</v>
          </cell>
        </row>
        <row r="1981">
          <cell r="B1981">
            <v>308014</v>
          </cell>
          <cell r="C1981" t="str">
            <v>LP</v>
          </cell>
        </row>
        <row r="1982">
          <cell r="B1982">
            <v>269366</v>
          </cell>
          <cell r="C1982" t="str">
            <v/>
          </cell>
        </row>
        <row r="1983">
          <cell r="B1983">
            <v>279821</v>
          </cell>
          <cell r="C1983" t="str">
            <v/>
          </cell>
        </row>
        <row r="1984">
          <cell r="B1984">
            <v>279666</v>
          </cell>
          <cell r="C1984" t="str">
            <v/>
          </cell>
        </row>
        <row r="1985">
          <cell r="B1985">
            <v>282450</v>
          </cell>
          <cell r="C1985" t="str">
            <v/>
          </cell>
        </row>
        <row r="1986">
          <cell r="B1986">
            <v>302749</v>
          </cell>
          <cell r="C1986" t="str">
            <v>LP</v>
          </cell>
        </row>
        <row r="1987">
          <cell r="B1987">
            <v>268639</v>
          </cell>
          <cell r="C1987" t="str">
            <v/>
          </cell>
        </row>
        <row r="1988">
          <cell r="B1988">
            <v>303731</v>
          </cell>
          <cell r="C1988" t="str">
            <v/>
          </cell>
        </row>
        <row r="1989">
          <cell r="B1989">
            <v>296851</v>
          </cell>
          <cell r="C1989" t="str">
            <v>LP</v>
          </cell>
        </row>
        <row r="1990">
          <cell r="B1990">
            <v>311729</v>
          </cell>
          <cell r="C1990" t="str">
            <v>LP</v>
          </cell>
        </row>
        <row r="1991">
          <cell r="B1991">
            <v>301513</v>
          </cell>
          <cell r="C1991" t="str">
            <v>LP</v>
          </cell>
        </row>
        <row r="1992">
          <cell r="B1992">
            <v>258231</v>
          </cell>
          <cell r="C1992" t="str">
            <v>LP</v>
          </cell>
        </row>
        <row r="1993">
          <cell r="B1993">
            <v>285579</v>
          </cell>
          <cell r="C1993" t="str">
            <v>LP</v>
          </cell>
        </row>
        <row r="1994">
          <cell r="B1994">
            <v>296885</v>
          </cell>
          <cell r="C1994" t="str">
            <v>LP</v>
          </cell>
        </row>
        <row r="1995">
          <cell r="B1995">
            <v>307422</v>
          </cell>
          <cell r="C1995" t="str">
            <v>AS</v>
          </cell>
        </row>
        <row r="1996">
          <cell r="B1996">
            <v>43565</v>
          </cell>
          <cell r="C1996" t="str">
            <v>LP</v>
          </cell>
        </row>
        <row r="1997">
          <cell r="B1997">
            <v>277657</v>
          </cell>
          <cell r="C1997" t="str">
            <v>LP</v>
          </cell>
        </row>
        <row r="1998">
          <cell r="B1998">
            <v>282817</v>
          </cell>
          <cell r="C1998" t="str">
            <v>AS</v>
          </cell>
        </row>
        <row r="1999">
          <cell r="B1999">
            <v>282258</v>
          </cell>
          <cell r="C1999" t="str">
            <v>AS</v>
          </cell>
        </row>
        <row r="2000">
          <cell r="B2000">
            <v>282605</v>
          </cell>
          <cell r="C2000" t="str">
            <v>ADP</v>
          </cell>
        </row>
        <row r="2001">
          <cell r="B2001">
            <v>221422</v>
          </cell>
          <cell r="C2001" t="str">
            <v>ADS</v>
          </cell>
        </row>
        <row r="2002">
          <cell r="B2002">
            <v>278047</v>
          </cell>
          <cell r="C2002" t="str">
            <v>LP</v>
          </cell>
        </row>
        <row r="2003">
          <cell r="B2003">
            <v>269411</v>
          </cell>
          <cell r="C2003" t="str">
            <v>LP</v>
          </cell>
        </row>
        <row r="2004">
          <cell r="B2004">
            <v>276868</v>
          </cell>
          <cell r="C2004" t="str">
            <v>LP</v>
          </cell>
        </row>
        <row r="2005">
          <cell r="B2005">
            <v>319863</v>
          </cell>
          <cell r="C2005" t="str">
            <v>AS</v>
          </cell>
        </row>
        <row r="2006">
          <cell r="B2006">
            <v>319886</v>
          </cell>
          <cell r="C2006" t="str">
            <v>AS</v>
          </cell>
        </row>
        <row r="2007">
          <cell r="B2007">
            <v>313404</v>
          </cell>
          <cell r="C2007" t="str">
            <v>LP</v>
          </cell>
        </row>
        <row r="2008">
          <cell r="B2008">
            <v>313423</v>
          </cell>
          <cell r="C2008" t="str">
            <v/>
          </cell>
        </row>
        <row r="2009">
          <cell r="B2009">
            <v>319270</v>
          </cell>
          <cell r="C2009" t="str">
            <v>LP</v>
          </cell>
        </row>
        <row r="2010">
          <cell r="B2010">
            <v>309067</v>
          </cell>
          <cell r="C2010" t="str">
            <v>LP</v>
          </cell>
        </row>
        <row r="2011">
          <cell r="B2011">
            <v>316050</v>
          </cell>
          <cell r="C2011" t="str">
            <v>AS</v>
          </cell>
        </row>
        <row r="2012">
          <cell r="B2012">
            <v>310184</v>
          </cell>
          <cell r="C2012" t="str">
            <v>LP</v>
          </cell>
        </row>
        <row r="2013">
          <cell r="B2013">
            <v>301540</v>
          </cell>
          <cell r="C2013" t="str">
            <v/>
          </cell>
        </row>
        <row r="2014">
          <cell r="B2014">
            <v>301629</v>
          </cell>
          <cell r="C2014" t="str">
            <v>AS</v>
          </cell>
        </row>
        <row r="2015">
          <cell r="B2015">
            <v>315046</v>
          </cell>
          <cell r="C2015" t="str">
            <v>LP</v>
          </cell>
        </row>
        <row r="2016">
          <cell r="B2016">
            <v>315064</v>
          </cell>
          <cell r="C2016" t="str">
            <v>LP</v>
          </cell>
        </row>
        <row r="2017">
          <cell r="B2017">
            <v>306294</v>
          </cell>
          <cell r="C2017" t="str">
            <v>AS</v>
          </cell>
        </row>
        <row r="2018">
          <cell r="B2018">
            <v>311487</v>
          </cell>
          <cell r="C2018" t="str">
            <v>LP</v>
          </cell>
        </row>
        <row r="2019">
          <cell r="B2019">
            <v>311575</v>
          </cell>
          <cell r="C2019" t="str">
            <v>LP</v>
          </cell>
        </row>
        <row r="2020">
          <cell r="B2020">
            <v>311601</v>
          </cell>
          <cell r="C2020" t="str">
            <v>LP</v>
          </cell>
        </row>
        <row r="2021">
          <cell r="B2021">
            <v>319178</v>
          </cell>
          <cell r="C2021" t="str">
            <v>LP</v>
          </cell>
        </row>
        <row r="2022">
          <cell r="B2022">
            <v>303414</v>
          </cell>
          <cell r="C2022" t="str">
            <v>LP</v>
          </cell>
        </row>
        <row r="2023">
          <cell r="B2023">
            <v>307855</v>
          </cell>
          <cell r="C2023" t="str">
            <v>LP</v>
          </cell>
        </row>
        <row r="2024">
          <cell r="B2024">
            <v>310069</v>
          </cell>
          <cell r="C2024" t="str">
            <v>LP</v>
          </cell>
        </row>
        <row r="2025">
          <cell r="B2025">
            <v>311600</v>
          </cell>
          <cell r="C2025" t="str">
            <v>LP</v>
          </cell>
        </row>
        <row r="2026">
          <cell r="B2026">
            <v>318722</v>
          </cell>
          <cell r="C2026" t="str">
            <v>LP</v>
          </cell>
        </row>
        <row r="2027">
          <cell r="B2027">
            <v>313967</v>
          </cell>
          <cell r="C2027" t="str">
            <v>LP</v>
          </cell>
        </row>
        <row r="2028">
          <cell r="B2028">
            <v>303973</v>
          </cell>
          <cell r="C2028" t="str">
            <v>LP</v>
          </cell>
        </row>
        <row r="2029">
          <cell r="B2029">
            <v>311848</v>
          </cell>
          <cell r="C2029" t="str">
            <v>LP</v>
          </cell>
        </row>
        <row r="2030">
          <cell r="B2030">
            <v>311851</v>
          </cell>
          <cell r="C2030" t="str">
            <v>LP</v>
          </cell>
        </row>
        <row r="2031">
          <cell r="B2031">
            <v>319278</v>
          </cell>
          <cell r="C2031" t="str">
            <v>AS</v>
          </cell>
        </row>
        <row r="2032">
          <cell r="B2032">
            <v>290581</v>
          </cell>
          <cell r="C2032" t="str">
            <v/>
          </cell>
        </row>
        <row r="2033">
          <cell r="B2033">
            <v>301790</v>
          </cell>
          <cell r="C2033" t="str">
            <v>LP</v>
          </cell>
        </row>
        <row r="2034">
          <cell r="B2034">
            <v>246928</v>
          </cell>
          <cell r="C2034" t="str">
            <v>LP</v>
          </cell>
        </row>
        <row r="2035">
          <cell r="B2035">
            <v>246802</v>
          </cell>
          <cell r="C2035" t="str">
            <v>LP</v>
          </cell>
        </row>
        <row r="2036">
          <cell r="B2036">
            <v>314200</v>
          </cell>
          <cell r="C2036" t="str">
            <v>LP</v>
          </cell>
        </row>
        <row r="2037">
          <cell r="B2037">
            <v>314926</v>
          </cell>
          <cell r="C2037" t="str">
            <v>LP</v>
          </cell>
        </row>
        <row r="2038">
          <cell r="B2038">
            <v>306068</v>
          </cell>
          <cell r="C2038" t="str">
            <v>LP</v>
          </cell>
        </row>
        <row r="2039">
          <cell r="B2039">
            <v>249513</v>
          </cell>
          <cell r="C2039" t="str">
            <v>LP</v>
          </cell>
        </row>
        <row r="2040">
          <cell r="B2040">
            <v>297459</v>
          </cell>
          <cell r="C2040" t="str">
            <v/>
          </cell>
        </row>
        <row r="2041">
          <cell r="B2041">
            <v>281543</v>
          </cell>
          <cell r="C2041" t="str">
            <v>LP</v>
          </cell>
        </row>
        <row r="2042">
          <cell r="B2042">
            <v>217810</v>
          </cell>
          <cell r="C2042" t="str">
            <v>ADMINISTRACIÓN DIRECTA</v>
          </cell>
        </row>
        <row r="2043">
          <cell r="B2043">
            <v>252442</v>
          </cell>
          <cell r="C2043" t="str">
            <v/>
          </cell>
        </row>
        <row r="2044">
          <cell r="B2044">
            <v>256524</v>
          </cell>
          <cell r="C2044" t="str">
            <v>LP</v>
          </cell>
        </row>
        <row r="2045">
          <cell r="B2045">
            <v>205841</v>
          </cell>
          <cell r="C2045" t="str">
            <v>LP</v>
          </cell>
        </row>
        <row r="2046">
          <cell r="B2046">
            <v>167858</v>
          </cell>
          <cell r="C2046" t="str">
            <v>ADP</v>
          </cell>
        </row>
        <row r="2047">
          <cell r="B2047">
            <v>152746</v>
          </cell>
          <cell r="C2047" t="str">
            <v>ADP</v>
          </cell>
        </row>
        <row r="2048">
          <cell r="B2048">
            <v>186704</v>
          </cell>
          <cell r="C2048" t="str">
            <v>ADP</v>
          </cell>
        </row>
        <row r="2049">
          <cell r="B2049">
            <v>187434</v>
          </cell>
          <cell r="C2049" t="str">
            <v>MC</v>
          </cell>
        </row>
        <row r="2050">
          <cell r="B2050">
            <v>149879</v>
          </cell>
          <cell r="C2050" t="str">
            <v>ADMINISTRACIÓN DIRECTA</v>
          </cell>
        </row>
        <row r="2051">
          <cell r="B2051">
            <v>274613</v>
          </cell>
          <cell r="C2051" t="str">
            <v>LP</v>
          </cell>
        </row>
        <row r="2052">
          <cell r="B2052">
            <v>261044</v>
          </cell>
          <cell r="C2052" t="str">
            <v>LP</v>
          </cell>
        </row>
        <row r="2053">
          <cell r="B2053">
            <v>174643</v>
          </cell>
          <cell r="C2053" t="str">
            <v>LP</v>
          </cell>
        </row>
        <row r="2054">
          <cell r="B2054">
            <v>253950</v>
          </cell>
          <cell r="C2054" t="str">
            <v>LP</v>
          </cell>
        </row>
        <row r="2055">
          <cell r="B2055">
            <v>238317</v>
          </cell>
          <cell r="C2055" t="str">
            <v>LP</v>
          </cell>
        </row>
        <row r="2056">
          <cell r="B2056">
            <v>227924</v>
          </cell>
          <cell r="C2056" t="str">
            <v>LP</v>
          </cell>
        </row>
        <row r="2057">
          <cell r="B2057">
            <v>251707</v>
          </cell>
          <cell r="C2057" t="str">
            <v>LP</v>
          </cell>
        </row>
        <row r="2058">
          <cell r="B2058">
            <v>271203</v>
          </cell>
          <cell r="C2058" t="str">
            <v>LP</v>
          </cell>
        </row>
        <row r="2059">
          <cell r="B2059">
            <v>263610</v>
          </cell>
          <cell r="C2059" t="str">
            <v>LP</v>
          </cell>
        </row>
        <row r="2060">
          <cell r="B2060">
            <v>208126</v>
          </cell>
          <cell r="C2060" t="str">
            <v>LP</v>
          </cell>
        </row>
        <row r="2061">
          <cell r="B2061">
            <v>273674</v>
          </cell>
          <cell r="C2061" t="str">
            <v>LP</v>
          </cell>
        </row>
        <row r="2062">
          <cell r="B2062">
            <v>252939</v>
          </cell>
          <cell r="C2062" t="str">
            <v>LP</v>
          </cell>
        </row>
        <row r="2063">
          <cell r="B2063">
            <v>242603</v>
          </cell>
          <cell r="C2063" t="str">
            <v>LP</v>
          </cell>
        </row>
        <row r="2064">
          <cell r="B2064">
            <v>273286</v>
          </cell>
          <cell r="C2064" t="str">
            <v>LP</v>
          </cell>
        </row>
        <row r="2065">
          <cell r="B2065">
            <v>281279</v>
          </cell>
          <cell r="C2065" t="str">
            <v>LP</v>
          </cell>
        </row>
        <row r="2066">
          <cell r="B2066">
            <v>287823</v>
          </cell>
          <cell r="C2066" t="str">
            <v>LP</v>
          </cell>
        </row>
        <row r="2067">
          <cell r="B2067">
            <v>201359</v>
          </cell>
          <cell r="C2067" t="str">
            <v>LP</v>
          </cell>
        </row>
        <row r="2068">
          <cell r="B2068">
            <v>304193</v>
          </cell>
          <cell r="C2068" t="str">
            <v>AMC</v>
          </cell>
        </row>
        <row r="2069">
          <cell r="B2069">
            <v>240123</v>
          </cell>
          <cell r="C2069" t="str">
            <v>LP</v>
          </cell>
        </row>
        <row r="2070">
          <cell r="B2070">
            <v>259824</v>
          </cell>
          <cell r="C2070" t="str">
            <v>LP</v>
          </cell>
        </row>
        <row r="2071">
          <cell r="B2071">
            <v>221329</v>
          </cell>
          <cell r="C2071" t="str">
            <v>LP</v>
          </cell>
        </row>
        <row r="2072">
          <cell r="B2072">
            <v>312326</v>
          </cell>
          <cell r="C2072" t="str">
            <v>LP</v>
          </cell>
        </row>
        <row r="2073">
          <cell r="B2073">
            <v>282769</v>
          </cell>
          <cell r="C2073" t="str">
            <v>LP</v>
          </cell>
        </row>
        <row r="2074">
          <cell r="B2074">
            <v>270273</v>
          </cell>
          <cell r="C2074" t="str">
            <v>LP</v>
          </cell>
        </row>
        <row r="2075">
          <cell r="B2075">
            <v>245476</v>
          </cell>
          <cell r="C2075" t="str">
            <v>LP</v>
          </cell>
        </row>
        <row r="2076">
          <cell r="B2076">
            <v>168444</v>
          </cell>
          <cell r="C2076" t="str">
            <v>LP</v>
          </cell>
        </row>
        <row r="2077">
          <cell r="B2077">
            <v>206891</v>
          </cell>
          <cell r="C2077" t="str">
            <v>LP</v>
          </cell>
        </row>
        <row r="2078">
          <cell r="B2078">
            <v>292494</v>
          </cell>
          <cell r="C2078" t="str">
            <v>LP</v>
          </cell>
        </row>
        <row r="2079">
          <cell r="B2079">
            <v>251826</v>
          </cell>
          <cell r="C2079" t="str">
            <v>LP</v>
          </cell>
        </row>
        <row r="2080">
          <cell r="B2080">
            <v>316838</v>
          </cell>
          <cell r="C2080" t="str">
            <v>LP</v>
          </cell>
        </row>
        <row r="2081">
          <cell r="B2081">
            <v>317150</v>
          </cell>
          <cell r="C2081" t="str">
            <v>LP</v>
          </cell>
        </row>
        <row r="2082">
          <cell r="B2082">
            <v>286472</v>
          </cell>
          <cell r="C2082" t="str">
            <v>LP</v>
          </cell>
        </row>
        <row r="2083">
          <cell r="B2083">
            <v>253336</v>
          </cell>
          <cell r="C2083" t="str">
            <v>LP</v>
          </cell>
        </row>
        <row r="2084">
          <cell r="B2084">
            <v>302904</v>
          </cell>
          <cell r="C2084" t="str">
            <v>LP</v>
          </cell>
        </row>
        <row r="2085">
          <cell r="B2085">
            <v>147174</v>
          </cell>
          <cell r="C2085" t="str">
            <v>AMC</v>
          </cell>
        </row>
        <row r="2086">
          <cell r="B2086">
            <v>191607</v>
          </cell>
          <cell r="C2086" t="str">
            <v>LP</v>
          </cell>
        </row>
        <row r="2087">
          <cell r="B2087">
            <v>265233</v>
          </cell>
          <cell r="C2087" t="str">
            <v>LP</v>
          </cell>
        </row>
        <row r="2088">
          <cell r="B2088">
            <v>240072</v>
          </cell>
          <cell r="C2088" t="str">
            <v>LP</v>
          </cell>
        </row>
        <row r="2089">
          <cell r="B2089">
            <v>201490</v>
          </cell>
          <cell r="C2089" t="str">
            <v>ADMINISTRACIÓN DIRECTA</v>
          </cell>
        </row>
        <row r="2090">
          <cell r="B2090">
            <v>241937</v>
          </cell>
          <cell r="C2090" t="str">
            <v>LP</v>
          </cell>
        </row>
        <row r="2091">
          <cell r="B2091">
            <v>177836</v>
          </cell>
          <cell r="C2091" t="str">
            <v>LP</v>
          </cell>
        </row>
        <row r="2092">
          <cell r="B2092">
            <v>302039</v>
          </cell>
          <cell r="C2092" t="str">
            <v>LP</v>
          </cell>
        </row>
        <row r="2093">
          <cell r="B2093">
            <v>289108</v>
          </cell>
          <cell r="C2093" t="str">
            <v>LP</v>
          </cell>
        </row>
        <row r="2094">
          <cell r="B2094">
            <v>238726</v>
          </cell>
          <cell r="C2094" t="str">
            <v>AS</v>
          </cell>
        </row>
        <row r="2095">
          <cell r="B2095">
            <v>318630</v>
          </cell>
          <cell r="C2095" t="str">
            <v>LP</v>
          </cell>
        </row>
        <row r="2096">
          <cell r="B2096">
            <v>311036</v>
          </cell>
          <cell r="C2096" t="str">
            <v>LP</v>
          </cell>
        </row>
        <row r="2097">
          <cell r="B2097">
            <v>184838</v>
          </cell>
          <cell r="C2097" t="str">
            <v>ADP</v>
          </cell>
        </row>
        <row r="2098">
          <cell r="B2098">
            <v>219685</v>
          </cell>
          <cell r="C2098" t="str">
            <v>LP</v>
          </cell>
        </row>
        <row r="2099">
          <cell r="B2099">
            <v>172816</v>
          </cell>
          <cell r="C2099" t="str">
            <v>ADS</v>
          </cell>
        </row>
        <row r="2100">
          <cell r="B2100">
            <v>136238</v>
          </cell>
          <cell r="C2100" t="str">
            <v>ADMINISTRACIÓN DIRECTA</v>
          </cell>
        </row>
        <row r="2101">
          <cell r="B2101">
            <v>275253</v>
          </cell>
          <cell r="C2101" t="str">
            <v>LP</v>
          </cell>
        </row>
        <row r="2102">
          <cell r="B2102">
            <v>172369</v>
          </cell>
          <cell r="C2102" t="str">
            <v>ADS</v>
          </cell>
        </row>
        <row r="2103">
          <cell r="B2103">
            <v>297596</v>
          </cell>
          <cell r="C2103" t="str">
            <v>LP</v>
          </cell>
        </row>
        <row r="2104">
          <cell r="B2104">
            <v>304390</v>
          </cell>
          <cell r="C2104" t="str">
            <v>LP</v>
          </cell>
        </row>
        <row r="2105">
          <cell r="B2105">
            <v>140594</v>
          </cell>
          <cell r="C2105" t="str">
            <v>LP</v>
          </cell>
        </row>
        <row r="2106">
          <cell r="B2106">
            <v>249810</v>
          </cell>
          <cell r="C2106" t="str">
            <v>LP</v>
          </cell>
        </row>
        <row r="2107">
          <cell r="B2107">
            <v>310320</v>
          </cell>
          <cell r="C2107" t="str">
            <v>LP</v>
          </cell>
        </row>
        <row r="2108">
          <cell r="B2108">
            <v>305751</v>
          </cell>
          <cell r="C2108" t="str">
            <v/>
          </cell>
        </row>
        <row r="2109">
          <cell r="B2109">
            <v>252665</v>
          </cell>
          <cell r="C2109" t="str">
            <v/>
          </cell>
        </row>
        <row r="2110">
          <cell r="B2110">
            <v>249579</v>
          </cell>
          <cell r="C2110" t="str">
            <v/>
          </cell>
        </row>
        <row r="2111">
          <cell r="B2111">
            <v>267532</v>
          </cell>
          <cell r="C2111" t="str">
            <v>LP</v>
          </cell>
        </row>
        <row r="2112">
          <cell r="B2112">
            <v>294558</v>
          </cell>
          <cell r="C2112" t="str">
            <v/>
          </cell>
        </row>
        <row r="2113">
          <cell r="B2113">
            <v>260790</v>
          </cell>
          <cell r="C2113" t="str">
            <v>AS</v>
          </cell>
        </row>
        <row r="2114">
          <cell r="B2114">
            <v>294148</v>
          </cell>
          <cell r="C2114" t="str">
            <v>LP</v>
          </cell>
        </row>
        <row r="2115">
          <cell r="B2115">
            <v>321288</v>
          </cell>
          <cell r="C2115" t="str">
            <v/>
          </cell>
        </row>
        <row r="2116">
          <cell r="B2116">
            <v>310439</v>
          </cell>
          <cell r="C2116" t="str">
            <v/>
          </cell>
        </row>
        <row r="2117">
          <cell r="B2117">
            <v>298012</v>
          </cell>
          <cell r="C2117" t="str">
            <v>LP</v>
          </cell>
        </row>
        <row r="2118">
          <cell r="B2118">
            <v>273283</v>
          </cell>
          <cell r="C2118" t="str">
            <v>LP</v>
          </cell>
        </row>
        <row r="2119">
          <cell r="B2119">
            <v>272832</v>
          </cell>
          <cell r="C2119" t="str">
            <v>LP</v>
          </cell>
        </row>
        <row r="2120">
          <cell r="B2120">
            <v>297991</v>
          </cell>
          <cell r="C2120" t="str">
            <v/>
          </cell>
        </row>
        <row r="2121">
          <cell r="B2121">
            <v>192475</v>
          </cell>
          <cell r="C2121" t="str">
            <v>LP</v>
          </cell>
        </row>
        <row r="2122">
          <cell r="B2122">
            <v>274064</v>
          </cell>
          <cell r="C2122" t="str">
            <v>LP</v>
          </cell>
        </row>
        <row r="2123">
          <cell r="B2123">
            <v>219335</v>
          </cell>
          <cell r="C2123" t="str">
            <v>LP</v>
          </cell>
        </row>
        <row r="2124">
          <cell r="B2124">
            <v>313736</v>
          </cell>
          <cell r="C2124" t="str">
            <v>LP</v>
          </cell>
        </row>
        <row r="2125">
          <cell r="B2125">
            <v>225026</v>
          </cell>
          <cell r="C2125" t="str">
            <v>LP</v>
          </cell>
        </row>
        <row r="2126">
          <cell r="B2126">
            <v>338469</v>
          </cell>
          <cell r="C2126" t="str">
            <v>LP</v>
          </cell>
        </row>
        <row r="2127">
          <cell r="B2127">
            <v>266502</v>
          </cell>
          <cell r="C2127" t="str">
            <v>LP</v>
          </cell>
        </row>
        <row r="2128">
          <cell r="B2128">
            <v>332991</v>
          </cell>
          <cell r="C2128" t="str">
            <v/>
          </cell>
        </row>
        <row r="2129">
          <cell r="B2129">
            <v>327186</v>
          </cell>
          <cell r="C2129" t="str">
            <v/>
          </cell>
        </row>
        <row r="2130">
          <cell r="B2130">
            <v>324986</v>
          </cell>
          <cell r="C2130" t="str">
            <v/>
          </cell>
        </row>
        <row r="2131">
          <cell r="B2131">
            <v>286289</v>
          </cell>
          <cell r="C2131" t="str">
            <v/>
          </cell>
        </row>
        <row r="2132">
          <cell r="B2132">
            <v>286313</v>
          </cell>
          <cell r="C2132" t="str">
            <v/>
          </cell>
        </row>
        <row r="2133">
          <cell r="B2133">
            <v>267575</v>
          </cell>
          <cell r="C2133" t="str">
            <v>AS</v>
          </cell>
        </row>
        <row r="2134">
          <cell r="B2134">
            <v>278758</v>
          </cell>
          <cell r="C2134" t="str">
            <v/>
          </cell>
        </row>
        <row r="2135">
          <cell r="B2135">
            <v>278830</v>
          </cell>
          <cell r="C2135" t="str">
            <v>LP</v>
          </cell>
        </row>
        <row r="2136">
          <cell r="B2136">
            <v>264799</v>
          </cell>
          <cell r="C2136" t="str">
            <v>LP</v>
          </cell>
        </row>
        <row r="2137">
          <cell r="B2137">
            <v>316841</v>
          </cell>
          <cell r="C2137" t="str">
            <v>LP</v>
          </cell>
        </row>
        <row r="2138">
          <cell r="B2138">
            <v>272275</v>
          </cell>
          <cell r="C2138" t="str">
            <v>LP</v>
          </cell>
        </row>
        <row r="2139">
          <cell r="B2139">
            <v>217720</v>
          </cell>
          <cell r="C2139" t="str">
            <v/>
          </cell>
        </row>
        <row r="2140">
          <cell r="B2140">
            <v>337775</v>
          </cell>
          <cell r="C2140" t="str">
            <v>LP</v>
          </cell>
        </row>
        <row r="2141">
          <cell r="B2141">
            <v>337799</v>
          </cell>
          <cell r="C2141" t="str">
            <v>LP</v>
          </cell>
        </row>
        <row r="2142">
          <cell r="B2142">
            <v>234914</v>
          </cell>
          <cell r="C2142" t="str">
            <v>LP</v>
          </cell>
        </row>
        <row r="2143">
          <cell r="B2143">
            <v>289697</v>
          </cell>
          <cell r="C2143" t="str">
            <v/>
          </cell>
        </row>
        <row r="2144">
          <cell r="B2144">
            <v>310957</v>
          </cell>
          <cell r="C2144" t="str">
            <v>LP</v>
          </cell>
        </row>
        <row r="2145">
          <cell r="B2145">
            <v>311391</v>
          </cell>
          <cell r="C2145" t="str">
            <v>LP</v>
          </cell>
        </row>
        <row r="2146">
          <cell r="B2146">
            <v>317990</v>
          </cell>
          <cell r="C2146" t="str">
            <v>AS</v>
          </cell>
        </row>
        <row r="2147">
          <cell r="B2147">
            <v>266832</v>
          </cell>
          <cell r="C2147" t="str">
            <v>LP</v>
          </cell>
        </row>
        <row r="2148">
          <cell r="B2148">
            <v>239654</v>
          </cell>
          <cell r="C2148" t="str">
            <v>LP</v>
          </cell>
        </row>
        <row r="2149">
          <cell r="B2149">
            <v>264751</v>
          </cell>
          <cell r="C2149" t="str">
            <v>ADMINISTRACIÓN DIRECTA</v>
          </cell>
        </row>
        <row r="2150">
          <cell r="B2150">
            <v>264483</v>
          </cell>
          <cell r="C2150" t="str">
            <v>LP</v>
          </cell>
        </row>
        <row r="2151">
          <cell r="B2151">
            <v>287123</v>
          </cell>
          <cell r="C2151" t="str">
            <v>ADMINISTRACIÓN DIRECTA</v>
          </cell>
        </row>
        <row r="2152">
          <cell r="B2152">
            <v>307275</v>
          </cell>
          <cell r="C2152" t="str">
            <v>ADMINISTRACIÓN DIRECTA</v>
          </cell>
        </row>
        <row r="2153">
          <cell r="B2153">
            <v>149806</v>
          </cell>
          <cell r="C2153" t="str">
            <v>LP</v>
          </cell>
        </row>
        <row r="2154">
          <cell r="B2154">
            <v>307939</v>
          </cell>
          <cell r="C2154" t="str">
            <v>LP</v>
          </cell>
        </row>
        <row r="2155">
          <cell r="B2155">
            <v>258312</v>
          </cell>
          <cell r="C2155" t="str">
            <v/>
          </cell>
        </row>
        <row r="2156">
          <cell r="B2156">
            <v>192143</v>
          </cell>
          <cell r="C2156" t="str">
            <v/>
          </cell>
        </row>
        <row r="2157">
          <cell r="B2157">
            <v>170019</v>
          </cell>
          <cell r="C2157" t="str">
            <v/>
          </cell>
        </row>
        <row r="2158">
          <cell r="B2158">
            <v>150866</v>
          </cell>
          <cell r="C2158" t="str">
            <v/>
          </cell>
        </row>
        <row r="2159">
          <cell r="B2159">
            <v>167182</v>
          </cell>
          <cell r="C2159" t="str">
            <v/>
          </cell>
        </row>
        <row r="2160">
          <cell r="B2160">
            <v>219985</v>
          </cell>
          <cell r="C2160" t="str">
            <v/>
          </cell>
        </row>
        <row r="2161">
          <cell r="B2161">
            <v>174849</v>
          </cell>
          <cell r="C2161" t="str">
            <v/>
          </cell>
        </row>
        <row r="2162">
          <cell r="B2162">
            <v>245118</v>
          </cell>
          <cell r="C2162" t="str">
            <v/>
          </cell>
        </row>
        <row r="2163">
          <cell r="B2163">
            <v>209687</v>
          </cell>
          <cell r="C2163" t="str">
            <v/>
          </cell>
        </row>
        <row r="2164">
          <cell r="B2164">
            <v>209695</v>
          </cell>
          <cell r="C2164" t="str">
            <v/>
          </cell>
        </row>
        <row r="2165">
          <cell r="B2165">
            <v>209703</v>
          </cell>
          <cell r="C2165" t="str">
            <v/>
          </cell>
        </row>
        <row r="2166">
          <cell r="B2166">
            <v>209719</v>
          </cell>
          <cell r="C2166" t="str">
            <v/>
          </cell>
        </row>
        <row r="2167">
          <cell r="B2167">
            <v>164311</v>
          </cell>
          <cell r="C2167" t="str">
            <v>LP</v>
          </cell>
        </row>
        <row r="2168">
          <cell r="B2168">
            <v>250406</v>
          </cell>
          <cell r="C2168" t="str">
            <v/>
          </cell>
        </row>
        <row r="2169">
          <cell r="B2169">
            <v>289359</v>
          </cell>
          <cell r="C2169" t="str">
            <v/>
          </cell>
        </row>
        <row r="2170">
          <cell r="B2170">
            <v>288974</v>
          </cell>
          <cell r="C2170" t="str">
            <v>LP</v>
          </cell>
        </row>
        <row r="2171">
          <cell r="B2171">
            <v>317506</v>
          </cell>
          <cell r="C2171" t="str">
            <v>LP</v>
          </cell>
        </row>
        <row r="2172">
          <cell r="B2172">
            <v>176357</v>
          </cell>
          <cell r="C2172" t="str">
            <v/>
          </cell>
        </row>
        <row r="2173">
          <cell r="B2173">
            <v>324779</v>
          </cell>
          <cell r="C2173" t="str">
            <v>LP</v>
          </cell>
        </row>
        <row r="2174">
          <cell r="B2174">
            <v>334560</v>
          </cell>
          <cell r="C2174" t="str">
            <v>LP</v>
          </cell>
        </row>
        <row r="2175">
          <cell r="B2175">
            <v>217452</v>
          </cell>
          <cell r="C2175" t="str">
            <v>LP</v>
          </cell>
        </row>
        <row r="2176">
          <cell r="B2176">
            <v>338675</v>
          </cell>
          <cell r="C2176" t="str">
            <v>LP</v>
          </cell>
        </row>
        <row r="2177">
          <cell r="B2177">
            <v>310469</v>
          </cell>
          <cell r="C2177" t="str">
            <v/>
          </cell>
        </row>
        <row r="2178">
          <cell r="B2178">
            <v>349764</v>
          </cell>
          <cell r="C2178" t="str">
            <v>LP</v>
          </cell>
        </row>
        <row r="2179">
          <cell r="B2179">
            <v>313737</v>
          </cell>
          <cell r="C2179" t="str">
            <v>LP</v>
          </cell>
        </row>
        <row r="2180">
          <cell r="B2180">
            <v>288797</v>
          </cell>
          <cell r="C2180" t="str">
            <v/>
          </cell>
        </row>
        <row r="2181">
          <cell r="B2181">
            <v>204487</v>
          </cell>
          <cell r="C2181" t="str">
            <v/>
          </cell>
        </row>
        <row r="2182">
          <cell r="B2182">
            <v>311468</v>
          </cell>
          <cell r="C2182" t="str">
            <v>LP</v>
          </cell>
        </row>
        <row r="2183">
          <cell r="B2183">
            <v>178082</v>
          </cell>
          <cell r="C2183" t="str">
            <v/>
          </cell>
        </row>
        <row r="2184">
          <cell r="B2184">
            <v>297542</v>
          </cell>
          <cell r="C2184" t="str">
            <v>LP</v>
          </cell>
        </row>
        <row r="2185">
          <cell r="B2185">
            <v>321758</v>
          </cell>
          <cell r="C2185" t="str">
            <v>LP</v>
          </cell>
        </row>
        <row r="2186">
          <cell r="B2186">
            <v>339644</v>
          </cell>
          <cell r="C2186" t="str">
            <v>LP</v>
          </cell>
        </row>
        <row r="2187">
          <cell r="B2187">
            <v>64876</v>
          </cell>
          <cell r="C2187" t="str">
            <v>LP</v>
          </cell>
        </row>
        <row r="2188">
          <cell r="B2188">
            <v>242656</v>
          </cell>
          <cell r="C2188" t="str">
            <v>LP</v>
          </cell>
        </row>
        <row r="2189">
          <cell r="B2189">
            <v>328468</v>
          </cell>
          <cell r="C2189" t="str">
            <v>LP</v>
          </cell>
        </row>
        <row r="2190">
          <cell r="B2190">
            <v>321167</v>
          </cell>
          <cell r="C2190" t="str">
            <v>LP</v>
          </cell>
        </row>
        <row r="2191">
          <cell r="B2191">
            <v>305909</v>
          </cell>
          <cell r="C2191" t="str">
            <v>LP</v>
          </cell>
        </row>
        <row r="2192">
          <cell r="B2192">
            <v>276696</v>
          </cell>
          <cell r="C2192" t="str">
            <v>AS</v>
          </cell>
        </row>
        <row r="2193">
          <cell r="B2193">
            <v>257234</v>
          </cell>
          <cell r="C2193" t="str">
            <v>LP</v>
          </cell>
        </row>
        <row r="2194">
          <cell r="B2194">
            <v>340380</v>
          </cell>
          <cell r="C2194" t="str">
            <v>LP</v>
          </cell>
        </row>
        <row r="2195">
          <cell r="B2195">
            <v>336168</v>
          </cell>
          <cell r="C2195" t="str">
            <v>LP</v>
          </cell>
        </row>
        <row r="2196">
          <cell r="B2196">
            <v>278085</v>
          </cell>
          <cell r="C2196" t="str">
            <v/>
          </cell>
        </row>
        <row r="2197">
          <cell r="B2197">
            <v>132541</v>
          </cell>
          <cell r="C2197" t="str">
            <v>LP</v>
          </cell>
        </row>
        <row r="2198">
          <cell r="B2198">
            <v>221996</v>
          </cell>
          <cell r="C2198" t="str">
            <v>LP</v>
          </cell>
        </row>
        <row r="2199">
          <cell r="B2199">
            <v>324691</v>
          </cell>
          <cell r="C2199" t="str">
            <v>AS</v>
          </cell>
        </row>
        <row r="2200">
          <cell r="B2200">
            <v>252526</v>
          </cell>
          <cell r="C2200" t="str">
            <v>LP</v>
          </cell>
        </row>
        <row r="2201">
          <cell r="B2201">
            <v>284562</v>
          </cell>
          <cell r="C2201" t="str">
            <v>LP</v>
          </cell>
        </row>
        <row r="2202">
          <cell r="B2202">
            <v>241317</v>
          </cell>
          <cell r="C2202" t="str">
            <v>LP</v>
          </cell>
        </row>
        <row r="2203">
          <cell r="B2203">
            <v>326227</v>
          </cell>
          <cell r="C2203" t="str">
            <v>LP</v>
          </cell>
        </row>
        <row r="2204">
          <cell r="B2204">
            <v>358077</v>
          </cell>
          <cell r="C2204" t="str">
            <v>LP</v>
          </cell>
        </row>
        <row r="2205">
          <cell r="B2205">
            <v>151784</v>
          </cell>
          <cell r="C2205" t="str">
            <v>AS</v>
          </cell>
        </row>
        <row r="2206">
          <cell r="B2206">
            <v>246070</v>
          </cell>
          <cell r="C2206" t="str">
            <v>LP</v>
          </cell>
        </row>
        <row r="2207">
          <cell r="B2207">
            <v>131335</v>
          </cell>
          <cell r="C2207" t="str">
            <v>ADMINISTRACIÓN DIRECTA</v>
          </cell>
        </row>
        <row r="2208">
          <cell r="B2208">
            <v>288204</v>
          </cell>
          <cell r="C2208" t="str">
            <v>LP</v>
          </cell>
        </row>
        <row r="2209">
          <cell r="B2209">
            <v>240758</v>
          </cell>
          <cell r="C2209" t="str">
            <v>LP</v>
          </cell>
        </row>
        <row r="2210">
          <cell r="B2210">
            <v>278192</v>
          </cell>
          <cell r="C2210" t="str">
            <v>LP</v>
          </cell>
        </row>
        <row r="2211">
          <cell r="B2211">
            <v>328190</v>
          </cell>
          <cell r="C2211" t="str">
            <v>LP</v>
          </cell>
        </row>
        <row r="2212">
          <cell r="B2212">
            <v>251114</v>
          </cell>
          <cell r="C2212" t="str">
            <v>LP</v>
          </cell>
        </row>
        <row r="2213">
          <cell r="B2213">
            <v>310770</v>
          </cell>
          <cell r="C2213" t="str">
            <v>LP</v>
          </cell>
        </row>
        <row r="2214">
          <cell r="B2214">
            <v>233938</v>
          </cell>
          <cell r="C2214" t="str">
            <v>LP</v>
          </cell>
        </row>
        <row r="2215">
          <cell r="B2215">
            <v>302137</v>
          </cell>
          <cell r="C2215" t="str">
            <v>LP</v>
          </cell>
        </row>
        <row r="2216">
          <cell r="B2216">
            <v>290860</v>
          </cell>
          <cell r="C2216" t="str">
            <v>LP</v>
          </cell>
        </row>
        <row r="2217">
          <cell r="B2217">
            <v>235620</v>
          </cell>
          <cell r="C2217" t="str">
            <v/>
          </cell>
        </row>
        <row r="2218">
          <cell r="B2218">
            <v>194269</v>
          </cell>
          <cell r="C2218" t="str">
            <v/>
          </cell>
        </row>
        <row r="2219">
          <cell r="B2219">
            <v>219227</v>
          </cell>
          <cell r="C2219" t="str">
            <v/>
          </cell>
        </row>
        <row r="2220">
          <cell r="B2220">
            <v>313277</v>
          </cell>
          <cell r="C2220" t="str">
            <v>LP</v>
          </cell>
        </row>
        <row r="2221">
          <cell r="B2221">
            <v>238723</v>
          </cell>
          <cell r="C2221" t="str">
            <v>LP</v>
          </cell>
        </row>
        <row r="2222">
          <cell r="B2222">
            <v>301965</v>
          </cell>
          <cell r="C2222" t="str">
            <v>LP</v>
          </cell>
        </row>
        <row r="2223">
          <cell r="B2223">
            <v>241826</v>
          </cell>
          <cell r="C2223" t="str">
            <v>LP</v>
          </cell>
        </row>
        <row r="2224">
          <cell r="B2224">
            <v>78009</v>
          </cell>
          <cell r="C2224" t="str">
            <v>LP</v>
          </cell>
        </row>
        <row r="2225">
          <cell r="B2225">
            <v>308904</v>
          </cell>
          <cell r="C2225" t="str">
            <v>LP</v>
          </cell>
        </row>
        <row r="2226">
          <cell r="B2226">
            <v>176627</v>
          </cell>
          <cell r="C2226" t="str">
            <v>LP</v>
          </cell>
        </row>
        <row r="2227">
          <cell r="B2227">
            <v>215867</v>
          </cell>
          <cell r="C2227" t="str">
            <v>LP</v>
          </cell>
        </row>
        <row r="2228">
          <cell r="B2228">
            <v>293061</v>
          </cell>
          <cell r="C2228" t="str">
            <v>LP</v>
          </cell>
        </row>
        <row r="2229">
          <cell r="B2229">
            <v>304103</v>
          </cell>
          <cell r="C2229" t="str">
            <v/>
          </cell>
        </row>
        <row r="2230">
          <cell r="B2230">
            <v>252647</v>
          </cell>
          <cell r="C2230" t="str">
            <v/>
          </cell>
        </row>
      </sheetData>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5"/>
      <sheetName val="MATRIZ vcg"/>
      <sheetName val="Anexo 1"/>
      <sheetName val="REGIONES"/>
      <sheetName val="LISTA GRAL "/>
      <sheetName val="Resumen de Revisión"/>
      <sheetName val="Hoja8"/>
      <sheetName val="Anexo 2"/>
      <sheetName val="Cadena DS"/>
      <sheetName val="Hoja6"/>
      <sheetName val="Anexo JP"/>
    </sheetNames>
    <sheetDataSet>
      <sheetData sheetId="0"/>
      <sheetData sheetId="1"/>
      <sheetData sheetId="2"/>
      <sheetData sheetId="3"/>
      <sheetData sheetId="4"/>
      <sheetData sheetId="5"/>
      <sheetData sheetId="6">
        <row r="4">
          <cell r="A4" t="str">
            <v>CODIGO SNIP</v>
          </cell>
          <cell r="B4" t="str">
            <v>CODIGO PLIEGO / UBIGEO</v>
          </cell>
          <cell r="C4" t="str">
            <v>CODIGO PRESUPUESTAL</v>
          </cell>
        </row>
        <row r="5">
          <cell r="A5">
            <v>220069</v>
          </cell>
          <cell r="B5" t="str">
            <v>443</v>
          </cell>
          <cell r="C5" t="str">
            <v>2232232</v>
          </cell>
        </row>
        <row r="6">
          <cell r="A6">
            <v>239654</v>
          </cell>
          <cell r="B6" t="str">
            <v>443</v>
          </cell>
          <cell r="C6" t="str">
            <v>2193885</v>
          </cell>
        </row>
        <row r="7">
          <cell r="A7">
            <v>184451</v>
          </cell>
          <cell r="B7" t="str">
            <v>444</v>
          </cell>
          <cell r="C7" t="str">
            <v>2155646</v>
          </cell>
        </row>
        <row r="8">
          <cell r="A8">
            <v>240902</v>
          </cell>
          <cell r="B8" t="str">
            <v>444</v>
          </cell>
          <cell r="C8" t="str">
            <v>2229511</v>
          </cell>
        </row>
        <row r="9">
          <cell r="A9">
            <v>232289</v>
          </cell>
          <cell r="B9" t="str">
            <v>444</v>
          </cell>
          <cell r="C9" t="str">
            <v>2230605</v>
          </cell>
        </row>
        <row r="10">
          <cell r="A10">
            <v>189308</v>
          </cell>
          <cell r="B10" t="str">
            <v>447</v>
          </cell>
          <cell r="C10" t="str">
            <v>2230099</v>
          </cell>
        </row>
        <row r="11">
          <cell r="A11">
            <v>275253</v>
          </cell>
          <cell r="B11" t="str">
            <v>447</v>
          </cell>
          <cell r="C11" t="str">
            <v>2192882</v>
          </cell>
        </row>
        <row r="12">
          <cell r="A12">
            <v>274681</v>
          </cell>
          <cell r="B12" t="str">
            <v>447</v>
          </cell>
          <cell r="C12" t="str">
            <v>2193697</v>
          </cell>
        </row>
        <row r="13">
          <cell r="A13">
            <v>235057</v>
          </cell>
          <cell r="B13" t="str">
            <v>447</v>
          </cell>
          <cell r="C13" t="str">
            <v>2231054</v>
          </cell>
        </row>
        <row r="14">
          <cell r="A14">
            <v>213104</v>
          </cell>
          <cell r="B14" t="str">
            <v>447</v>
          </cell>
          <cell r="C14" t="str">
            <v>2214550</v>
          </cell>
        </row>
        <row r="15">
          <cell r="A15">
            <v>273555</v>
          </cell>
          <cell r="B15" t="str">
            <v>447</v>
          </cell>
          <cell r="C15" t="str">
            <v>2196790</v>
          </cell>
        </row>
        <row r="16">
          <cell r="A16">
            <v>19350</v>
          </cell>
          <cell r="B16" t="str">
            <v>447</v>
          </cell>
          <cell r="C16" t="str">
            <v>2230972</v>
          </cell>
        </row>
        <row r="17">
          <cell r="A17">
            <v>266060</v>
          </cell>
          <cell r="B17" t="str">
            <v>450</v>
          </cell>
          <cell r="C17" t="str">
            <v>2250211</v>
          </cell>
        </row>
        <row r="18">
          <cell r="A18">
            <v>301950</v>
          </cell>
          <cell r="B18" t="str">
            <v>450</v>
          </cell>
          <cell r="C18" t="str">
            <v>2251400</v>
          </cell>
        </row>
        <row r="19">
          <cell r="A19">
            <v>301500</v>
          </cell>
          <cell r="B19" t="str">
            <v>450</v>
          </cell>
          <cell r="C19" t="str">
            <v>2251370</v>
          </cell>
        </row>
        <row r="20">
          <cell r="A20">
            <v>266852</v>
          </cell>
          <cell r="B20" t="str">
            <v>450</v>
          </cell>
          <cell r="C20" t="str">
            <v>2250235</v>
          </cell>
        </row>
        <row r="21">
          <cell r="A21">
            <v>267111</v>
          </cell>
          <cell r="B21" t="str">
            <v>450</v>
          </cell>
          <cell r="C21" t="str">
            <v>2250242</v>
          </cell>
        </row>
        <row r="22">
          <cell r="A22">
            <v>266141</v>
          </cell>
          <cell r="B22" t="str">
            <v>450</v>
          </cell>
          <cell r="C22" t="str">
            <v>2250216</v>
          </cell>
        </row>
        <row r="23">
          <cell r="A23">
            <v>301165</v>
          </cell>
          <cell r="B23" t="str">
            <v>450</v>
          </cell>
          <cell r="C23" t="str">
            <v>2251352</v>
          </cell>
        </row>
        <row r="24">
          <cell r="A24">
            <v>301792</v>
          </cell>
          <cell r="B24" t="str">
            <v>450</v>
          </cell>
          <cell r="C24" t="str">
            <v>2251391</v>
          </cell>
        </row>
        <row r="25">
          <cell r="A25">
            <v>170019</v>
          </cell>
          <cell r="B25" t="str">
            <v>462</v>
          </cell>
          <cell r="C25" t="str">
            <v>2167754</v>
          </cell>
        </row>
        <row r="26">
          <cell r="A26">
            <v>174849</v>
          </cell>
          <cell r="B26" t="str">
            <v>462</v>
          </cell>
          <cell r="C26" t="str">
            <v>2308571</v>
          </cell>
        </row>
        <row r="27">
          <cell r="A27">
            <v>219985</v>
          </cell>
          <cell r="B27" t="str">
            <v>462</v>
          </cell>
          <cell r="C27" t="str">
            <v>2202985</v>
          </cell>
        </row>
        <row r="28">
          <cell r="A28">
            <v>261902</v>
          </cell>
          <cell r="B28" t="str">
            <v>010312</v>
          </cell>
          <cell r="C28" t="str">
            <v>2181754</v>
          </cell>
        </row>
        <row r="29">
          <cell r="A29">
            <v>151784</v>
          </cell>
          <cell r="B29" t="str">
            <v>010401</v>
          </cell>
          <cell r="C29" t="str">
            <v>2124403</v>
          </cell>
        </row>
        <row r="30">
          <cell r="A30">
            <v>271726</v>
          </cell>
          <cell r="B30" t="str">
            <v>021703</v>
          </cell>
          <cell r="C30" t="str">
            <v>2239223</v>
          </cell>
        </row>
        <row r="31">
          <cell r="A31">
            <v>294558</v>
          </cell>
          <cell r="B31" t="str">
            <v>020608</v>
          </cell>
          <cell r="C31" t="str">
            <v>2244679</v>
          </cell>
        </row>
        <row r="32">
          <cell r="A32">
            <v>321288</v>
          </cell>
          <cell r="B32" t="str">
            <v>020501</v>
          </cell>
          <cell r="C32" t="str">
            <v>2275345</v>
          </cell>
        </row>
        <row r="33">
          <cell r="A33">
            <v>310439</v>
          </cell>
          <cell r="B33" t="str">
            <v>030205</v>
          </cell>
          <cell r="C33" t="str">
            <v>2263860</v>
          </cell>
        </row>
        <row r="34">
          <cell r="A34">
            <v>297592</v>
          </cell>
          <cell r="B34" t="str">
            <v>040802</v>
          </cell>
          <cell r="C34" t="str">
            <v>2198099</v>
          </cell>
        </row>
        <row r="35">
          <cell r="A35">
            <v>131335</v>
          </cell>
          <cell r="B35" t="str">
            <v>040601</v>
          </cell>
          <cell r="C35" t="str">
            <v>2108417</v>
          </cell>
        </row>
        <row r="36">
          <cell r="A36">
            <v>288974</v>
          </cell>
          <cell r="B36" t="str">
            <v>040109</v>
          </cell>
          <cell r="C36" t="str">
            <v>2243342</v>
          </cell>
        </row>
        <row r="37">
          <cell r="A37">
            <v>317506</v>
          </cell>
          <cell r="B37" t="str">
            <v>040601</v>
          </cell>
          <cell r="C37" t="str">
            <v>2268537</v>
          </cell>
        </row>
        <row r="38">
          <cell r="A38">
            <v>240758</v>
          </cell>
          <cell r="B38" t="str">
            <v>050403</v>
          </cell>
          <cell r="C38" t="str">
            <v>2175973</v>
          </cell>
        </row>
        <row r="39">
          <cell r="A39">
            <v>272832</v>
          </cell>
          <cell r="B39" t="str">
            <v>050112</v>
          </cell>
          <cell r="C39" t="str">
            <v>2268229</v>
          </cell>
        </row>
        <row r="40">
          <cell r="A40">
            <v>273283</v>
          </cell>
          <cell r="B40" t="str">
            <v>050115</v>
          </cell>
          <cell r="C40" t="str">
            <v>2195256</v>
          </cell>
        </row>
        <row r="41">
          <cell r="A41">
            <v>297991</v>
          </cell>
          <cell r="B41" t="str">
            <v>051103</v>
          </cell>
          <cell r="C41" t="str">
            <v>2245554</v>
          </cell>
        </row>
        <row r="42">
          <cell r="A42">
            <v>312326</v>
          </cell>
          <cell r="B42" t="str">
            <v>060901</v>
          </cell>
          <cell r="C42" t="str">
            <v>2253065</v>
          </cell>
        </row>
        <row r="43">
          <cell r="A43">
            <v>298143</v>
          </cell>
          <cell r="B43" t="str">
            <v>060803</v>
          </cell>
          <cell r="C43" t="str">
            <v>2202288</v>
          </cell>
        </row>
        <row r="44">
          <cell r="A44">
            <v>219335</v>
          </cell>
          <cell r="B44" t="str">
            <v>060907</v>
          </cell>
          <cell r="C44" t="str">
            <v>2214457</v>
          </cell>
        </row>
        <row r="45">
          <cell r="A45">
            <v>251114</v>
          </cell>
          <cell r="B45" t="str">
            <v>060906</v>
          </cell>
          <cell r="C45" t="str">
            <v>2236595</v>
          </cell>
        </row>
        <row r="46">
          <cell r="A46">
            <v>274064</v>
          </cell>
          <cell r="B46" t="str">
            <v>060602</v>
          </cell>
          <cell r="C46" t="str">
            <v>2291936</v>
          </cell>
        </row>
        <row r="47">
          <cell r="A47">
            <v>338469</v>
          </cell>
          <cell r="B47" t="str">
            <v>081102</v>
          </cell>
          <cell r="C47" t="str">
            <v>2302705</v>
          </cell>
        </row>
        <row r="48">
          <cell r="A48">
            <v>338675</v>
          </cell>
          <cell r="B48" t="str">
            <v>081211</v>
          </cell>
          <cell r="C48" t="str">
            <v>2308052</v>
          </cell>
        </row>
        <row r="49">
          <cell r="A49">
            <v>324986</v>
          </cell>
          <cell r="B49" t="str">
            <v>100307</v>
          </cell>
          <cell r="C49" t="str">
            <v>2282241</v>
          </cell>
        </row>
        <row r="50">
          <cell r="A50">
            <v>327186</v>
          </cell>
          <cell r="B50" t="str">
            <v>100605</v>
          </cell>
          <cell r="C50" t="str">
            <v>2284923</v>
          </cell>
        </row>
        <row r="51">
          <cell r="A51">
            <v>332991</v>
          </cell>
          <cell r="B51" t="str">
            <v>101005</v>
          </cell>
          <cell r="C51" t="str">
            <v>2291540</v>
          </cell>
        </row>
        <row r="52">
          <cell r="A52">
            <v>247044</v>
          </cell>
          <cell r="B52" t="str">
            <v>110508</v>
          </cell>
          <cell r="C52" t="str">
            <v>2197002</v>
          </cell>
        </row>
        <row r="53">
          <cell r="A53">
            <v>286289</v>
          </cell>
          <cell r="B53" t="str">
            <v>110102</v>
          </cell>
          <cell r="C53" t="str">
            <v>2242627</v>
          </cell>
        </row>
        <row r="54">
          <cell r="A54">
            <v>286313</v>
          </cell>
          <cell r="B54" t="str">
            <v>110102</v>
          </cell>
          <cell r="C54" t="str">
            <v>2242635</v>
          </cell>
        </row>
        <row r="55">
          <cell r="A55">
            <v>301513</v>
          </cell>
          <cell r="B55" t="str">
            <v>120303</v>
          </cell>
          <cell r="C55" t="str">
            <v>2246531</v>
          </cell>
        </row>
        <row r="56">
          <cell r="A56">
            <v>267575</v>
          </cell>
          <cell r="B56" t="str">
            <v>120133</v>
          </cell>
          <cell r="C56" t="str">
            <v>2238244</v>
          </cell>
        </row>
        <row r="57">
          <cell r="A57">
            <v>220858</v>
          </cell>
          <cell r="B57" t="str">
            <v>120601</v>
          </cell>
          <cell r="C57" t="str">
            <v>2214439</v>
          </cell>
        </row>
        <row r="58">
          <cell r="A58">
            <v>264799</v>
          </cell>
          <cell r="B58" t="str">
            <v>130902</v>
          </cell>
          <cell r="C58" t="str">
            <v>2198143</v>
          </cell>
        </row>
        <row r="59">
          <cell r="A59">
            <v>272275</v>
          </cell>
          <cell r="B59" t="str">
            <v>131202</v>
          </cell>
          <cell r="C59" t="str">
            <v>2239309</v>
          </cell>
        </row>
        <row r="60">
          <cell r="A60">
            <v>316841</v>
          </cell>
          <cell r="B60" t="str">
            <v>130613</v>
          </cell>
          <cell r="C60" t="str">
            <v>2264088</v>
          </cell>
        </row>
        <row r="61">
          <cell r="A61">
            <v>217720</v>
          </cell>
          <cell r="B61" t="str">
            <v>150513</v>
          </cell>
          <cell r="C61" t="str">
            <v>2236008</v>
          </cell>
        </row>
        <row r="62">
          <cell r="A62">
            <v>233094</v>
          </cell>
          <cell r="B62" t="str">
            <v>160201</v>
          </cell>
          <cell r="C62" t="str">
            <v>2162557</v>
          </cell>
        </row>
        <row r="63">
          <cell r="A63">
            <v>182926</v>
          </cell>
          <cell r="B63" t="str">
            <v>160602</v>
          </cell>
          <cell r="C63" t="str">
            <v>2144872</v>
          </cell>
        </row>
        <row r="64">
          <cell r="A64">
            <v>238723</v>
          </cell>
          <cell r="B64" t="str">
            <v>160401</v>
          </cell>
          <cell r="C64" t="str">
            <v>2176701</v>
          </cell>
        </row>
        <row r="65">
          <cell r="A65">
            <v>337775</v>
          </cell>
          <cell r="B65" t="str">
            <v>160210</v>
          </cell>
          <cell r="C65" t="str">
            <v>2302711</v>
          </cell>
        </row>
        <row r="66">
          <cell r="A66">
            <v>337799</v>
          </cell>
          <cell r="B66" t="str">
            <v>160210</v>
          </cell>
          <cell r="C66" t="str">
            <v>2302712</v>
          </cell>
        </row>
        <row r="67">
          <cell r="A67">
            <v>292494</v>
          </cell>
          <cell r="B67" t="str">
            <v>180101</v>
          </cell>
          <cell r="C67" t="str">
            <v>2251064</v>
          </cell>
        </row>
        <row r="68">
          <cell r="A68">
            <v>302039</v>
          </cell>
          <cell r="B68" t="str">
            <v>180101</v>
          </cell>
          <cell r="C68" t="str">
            <v>2246688</v>
          </cell>
        </row>
        <row r="69">
          <cell r="A69">
            <v>250856</v>
          </cell>
          <cell r="B69" t="str">
            <v>200403</v>
          </cell>
          <cell r="C69" t="str">
            <v>2176061</v>
          </cell>
        </row>
        <row r="70">
          <cell r="A70">
            <v>241826</v>
          </cell>
          <cell r="B70" t="str">
            <v>200308</v>
          </cell>
          <cell r="C70" t="str">
            <v>2224674</v>
          </cell>
        </row>
        <row r="71">
          <cell r="A71">
            <v>289697</v>
          </cell>
          <cell r="B71" t="str">
            <v>200201</v>
          </cell>
          <cell r="C71" t="str">
            <v>2200581</v>
          </cell>
        </row>
        <row r="72">
          <cell r="A72">
            <v>214650</v>
          </cell>
          <cell r="B72" t="str">
            <v>220101</v>
          </cell>
          <cell r="C72" t="str">
            <v>2225139</v>
          </cell>
        </row>
        <row r="73">
          <cell r="A73">
            <v>241317</v>
          </cell>
          <cell r="B73" t="str">
            <v>220801</v>
          </cell>
          <cell r="C73" t="str">
            <v>2221562</v>
          </cell>
        </row>
      </sheetData>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SERGIO ANDRE ESPINOZA DIAZ" refreshedDate="42684.655190162041" createdVersion="5" refreshedVersion="5" minRefreshableVersion="3" recordCount="84">
  <cacheSource type="worksheet">
    <worksheetSource ref="A3:K87" sheet="LISTA GRAL "/>
  </cacheSource>
  <cacheFields count="11">
    <cacheField name="N°" numFmtId="0">
      <sharedItems containsSemiMixedTypes="0" containsString="0" containsNumber="1" containsInteger="1" minValue="1" maxValue="52"/>
    </cacheField>
    <cacheField name="DEPARTAMENTO" numFmtId="0">
      <sharedItems count="20">
        <s v="JUNIN"/>
        <s v="CUSCO"/>
        <s v="AREQUIPA"/>
        <s v="HUANCAVELICA"/>
        <s v="UCAYALI"/>
        <s v="MADRE DE DIOS"/>
        <s v="LORETO"/>
        <s v="AMAZONAS"/>
        <s v="AYACUCHO"/>
        <s v="ANCASH"/>
        <s v="APURIMAC"/>
        <s v="CAJAMARCA"/>
        <s v="HUANUCO"/>
        <s v="ICA"/>
        <s v="LA LIBERTAD"/>
        <s v="LIMA"/>
        <s v="MOQUEGUA"/>
        <s v="PIURA"/>
        <s v="SAN MARTIN"/>
        <s v="LAMBAYEQUE"/>
      </sharedItems>
    </cacheField>
    <cacheField name="CODIGO PLIEGO / UBIGEO" numFmtId="0">
      <sharedItems containsNonDate="0" containsString="0" containsBlank="1"/>
    </cacheField>
    <cacheField name="NIVEL DE GOBIERNO" numFmtId="0">
      <sharedItems count="2">
        <s v="G"/>
        <s v="M"/>
      </sharedItems>
    </cacheField>
    <cacheField name="PLIEGO" numFmtId="0">
      <sharedItems/>
    </cacheField>
    <cacheField name="CODIGO PROGRAMA  PRESUPUESTAL / CATEGORÍA PRESUPUESTAL" numFmtId="0">
      <sharedItems containsMixedTypes="1" containsNumber="1" containsInteger="1" minValue="9002" maxValue="9002" count="4">
        <s v="0068"/>
        <s v="0091"/>
        <s v="0090"/>
        <n v="9002"/>
      </sharedItems>
    </cacheField>
    <cacheField name="NOMBRE DEL PROGRAMA PRESUPUESTAL / CATEGORÍA PRESUPUESTAL" numFmtId="0">
      <sharedItems/>
    </cacheField>
    <cacheField name="CODIGO PRESUPUESTAL" numFmtId="49">
      <sharedItems containsNonDate="0" containsString="0" containsBlank="1"/>
    </cacheField>
    <cacheField name="CODIGO SNIP" numFmtId="0">
      <sharedItems containsSemiMixedTypes="0" containsString="0" containsNumber="1" containsInteger="1" minValue="19350" maxValue="338675"/>
    </cacheField>
    <cacheField name="NOMBRE DEL PROYECTO" numFmtId="0">
      <sharedItems/>
    </cacheField>
    <cacheField name="MONTO                       S/" numFmtId="43">
      <sharedItems containsSemiMixedTypes="0" containsString="0" containsNumber="1" containsInteger="1" minValue="15200" maxValue="20692382"/>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SERGIO ANDRE ESPINOZA DIAZ" refreshedDate="42684.661395254632" createdVersion="5" refreshedVersion="5" minRefreshableVersion="3" recordCount="49">
  <cacheSource type="worksheet">
    <worksheetSource ref="A7:E55" sheet="ANEXO 1"/>
  </cacheSource>
  <cacheFields count="5">
    <cacheField name="CÓDIGO DE PP" numFmtId="0">
      <sharedItems count="3">
        <s v="0068"/>
        <s v="0091"/>
        <s v="9002"/>
      </sharedItems>
    </cacheField>
    <cacheField name="PROGRAMA PRESUPUESTAL(PP)" numFmtId="0">
      <sharedItems/>
    </cacheField>
    <cacheField name="CÓDIGO DGPP" numFmtId="0">
      <sharedItems containsSemiMixedTypes="0" containsString="0" containsNumber="1" containsInteger="1" minValue="2114913" maxValue="3999999"/>
    </cacheField>
    <cacheField name="NOMBRE DE PROYECTO" numFmtId="0">
      <sharedItems/>
    </cacheField>
    <cacheField name="MONTO" numFmtId="43">
      <sharedItems containsSemiMixedTypes="0" containsString="0" containsNumber="1" containsInteger="1" minValue="1040" maxValue="3189119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4">
  <r>
    <n v="1"/>
    <x v="0"/>
    <m/>
    <x v="0"/>
    <s v="GOBIERNO REGIONAL DE JUNIN"/>
    <x v="0"/>
    <s v="REDUCCION DE VULNERABILIDAD Y ATENCION DE EMERGENCIAS POR DESASTRES"/>
    <m/>
    <n v="267236"/>
    <s v="INSTALACION DEL SERVICIO EDUCATIVO DEL NIVEL INICIAL ESCOLARIZADO EN LA I.E. N1704 EN EL CENTRO POBLADO JERUSALÉN DE MIÑARO, DISTRITO DE PANGOA, PROVINCIA DE SATIPO ,REGION JUNIN"/>
    <n v="505946"/>
  </r>
  <r>
    <n v="2"/>
    <x v="0"/>
    <m/>
    <x v="0"/>
    <s v="GOBIERNO REGIONAL DE JUNIN"/>
    <x v="0"/>
    <s v="REDUCCION DE VULNERABILIDAD Y ATENCION DE EMERGENCIAS POR DESASTRES"/>
    <m/>
    <n v="267141"/>
    <s v="INSTALACION DEL SERVICIO EDUCATIVO DEL NIVEL INICIAL ESCOLARIZADO EN LA I.E. INICIAL N 921 EN EL CENTRO POBLADO ALTO SAURENI, DISTRITO DE PANGOA, PROVINCIA DE SATIPO REGION JUNIN"/>
    <n v="316905"/>
  </r>
  <r>
    <n v="3"/>
    <x v="0"/>
    <m/>
    <x v="0"/>
    <s v="GOBIERNO REGIONAL DE JUNIN"/>
    <x v="0"/>
    <s v="REDUCCION DE VULNERABILIDAD Y ATENCION DE EMERGENCIAS POR DESASTRES"/>
    <m/>
    <n v="266203"/>
    <s v="INSTALACION DEL SERVICIO EDUCATIVO INICIAL ESCOLARIZADO  EN LA I.E. N 1806 EN EL CENTRO POBLADO YANEC, DISTRITO DE SAN PEDRO DE CAJAS  PROVINCIA DE TARMA  REGIN JUNN"/>
    <n v="454482"/>
  </r>
  <r>
    <n v="4"/>
    <x v="0"/>
    <m/>
    <x v="0"/>
    <s v="GOBIERNO REGIONAL DE JUNIN"/>
    <x v="0"/>
    <s v="REDUCCION DE VULNERABILIDAD Y ATENCION DE EMERGENCIAS POR DESASTRES"/>
    <m/>
    <n v="266082"/>
    <s v="INSTALACION DEL SERVICIO EDUCATIVO INICIAL ESCOLARIZADO  EN LA I.E. N 2004 EN EL CENTRO POBLADO SECTOR CASANCHO- DISTRITO DE  PANGOA  PROVINCIA DE SATIPO  REGION JUNIN"/>
    <n v="316291"/>
  </r>
  <r>
    <n v="5"/>
    <x v="0"/>
    <m/>
    <x v="0"/>
    <s v="GOBIERNO REGIONAL DE JUNIN"/>
    <x v="0"/>
    <s v="REDUCCION DE VULNERABILIDAD Y ATENCION DE EMERGENCIAS POR DESASTRES"/>
    <m/>
    <n v="266028"/>
    <s v="INSTALACIÓN DEL SERVICIO EDUCATIVO INICIAL ESCOLARIZADO EN LA I.E.  N 2026 EN EL CENTRO POBLADO BOCA SONARO -  DISTRITO DE PANGOA - PROVINCIA DE SATIPO - REGION JUNIN"/>
    <n v="386001"/>
  </r>
  <r>
    <n v="6"/>
    <x v="0"/>
    <m/>
    <x v="0"/>
    <s v="GOBIERNO REGIONAL DE JUNIN"/>
    <x v="0"/>
    <s v="REDUCCION DE VULNERABILIDAD Y ATENCION DE EMERGENCIAS POR DESASTRES"/>
    <m/>
    <n v="265872"/>
    <s v="INSTALACIÓN DEL SERVICIO DE EDUCACIÓN INICIAL ESCOLARIZADA EN LA I.E.I. N  30001 - 243 EN LA ASOCIACION DE VIVIENDA CORAZON DE JESUS, DISTRITO DE PERENE, PROVINCIA DE CHANCHAMAYO - REGIÓN JUNIN"/>
    <n v="446216"/>
  </r>
  <r>
    <n v="7"/>
    <x v="0"/>
    <m/>
    <x v="0"/>
    <s v="GOBIERNO REGIONAL DE JUNIN"/>
    <x v="0"/>
    <s v="REDUCCION DE VULNERABILIDAD Y ATENCION DE EMERGENCIAS POR DESASTRES"/>
    <m/>
    <n v="265799"/>
    <s v="INSTALACION DEL SERVICIO DE EDUCACION INICIAL ESCOLARIZADA EN LA I.E. Nª 2214 EN EL CENTRO POBLADO SAN GERONIMO DE KEMPIRI, DISTRITO DE RIO TAMBO, PROVINCIA DE SATIPO - REGION JUNIN"/>
    <n v="447170"/>
  </r>
  <r>
    <n v="8"/>
    <x v="0"/>
    <m/>
    <x v="0"/>
    <s v="GOBIERNO REGIONAL DE JUNIN"/>
    <x v="1"/>
    <s v="INCREMENTO EN EL ACCESO DE LA POBLACION DE 3 A 16 AÑOS A LOS SERVICIOS EDUCATIVOS PUBLICOS DE LA EDUCACION BASICA REGULAR"/>
    <m/>
    <n v="267306"/>
    <s v="INSTALACION DEL SERVICIO DE EDUCACION INICIAL ESCOLARIZADA EN LA I.E N 938 GOLONDRINAS EN EL CENTRO POBLADO HUACAMAYO, DISTRITO DE PERENE, PROVINCIA DE CHANCHAMAYO - REGION JUNIN"/>
    <n v="198336"/>
  </r>
  <r>
    <n v="9"/>
    <x v="0"/>
    <m/>
    <x v="0"/>
    <s v="GOBIERNO REGIONAL DE JUNIN"/>
    <x v="1"/>
    <s v="INCREMENTO EN EL ACCESO DE LA POBLACION DE 3 A 16 AÑOS A LOS SERVICIOS EDUCATIVOS PUBLICOS DE LA EDUCACION BASICA REGULAR"/>
    <m/>
    <n v="301163"/>
    <s v="INSTALACION DE LOS SERVICIOS DE EDUCACION INICIAL EN LA INSTITUCION EDUCATIVA N 1303 DEL CENTRO POBLADO DE QUICHA GRANDE, DISTRITO DE ACO, PROVINCIA DE CONCEPCION, REGION JUNIN"/>
    <n v="227004"/>
  </r>
  <r>
    <n v="10"/>
    <x v="1"/>
    <m/>
    <x v="0"/>
    <s v="GOBIERNO REGIONAL DE CUSCO"/>
    <x v="1"/>
    <s v="INCREMENTO EN EL ACCESO DE LA POBLACION DE 3 A 16 AÑOS A LOS SERVICIOS EDUCATIVOS PUBLICOS DE LA EDUCACION BASICA REGULAR"/>
    <m/>
    <n v="213485"/>
    <s v="INSTALACION, MEJORAMIENTO Y AMPLIACIÓN DE SERV. EDUCATIVOS DEL NIVEL INICIAL ESCOLARIZADO CICLO II DE LAS I.E.I. CREADAS LOS AÑOS 2011-2012 DE LOS DISTRITOS DE LIVITACA,CHAMACA,VELILLE,CCAPACMARCA Y COLQUEMARCA DE LA PROVINCIA DE CHUMBIVILCAS - CUSCO"/>
    <n v="4798999"/>
  </r>
  <r>
    <n v="11"/>
    <x v="1"/>
    <m/>
    <x v="0"/>
    <s v="GOBIERNO REGIONAL DE CUSCO"/>
    <x v="0"/>
    <s v="REDUCCION DE VULNERABILIDAD Y ATENCION DE EMERGENCIAS POR DESASTRES"/>
    <m/>
    <n v="234235"/>
    <s v="INSTALACION MEJORAMIENTO Y AMPLIACIÓN DE SERVICIOS EDUCATIVOS DEL NIVEL INICIAL ESCOLARIZADO CICLO II DE LAS I.E.I. CREADAS EN EL AÑO 2012 DE LOS DISTRITOS DE SANTO TOMAS, LLUSCO Y QUIÑOTA DE LA PROVINCIA DE CHUMBIVILCAS - CUSCO"/>
    <n v="7084067"/>
  </r>
  <r>
    <n v="12"/>
    <x v="2"/>
    <m/>
    <x v="0"/>
    <s v="GOBIERNO REGIONAL DE AREQUIPA"/>
    <x v="1"/>
    <s v="INCREMENTO EN EL ACCESO DE LA POBLACION DE 3 A 16 AÑOS A LOS SERVICIOS EDUCATIVOS PUBLICOS DE LA EDUCACION BASICA REGULAR"/>
    <m/>
    <n v="239654"/>
    <s v="CREACION DE LA I.E.I. NIÑOS TRIUNFADORES  EN EL AA.HH. PEDRO VILCAPAZA, DISTRITO DE SACHACA - AREQUIPA - AREQUIPA"/>
    <n v="20332"/>
  </r>
  <r>
    <n v="13"/>
    <x v="3"/>
    <m/>
    <x v="0"/>
    <s v="GOBIERNO REGIONAL DE HUANCAVELICA"/>
    <x v="2"/>
    <s v="LOGROS DE APRENDIZAJE DE ESTUDIANTES DE LA EDUCACION BASICA REGULAR"/>
    <m/>
    <n v="189308"/>
    <s v="MEJORAMIENTO DE LA CALIDAD DEL SERVICIO EDUCATIVO DE LA INSTITUCION EDUCATIVA SAN ISIDRO DEL CENTRO POBLADO DE COCHA, DISTRITO DE CASTROVIRREYNA, PROVINCIA DE CASTROVIRREYNA -HUANCAVELICA"/>
    <n v="810594"/>
  </r>
  <r>
    <n v="14"/>
    <x v="3"/>
    <m/>
    <x v="0"/>
    <s v="GOBIERNO REGIONAL DE HUANCAVELICA"/>
    <x v="2"/>
    <s v="LOGROS DE APRENDIZAJE DE ESTUDIANTES DE LA EDUCACION BASICA REGULAR"/>
    <m/>
    <n v="275253"/>
    <s v="MEJORAMIENTO DE LOS SERVICIOS EDUCATIVOS DE LA INSTITUCIÓN EDUCATIVA SAN JUAN DE PALTARUMI, DISTRITO DE DANIEL HERNÁNDEZ, TAYACAJA - HUANCAVELICA"/>
    <n v="1275422"/>
  </r>
  <r>
    <n v="15"/>
    <x v="3"/>
    <m/>
    <x v="0"/>
    <s v="GOBIERNO REGIONAL DE HUANCAVELICA"/>
    <x v="0"/>
    <s v="REDUCCION DE VULNERABILIDAD Y ATENCION DE EMERGENCIAS POR DESASTRES"/>
    <m/>
    <n v="274681"/>
    <s v="INSTALACION DE LOS SERVICIOS EDUCATIVOS DEL NIVEL INICIAL ESCOLARIZADOS EN LOS CENTROS POBLADOS Y SECTORES DE ANTACANCHA, PALMADERA GRANDE, PUEBLO NUEVO, ACOMAYO, CARMEN DE MINASCCASA, PUTJA Y S.A. DE TINCOCC ULLPACC DE LOS DISTRITOS DE PILPICHACA, QUITO"/>
    <n v="2524382"/>
  </r>
  <r>
    <n v="16"/>
    <x v="3"/>
    <m/>
    <x v="0"/>
    <s v="GOBIERNO REGIONAL DE HUANCAVELICA"/>
    <x v="0"/>
    <s v="REDUCCION DE VULNERABILIDAD Y ATENCION DE EMERGENCIAS POR DESASTRES"/>
    <m/>
    <n v="235057"/>
    <s v="MEJORAMIENTO DE LOS SERVICIOS EDUCATIVOS SECUNDARIOS EN LA I.E AGROPECUARIO SILVA , DEL CP. DE SILVA , DISTRITO DE ACORIA - HUANCAVELICA - HUANCAVELICA"/>
    <n v="78340"/>
  </r>
  <r>
    <n v="17"/>
    <x v="3"/>
    <m/>
    <x v="0"/>
    <s v="GOBIERNO REGIONAL DE HUANCAVELICA"/>
    <x v="1"/>
    <s v="INCREMENTO EN EL ACCESO DE LA POBLACION DE 3 A 16 AÑOS A LOS SERVICIOS EDUCATIVOS PUBLICOS DE LA EDUCACION BASICA REGULAR"/>
    <m/>
    <n v="213104"/>
    <s v="MEJORAMIENTO DEL SERVICIO EDUCATIVO EN LA I.E. DANIEL ALCIDES CARRION, DE LA LOCALIDAD DE MARISCAL CACERES, DISTRITO DE MARISCAL CACERES - HUANCAVELICA - HUANCAVELICA"/>
    <n v="15200"/>
  </r>
  <r>
    <n v="18"/>
    <x v="3"/>
    <m/>
    <x v="0"/>
    <s v="GOBIERNO REGIONAL DE HUANCAVELICA"/>
    <x v="1"/>
    <s v="INCREMENTO EN EL ACCESO DE LA POBLACION DE 3 A 16 AÑOS A LOS SERVICIOS EDUCATIVOS PUBLICOS DE LA EDUCACION BASICA REGULAR"/>
    <m/>
    <n v="273555"/>
    <s v="INSTALACION DE LOS SERVICIOS EDUCATIVOS DEL NIVEL INICIAL ESCOLARIZADOS EN LOS CENTROS POBLADOS Y SECTORES DE RANTAY, ALTO COMUNCANCHA, ATALLA, CCELCCAYPATA, CCOLLPAPAMPA, CHALLHUAPUQUIO, COCHAPAMPA Y LOS ÁNGELES DE IPIPATA DE LOS DISTRITOS DE LIRCAY Y AN"/>
    <n v="1884001"/>
  </r>
  <r>
    <n v="19"/>
    <x v="3"/>
    <m/>
    <x v="0"/>
    <s v="GOBIERNO REGIONAL DE HUANCAVELICA"/>
    <x v="1"/>
    <s v="INCREMENTO EN EL ACCESO DE LA POBLACION DE 3 A 16 AÑOS A LOS SERVICIOS EDUCATIVOS PUBLICOS DE LA EDUCACION BASICA REGULAR"/>
    <m/>
    <n v="19350"/>
    <s v="MEJORAMIENTO DE LOS SERVICIOS EDUCATIVOS DE NIVEL PRIMARIA EN LA I.E. N 36338 DE LA LOCALIDAD DE VISTA ALEGRE, DISTRITO DE HUANDO, PROVINCIA DE HUANCAVELICA, REGIÓN HUANCAVELICA"/>
    <n v="986349"/>
  </r>
  <r>
    <n v="20"/>
    <x v="0"/>
    <m/>
    <x v="0"/>
    <s v="GOBIERNO REGIONAL DE JUNIN"/>
    <x v="1"/>
    <s v="INCREMENTO EN EL ACCESO DE LA POBLACION DE 3 A 16 AÑOS A LOS SERVICIOS EDUCATIVOS PUBLICOS DE LA EDUCACION BASICA REGULAR"/>
    <m/>
    <n v="266060"/>
    <s v="INSTALACION DE LOS SERVICIOS DE EDUCACION INICIAL ESCOLARIZADA EN ILA I.E.I. N 242 -CC.PP SELVA DE ORO, DISTRITO DE RIO TAMBO, PROVINCIA DE SATIPO, REGION JUNIN"/>
    <n v="1996470"/>
  </r>
  <r>
    <n v="21"/>
    <x v="0"/>
    <m/>
    <x v="0"/>
    <s v="GOBIERNO REGIONAL DE JUNIN"/>
    <x v="1"/>
    <s v="INCREMENTO EN EL ACCESO DE LA POBLACION DE 3 A 16 AÑOS A LOS SERVICIOS EDUCATIVOS PUBLICOS DE LA EDUCACION BASICA REGULAR"/>
    <m/>
    <n v="301950"/>
    <s v="INSTALACION DE LOS SERVICIOS DE EDUCACION INICIAL ESCOLARIZADA EN LA I.E. N 1737 DE LA COMUNIDAD NATIVA DE SOR MARIA, DISTRITO RIO TAMBO, PROVINCIA DE SATIPO -JUNIN"/>
    <n v="790905"/>
  </r>
  <r>
    <n v="22"/>
    <x v="0"/>
    <m/>
    <x v="0"/>
    <s v="GOBIERNO REGIONAL DE JUNIN"/>
    <x v="1"/>
    <s v="INCREMENTO EN EL ACCESO DE LA POBLACION DE 3 A 16 AÑOS A LOS SERVICIOS EDUCATIVOS PUBLICOS DE LA EDUCACION BASICA REGULAR"/>
    <m/>
    <n v="301500"/>
    <s v="INSTALACION DEL SERVICIO DE EDUCACION INICIAL ESCOLARIZADA EN LA I.E. N 1765 EN EL CENTRO POBLADO BAJO SHANKI, DISTRITO DE SATIPO, PROVINCIA DE SATIPO, REGION JUNIN"/>
    <n v="632250"/>
  </r>
  <r>
    <n v="23"/>
    <x v="0"/>
    <m/>
    <x v="0"/>
    <s v="GOBIERNO REGIONAL DE JUNIN"/>
    <x v="1"/>
    <s v="INCREMENTO EN EL ACCESO DE LA POBLACION DE 3 A 16 AÑOS A LOS SERVICIOS EDUCATIVOS PUBLICOS DE LA EDUCACION BASICA REGULAR"/>
    <m/>
    <n v="266852"/>
    <s v="INSTALACION DEL SERVICIO DE EDUCACION INICIAL ESCOLARIZADA EN LA I.E. N 2205 EN LA COMUNIDAD NATIVA CHARAHUAJA, DISTRITO RIO TAMBO, PROVINCIA SATIPO, REGION JUNIN."/>
    <n v="263881"/>
  </r>
  <r>
    <n v="24"/>
    <x v="0"/>
    <m/>
    <x v="0"/>
    <s v="GOBIERNO REGIONAL DE JUNIN"/>
    <x v="1"/>
    <s v="INCREMENTO EN EL ACCESO DE LA POBLACION DE 3 A 16 AÑOS A LOS SERVICIOS EDUCATIVOS PUBLICOS DE LA EDUCACION BASICA REGULAR"/>
    <m/>
    <n v="267111"/>
    <s v="INSTALACION DE LOS SERVICIOS DE EDUCACION INICIAL ESCOLARIZADA N 1049 DEL CENTRO POBLADO MONTE SINAI - DISTRITO DE RIO TAMBO - PROVINCIA DE SATIPO -REGION JUNIN"/>
    <n v="1581080"/>
  </r>
  <r>
    <n v="25"/>
    <x v="0"/>
    <m/>
    <x v="0"/>
    <s v="GOBIERNO REGIONAL DE JUNIN"/>
    <x v="1"/>
    <s v="INCREMENTO EN EL ACCESO DE LA POBLACION DE 3 A 16 AÑOS A LOS SERVICIOS EDUCATIVOS PUBLICOS DE LA EDUCACION BASICA REGULAR"/>
    <m/>
    <n v="266141"/>
    <s v="INSTALACION DE LOS SERVICIOS DE EDUCACION INICIAL ESCOLARIZADA EN LA I.E. N 1805 DEL CENTRO POBLADO DE CULEBRAYOC, DISTRITO DE PALCA, PROVINCIA DE TARMA, REGIN JUNIN"/>
    <n v="337304"/>
  </r>
  <r>
    <n v="26"/>
    <x v="0"/>
    <m/>
    <x v="0"/>
    <s v="GOBIERNO REGIONAL DE JUNIN"/>
    <x v="1"/>
    <s v="INCREMENTO EN EL ACCESO DE LA POBLACION DE 3 A 16 AÑOS A LOS SERVICIOS EDUCATIVOS PUBLICOS DE LA EDUCACION BASICA REGULAR"/>
    <m/>
    <n v="301165"/>
    <s v="INSTALACION DE LOS SERVICIOS DE EDUCACION INICIAL ESCOLARIZADA EN LA I.E. N 1113 EN EL BARRIO LA LIBERTAD, DISTRITO DE SICAYA, PROVINCIA DE HUANCAYO, REGION JUNIN"/>
    <n v="373022"/>
  </r>
  <r>
    <n v="27"/>
    <x v="0"/>
    <m/>
    <x v="0"/>
    <s v="GOBIERNO REGIONAL DE JUNIN"/>
    <x v="1"/>
    <s v="INCREMENTO EN EL ACCESO DE LA POBLACION DE 3 A 16 AÑOS A LOS SERVICIOS EDUCATIVOS PUBLICOS DE LA EDUCACION BASICA REGULAR"/>
    <m/>
    <n v="301792"/>
    <s v="INSTALACION DEL SERVICIO EDUCATIVO EN LA I.E. INICIAL N° 1112 FORTALEZA EN EL CENTRO POBLADO FORTALEZA, DISTRITO DE CHILCA, PROVINCIA DE HUANCAYO, REGION JUNiN"/>
    <n v="393621"/>
  </r>
  <r>
    <n v="28"/>
    <x v="4"/>
    <m/>
    <x v="0"/>
    <s v="GOBIERNO REGIONAL DE UCAYALI"/>
    <x v="2"/>
    <s v="LOGROS DE APRENDIZAJE DE ESTUDIANTES DE LA EDUCACION BASICA REGULAR"/>
    <m/>
    <n v="170019"/>
    <s v="MEJORAMIENTO, AMPLIACION DE LA INFRAESTRUCTURA EDUCATIVA EN LA I.E.P.P. N 64043 DE MONTE ALEGRE, DISTRITO DE IRAZOLA - PADRE ABAD - UCAYALI"/>
    <n v="927480"/>
  </r>
  <r>
    <n v="29"/>
    <x v="4"/>
    <m/>
    <x v="0"/>
    <s v="GOBIERNO REGIONAL DE UCAYALI"/>
    <x v="2"/>
    <s v="LOGROS DE APRENDIZAJE DE ESTUDIANTES DE LA EDUCACION BASICA REGULAR"/>
    <m/>
    <n v="174849"/>
    <s v="MEJORAMIENTO DE LOS SERVICIOS EDUCATIVOS EN LA I.E. N 64008 EL ORIENTE - JR. MASISEA - DISTRITO DE CALLERIA - PROVINCIA DE CORONEL PORTILLO - DEPARTAMENTO DE UCAYALI"/>
    <n v="322260"/>
  </r>
  <r>
    <n v="30"/>
    <x v="4"/>
    <m/>
    <x v="0"/>
    <s v="GOBIERNO REGIONAL DE UCAYALI"/>
    <x v="2"/>
    <s v="LOGROS DE APRENDIZAJE DE ESTUDIANTES DE LA EDUCACION BASICA REGULAR"/>
    <m/>
    <n v="219985"/>
    <s v="MEJORAMIENTO DE LA INFRAESTRUCTURA EDUCATIVA BASICA Y COMPLEMENTARIA DE LA I.E. WALDEMAR SORIA RODRIGUEZ - CASERIO PUEBLO LIBRE - DISTRITO DE CURIMANA - PROVINCIA DE PADRE ABAD - DEPARTAMENTO DE UCAYALI"/>
    <n v="790673"/>
  </r>
  <r>
    <n v="31"/>
    <x v="5"/>
    <m/>
    <x v="0"/>
    <s v="GOBIERNO REGIONAL DE MADRE DE DIOS"/>
    <x v="2"/>
    <s v="LOGROS DE APRENDIZAJE DE ESTUDIANTES DE LA EDUCACION BASICA REGULAR"/>
    <m/>
    <n v="214032"/>
    <s v="AMPLIACION Y MEJORAMIENTO DEL SERVICIO EDUCATIVO DE LA I.E B.R N 52094 ALMIRANTE MIGUEL GRAU SEMINARIO- C.P EL TRIUNFO - DISTRITO DE LAS PIEDRAS - PROVINCIA TAMBOPATA - REGION MADRE DE DIOS"/>
    <n v="1024467"/>
  </r>
  <r>
    <n v="32"/>
    <x v="6"/>
    <m/>
    <x v="0"/>
    <s v="GOBIERNO REGIONAL DE LORETO"/>
    <x v="2"/>
    <s v="LOGROS DE APRENDIZAJE DE ESTUDIANTES DE LA EDUCACION BASICA REGULAR"/>
    <m/>
    <n v="250425"/>
    <s v="MEJORAMIENTO DEL SERVICIO DE EDUCACION INICIAL EN LA I.E.I N 472 AA.HH. MIRAFLORES BRT , I.E.I.P. N 6010295- SANTA MARIA DE FATIMA  Y LA I.E.I.P.S.  N 60535- SANTA FE, DISTRITO DE NAUTA, PROVINCIA DE LORETO, DEPARTEMENTO DE LORETO"/>
    <n v="105674"/>
  </r>
  <r>
    <n v="33"/>
    <x v="6"/>
    <m/>
    <x v="0"/>
    <s v="GOBIERNO REGIONAL DE LORETO"/>
    <x v="2"/>
    <s v="LOGROS DE APRENDIZAJE DE ESTUDIANTES DE LA EDUCACION BASICA REGULAR"/>
    <m/>
    <n v="308096"/>
    <s v="INSTALACION DE LOS SERVICIOS DE EDUCACION INICIAL DE LA I.E.I 256 DE LA COMUNIDAD DE BANCAL , DISTRITO DE MORONA , PROVINCIA DE DATEM DEL MARAÑON , DEPARTAMENTO DE LORETO"/>
    <n v="544139"/>
  </r>
  <r>
    <n v="34"/>
    <x v="7"/>
    <m/>
    <x v="0"/>
    <s v="GOBIERNO REGIONAL DE AMAZONAS"/>
    <x v="1"/>
    <s v="INCREMENTO EN EL ACCESO DE LA POBLACION DE 3 A 16 AÑOS A LOS SERVICIOS EDUCATIVOS PUBLICOS DE LA EDUCACION BASICA REGULAR"/>
    <m/>
    <n v="280943"/>
    <s v="MEJORAMIENTO DEL SERVICIO EDUCATIVO DE NIVEL INICIAL EN LAS I.E.N357 LUZ DEL ORIENTE N358 SAN ANTONIO DIST. DE CHIRIMOTO N362 NUEVO MENDOZA N363 VISTA HERMOSADIST. OMIAY N364 GETSEMANI DIST. DE VISTA ALEGRE, PROV. DE R. DEMENDOZA -AMAZONAS"/>
    <n v="104151"/>
  </r>
  <r>
    <n v="1"/>
    <x v="8"/>
    <m/>
    <x v="1"/>
    <s v="MUNICIPALIDAD DISTRITAL DE ANCO"/>
    <x v="2"/>
    <s v="LOGROS DE APRENDIZAJE DE ESTUDIANTES DE LA EDUCACION BASICA REGULAR"/>
    <m/>
    <n v="199138"/>
    <s v="MEJORAMIENTO DE SERVICIOS DE EDUCACION INICIAL EN 18 INSTITUCIONES EDUCATIVAS DEL DIST. DE ANCO, DISTRITO DE ANCO - LA MAR - AYACUCHO"/>
    <n v="211433"/>
  </r>
  <r>
    <n v="2"/>
    <x v="7"/>
    <m/>
    <x v="1"/>
    <s v="MUNICIPALIDAD DISTRITAL DE YAMBRASBAMBA"/>
    <x v="2"/>
    <s v="LOGROS DE APRENDIZAJE DE ESTUDIANTES DE LA EDUCACION BASICA REGULAR"/>
    <m/>
    <n v="261902"/>
    <s v="MEJORAMIENTO DE LOS SERVICIOS EDUCATIVOS DE LA I.E. NRO 18108 EL PROGRESO, DISTRITO DE YAMBRASBAMBA - BONGARA - AMAZONAS"/>
    <n v="1072682"/>
  </r>
  <r>
    <n v="3"/>
    <x v="7"/>
    <m/>
    <x v="1"/>
    <s v="MUNICIPALIDAD PROVINCIAL DE CONDORCANQUI - NIEVA"/>
    <x v="2"/>
    <s v="LOGROS DE APRENDIZAJE DE ESTUDIANTES DE LA EDUCACION BASICA REGULAR"/>
    <m/>
    <n v="151784"/>
    <s v="MEJORAMIENTO DEL SERVICIO EDUCATIVO DE LA I.E PRIMARIA 17800, CC.NN WASHU ENTSA, DISTRITO DE NIEVA, PROVINCIA DE CONDORCANQUI - AMAZONAS"/>
    <n v="43791"/>
  </r>
  <r>
    <n v="4"/>
    <x v="9"/>
    <m/>
    <x v="1"/>
    <s v="MUNICIPALIDAD DISTRITAL DE COTAPARACO"/>
    <x v="2"/>
    <s v="LOGROS DE APRENDIZAJE DE ESTUDIANTES DE LA EDUCACION BASICA REGULAR"/>
    <m/>
    <n v="271726"/>
    <s v="MEJORAMIENTO Y AMPLIACION DEL AREA PEDAGOGICA Y COMPLEMENTARIA DE LA I.E. N 86574 SAN PABLO DE COTAPARACO, DISTRITO DE COTAPARACO - RECUAY - ANCASH"/>
    <n v="794818"/>
  </r>
  <r>
    <n v="5"/>
    <x v="9"/>
    <m/>
    <x v="1"/>
    <s v="MUNICIPALIDAD DISTRITAL DE SAN MIGUEL DE ACO"/>
    <x v="1"/>
    <s v="INCREMENTO EN EL ACCESO DE LA POBLACION DE 3 A 16 AÑOS A LOS SERVICIOS EDUCATIVOS PUBLICOS DE LA EDUCACION BASICA REGULAR"/>
    <m/>
    <n v="294558"/>
    <s v="MEJORAMIENTO DE LOS SERVICIOS EDUCATIVOS DE LA I.E.P. N 86894 FERMIN CARRION MATTOS DEL CASERIO DE PAMPAMACA, DISTRITO DE SAN MIGUEL DE ACO - CARHUAZ - ANCASH"/>
    <n v="6379467"/>
  </r>
  <r>
    <n v="6"/>
    <x v="9"/>
    <m/>
    <x v="1"/>
    <s v="MUNICIPALIDAD PROVINCIAL DE BOLOGNESI"/>
    <x v="2"/>
    <s v="LOGROS DE APRENDIZAJE DE ESTUDIANTES DE LA EDUCACION BASICA REGULAR"/>
    <m/>
    <n v="321288"/>
    <s v="MEJORAMIENTO DE LOS SERVICIOS EDUCATIVOS DE LA INSTITUCION EDUCATIVA CORONEL BOLOGNESI, DISTRITO DE CHIQUIAN, PROVINCIA DE BOLOGNESI - ANCASH"/>
    <n v="11243536"/>
  </r>
  <r>
    <n v="7"/>
    <x v="10"/>
    <m/>
    <x v="1"/>
    <s v="MUNICIPALIDAD DISTRITAL DE HUANCARAY"/>
    <x v="2"/>
    <s v="LOGROS DE APRENDIZAJE DE ESTUDIANTES DE LA EDUCACION BASICA REGULAR"/>
    <m/>
    <n v="310439"/>
    <s v="MEJORAMIENTO DEL SERVICIO EDUCATIVO EN DOS INSTITUCIONES EDUCATIVAS DEL NIVEL SECUNDARIA DE LAS LOCALIDADES DE MOLLEPATA, OCCOCHO DISTRITO DE HUANCARAY, PROVINCIA DE ANDAHUAYLAS - APURIMAC"/>
    <n v="4174184"/>
  </r>
  <r>
    <n v="8"/>
    <x v="2"/>
    <m/>
    <x v="1"/>
    <s v="MUNICIPALIDAD DISTRITAL DE MARIANO MELGAR"/>
    <x v="2"/>
    <s v="LOGROS DE APRENDIZAJE DE ESTUDIANTES DE LA EDUCACION BASICA REGULAR"/>
    <m/>
    <n v="288974"/>
    <s v="MEJORAMIENTO DE LOS SERVICIOS EDUCATIVOS PRESTADOS EN EL NIVEL PRIMARIA Y SECUNDARIA DE LAS INSTITUCIONES EDUCATIVAS DEL PP.JJ. GENERALISIMO SAN MARTIN DEL, DISTRITO DE MARIANO MELGAR - AREQUIPA - AREQUIPA"/>
    <n v="32461"/>
  </r>
  <r>
    <n v="9"/>
    <x v="2"/>
    <m/>
    <x v="1"/>
    <s v="MUNICIPALIDAD PROVINCIAL DE CONDESUYOS"/>
    <x v="2"/>
    <s v="LOGROS DE APRENDIZAJE DE ESTUDIANTES DE LA EDUCACION BASICA REGULAR"/>
    <m/>
    <n v="317506"/>
    <s v="MEJORAMIENTO DEL SERVICIO EDUCATIVO SECUNDARIO EN LA I.E. CORAZÓN DE MARÍA - DISTRITO DE CHUQUIBAMBA, PROVINCIA DE CONDESUYOS - AREQUIPA"/>
    <n v="1364916"/>
  </r>
  <r>
    <n v="10"/>
    <x v="8"/>
    <m/>
    <x v="1"/>
    <s v="MUNICIPALIDAD DISTRITAL DE HUAMANGUILLA"/>
    <x v="1"/>
    <s v="INCREMENTO EN EL ACCESO DE LA POBLACION DE 3 A 16 AÑOS A LOS SERVICIOS EDUCATIVOS PUBLICOS DE LA EDUCACION BASICA REGULAR"/>
    <m/>
    <n v="240758"/>
    <s v="MEJORAMIENTO DEL SERVICIO DE EDUCACIÓN INICIAL EN LAS INSTITUCIONES EDUCATIVAS PUBLICAS N 429-95/MX-U, EN LA COMUNIDAD CAMPESINA DE TENERIA Y 429-96/MX-U EN LA COMUNIDAD CAMPESINA DE LA VEGA, DISTRITO DE HUAMANGUILLA - HUANTA - AYACUCHO"/>
    <n v="744106"/>
  </r>
  <r>
    <n v="11"/>
    <x v="8"/>
    <m/>
    <x v="1"/>
    <s v="MUNICIPALIDAD DISTRITAL DE SOCOS"/>
    <x v="2"/>
    <s v="LOGROS DE APRENDIZAJE DE ESTUDIANTES DE LA EDUCACION BASICA REGULAR"/>
    <m/>
    <n v="272832"/>
    <s v="MEJORAMIENTO Y AMPLIACIÓN DE LOS SERVICIOS EDUCATIVOS EN DIECISÉIS INSTITUCIONES EDUCATIVAS DEL NIVEL PRIMARIO, DISTRITO DE SOCOS - HUAMANGA - AYACUCHO"/>
    <n v="20692382"/>
  </r>
  <r>
    <n v="12"/>
    <x v="8"/>
    <m/>
    <x v="1"/>
    <s v="MUNICIPALIDAD DISTRITAL JESUS NAZARENO"/>
    <x v="2"/>
    <s v="LOGROS DE APRENDIZAJE DE ESTUDIANTES DE LA EDUCACION BASICA REGULAR"/>
    <m/>
    <n v="273283"/>
    <s v="MEJORAMIENTO DEL SERVICIO EDUCATIVO EN LA IE N 38977 NIVEL PRIMARIA Y SECUNDARIA VILLA SAN CRISTOBAL Y DE LA IE N 38054 NIVEL PRIMARIA TOTORILLA, DISTRITO DE JESUS NAZARENO - HUAMANGA - AYACUCHO"/>
    <n v="6383154"/>
  </r>
  <r>
    <n v="13"/>
    <x v="8"/>
    <m/>
    <x v="1"/>
    <s v="MUNICIPALIDAD DISTRITAL DE CARHUANCA"/>
    <x v="2"/>
    <s v="LOGROS DE APRENDIZAJE DE ESTUDIANTES DE LA EDUCACION BASICA REGULAR"/>
    <m/>
    <n v="297991"/>
    <s v="MEJORAMIENTO DE LOS SERVICIOS DE EDUCACION PRIMARIA DE LA I.E. N 38550 EN LA LOCALIDAD DE SAN MIGUEL DE RAYME, DISTRITO DE CARHUANCA - VILCAS HUAMAN - AYACUCHO"/>
    <n v="70365"/>
  </r>
  <r>
    <n v="14"/>
    <x v="11"/>
    <m/>
    <x v="1"/>
    <s v="MUNICIPALIDAD PROVINCIAL DE SAN IGNACIO"/>
    <x v="2"/>
    <s v="LOGROS DE APRENDIZAJE DE ESTUDIANTES DE LA EDUCACION BASICA REGULAR"/>
    <m/>
    <n v="312326"/>
    <s v="MEJORAMIENTO DEL SERVICIO DE EDUCACION PRIMARIA Y SECUNDARIA DE LA I.E. N 16458 EN EL CASERIO CHAMANAL DEL DISTRITO DE SAN IGNACIO, PROVINCIA DE SAN IGNACIO - CAJAMARCA"/>
    <n v="2029161"/>
  </r>
  <r>
    <n v="15"/>
    <x v="11"/>
    <m/>
    <x v="1"/>
    <s v="MUNICIPALIDAD DISTRITAL DE CHONTALI"/>
    <x v="2"/>
    <s v="LOGROS DE APRENDIZAJE DE ESTUDIANTES DE LA EDUCACION BASICA REGULAR"/>
    <m/>
    <n v="298143"/>
    <s v="MEJORAMIENTO ,AMPLIACION DE LOS SERVICIOS EDUCATIVOS EN LA I.E.N 16113 SR. DE LOS MILAGROS EN EL CASERIO HUALATAN, DISTRITO DE CHONTALI - JAEN - CAJAMARCA"/>
    <n v="107175"/>
  </r>
  <r>
    <n v="16"/>
    <x v="11"/>
    <m/>
    <x v="1"/>
    <s v="MUNICIPALIDAD DISTRITAL DE TABACONAS"/>
    <x v="2"/>
    <s v="LOGROS DE APRENDIZAJE DE ESTUDIANTES DE LA EDUCACION BASICA REGULAR"/>
    <m/>
    <n v="219335"/>
    <s v="MEJORAMIENTO DEL SERVICIO EDUCATIVO DE LA I.E. P.S N16698 C.P.M LA BERMEJA, DISTRITO DE TABACONAS - SAN IGNACIO - CAJAMARCA"/>
    <n v="3004080"/>
  </r>
  <r>
    <n v="17"/>
    <x v="11"/>
    <m/>
    <x v="1"/>
    <s v="MUNICIPALIDAD DISTRITAL DE SAN JOSE DE LOURDES"/>
    <x v="2"/>
    <s v="LOGROS DE APRENDIZAJE DE ESTUDIANTES DE LA EDUCACION BASICA REGULAR"/>
    <m/>
    <n v="251114"/>
    <s v="MEJORAMIENTO DEL SERVICIO EDUCATIVO EN LA I.E. PRIMARIA N 16518 DEL CASERIO GRAMALOTES, DISTRITO DE SAN JOSE DE LOURDES - SAN IGNACIO - CAJAMARCA"/>
    <n v="618745"/>
  </r>
  <r>
    <n v="18"/>
    <x v="11"/>
    <m/>
    <x v="1"/>
    <s v="MUNICIPALIDAD DISTRITAL DE CALLAYUC"/>
    <x v="2"/>
    <s v="LOGROS DE APRENDIZAJE DE ESTUDIANTES DE LA EDUCACION BASICA REGULAR"/>
    <m/>
    <n v="274064"/>
    <s v="MEJORAMIENTO DEL SERVICIO EDUCATIVO EN LAS I.E N16440 CASERÍO MICHIGO,N16441 CASERÍO DE SAN MARTIN,N16442 CASERÍO DE AMBATO,N16670 CASERÍO SAN LORENZO, N10811 CASERÍO PABELLÓN CHAMANA,N10741 CASERÍO DE SAN JOSÉ, N10302 CASERÍO SECTOR EL CAMPO, DE LA MANCO"/>
    <n v="10870868"/>
  </r>
  <r>
    <n v="19"/>
    <x v="1"/>
    <m/>
    <x v="1"/>
    <s v="MUNICIPALIDAD DISTRITAL DE CAICAY"/>
    <x v="2"/>
    <s v="LOGROS DE APRENDIZAJE DE ESTUDIANTES DE LA EDUCACION BASICA REGULAR"/>
    <m/>
    <n v="338469"/>
    <s v="MEJORAMIENTO DE LOS SERVICIOS EDUCATIVOS DE LA INSTITUCION EDUCATIVA N. 50453 DE LA C.C. PITUCANCHA, DISTRITO DE CAICAY - PAUCARTAMBO - CUSCO"/>
    <n v="2466608"/>
  </r>
  <r>
    <n v="21"/>
    <x v="1"/>
    <m/>
    <x v="1"/>
    <s v="MUNICIPALIDAD DISTRITAL DE OROPESA"/>
    <x v="2"/>
    <s v="LOGROS DE APRENDIZAJE DE ESTUDIANTES DE LA EDUCACION BASICA REGULAR"/>
    <m/>
    <n v="338675"/>
    <s v="MEJORAMIENTO DE LOS SERVICIOS EDUCATIVOS DE LA I.E PRIMARIA N50500 SAN MARTIN DE PORRES DEL CENTRO POBLADO DE HUASAO, DISTRITO DE OROPESA - QUISPICANCHI - CUSCO"/>
    <n v="523923"/>
  </r>
  <r>
    <n v="22"/>
    <x v="12"/>
    <m/>
    <x v="1"/>
    <s v="MUNICIPALIDAD DISTRITAL DE CHUQUIS"/>
    <x v="3"/>
    <s v="ASIGNACIONES PRESUPUESTARIAS QUE NO RESULTAN EN PRODUCTOS"/>
    <m/>
    <n v="324986"/>
    <s v="MEJORAMIENTO DE LOS SERVICIOS EDUCATIVOS EN LA I.E.P. MANUEL SCORZA, DISTRITO DE CHUQUIS - DOS DE MAYO - HUANUCO"/>
    <n v="43574"/>
  </r>
  <r>
    <n v="23"/>
    <x v="12"/>
    <m/>
    <x v="1"/>
    <s v="MUNICIPALIDAD DISTRITAL DE LUYANDO"/>
    <x v="2"/>
    <s v="LOGROS DE APRENDIZAJE DE ESTUDIANTES DE LA EDUCACION BASICA REGULAR"/>
    <m/>
    <n v="327186"/>
    <s v="AMPLIACION Y MEJORAMIENTO DE LOS SERVICIOS DE EDUCACIÓN PRIMARIA DE LA I.E. N 32512, EN LA LOCALIDAD DE RICARDO PALMA, DISTRITO DE LUYANDO - LEONCIO PRADO - HUANUCO"/>
    <n v="3381205"/>
  </r>
  <r>
    <n v="24"/>
    <x v="12"/>
    <m/>
    <x v="1"/>
    <s v="MUNICIPALIDAD DISTRITAL DE RONDOS"/>
    <x v="2"/>
    <s v="LOGROS DE APRENDIZAJE DE ESTUDIANTES DE LA EDUCACION BASICA REGULAR"/>
    <m/>
    <n v="332991"/>
    <s v="AMPLIACION Y MEJORAMIENTO DE LOS SERVICIOS EDUCATIVOS DE NIVEL INICIAL EN LAS LOCALIDADES DE SAN PEDRO, ISCOPAMPA, SECCHA, YANATAPTA Y COSMA, DISTRITO DE RONDOS - LAURICOCHA - HUANUCO"/>
    <n v="4417175"/>
  </r>
  <r>
    <n v="25"/>
    <x v="13"/>
    <m/>
    <x v="1"/>
    <s v="MUNICIPALIDAD DISTRITAL DE TUPAC AMARU INCA"/>
    <x v="2"/>
    <s v="LOGROS DE APRENDIZAJE DE ESTUDIANTES DE LA EDUCACION BASICA REGULAR"/>
    <m/>
    <n v="247044"/>
    <s v="MEJORAMIENTO DEL SERVICIO EDUCATIVO EN LA I.E. CAP. F.A.P.  JOSE ABELARDO QUIÑONES GONZALES, DISTRITO TUPAC AMARU INCA, PROVINCIA DE PISCO - ICA"/>
    <n v="1065384"/>
  </r>
  <r>
    <n v="26"/>
    <x v="13"/>
    <m/>
    <x v="1"/>
    <s v="MUNICIPALIDAD DISTRITAL DE TINGUIÑA"/>
    <x v="2"/>
    <s v="LOGROS DE APRENDIZAJE DE ESTUDIANTES DE LA EDUCACION BASICA REGULAR"/>
    <m/>
    <n v="286289"/>
    <s v="MEJORAMIENTO DEL SERVICIO EDUCATIVO DE LA I.E PRIMARIA N 22309 DEL, DISTRITO DE LA TINGUINA - ICA - ICA"/>
    <n v="4019108"/>
  </r>
  <r>
    <n v="27"/>
    <x v="13"/>
    <m/>
    <x v="1"/>
    <s v="MUNICIPALIDAD DISTRITAL DE TINGUIÑA"/>
    <x v="2"/>
    <s v="LOGROS DE APRENDIZAJE DE ESTUDIANTES DE LA EDUCACION BASICA REGULAR"/>
    <m/>
    <n v="286313"/>
    <s v="MEJORAMIENTO DEL SERVICIO EDUCATIVO DE LA I.E N 22491 MICAELA BASTIDAS PUYUCAWA DEL, DISTRITO DE LA TINGUINA - ICA - ICA"/>
    <n v="184370"/>
  </r>
  <r>
    <n v="28"/>
    <x v="0"/>
    <m/>
    <x v="1"/>
    <s v="MUNICIPALIDAD DISTRITAL DE PICHANAQUI"/>
    <x v="1"/>
    <s v="INCREMENTO EN EL ACCESO DE LA POBLACION DE 3 A 16 AÑOS A LOS SERVICIOS EDUCATIVOS PUBLICOS DE LA EDUCACION BASICA REGULAR"/>
    <m/>
    <n v="301513"/>
    <s v="MEJORAMIENTO DE LOS SERVICIOS DE EDUCACIÓN INICIAL EN LA INSTITUCIÓN EDUCATIVA CUNA JARDÍN N 380, DISTRITO DE PICHANAQUI - CHANCHAMAYO - JUNIN"/>
    <n v="881236"/>
  </r>
  <r>
    <n v="29"/>
    <x v="0"/>
    <m/>
    <x v="1"/>
    <s v="MUNICIPALIDAD PROVINCIAL DE SATIPO"/>
    <x v="2"/>
    <s v="LOGROS DE APRENDIZAJE DE ESTUDIANTES DE LA EDUCACION BASICA REGULAR"/>
    <m/>
    <n v="220858"/>
    <s v="MEJORAMIENTO DEL SERVICIO EDUCATIVO DE LA I.E. INICIAL N° 973 EN EL CC.PP. DE VILLA MARIA, DISTRITO DE PANGOA, PROVINCIA DE SATIPO - JUNIN"/>
    <n v="60830"/>
  </r>
  <r>
    <n v="30"/>
    <x v="14"/>
    <m/>
    <x v="1"/>
    <s v="MUNICIPALIDAD DISTRITAL DE CHUGAY"/>
    <x v="2"/>
    <s v="LOGROS DE APRENDIZAJE DE ESTUDIANTES DE LA EDUCACION BASICA REGULAR"/>
    <m/>
    <n v="264799"/>
    <s v="MEJORAMIENTO DE LOS SERVICIOS DE EDUCACION PRIMARIA DE LA IE 81673 DE LA COMUNIDAD DE SUCCHAPAMPA, DISTRITO DE CHUGAY - SANCHEZ CARRION - LA LIBERTAD"/>
    <n v="2023879"/>
  </r>
  <r>
    <n v="32"/>
    <x v="14"/>
    <m/>
    <x v="1"/>
    <s v="MUNICIPALIDAD DISTRITAL DE CHAO"/>
    <x v="2"/>
    <s v="LOGROS DE APRENDIZAJE DE ESTUDIANTES DE LA EDUCACION BASICA REGULAR"/>
    <m/>
    <n v="272275"/>
    <s v="MEJORAMIENTO DEL SERVICIO EDUCATIVO EN TRES INSTITUCIONES EDUCATIVAS: MARÍA INMACULADA CONCEPCIÓN, ABRAHAM VALDELOMAR Y SAN JUAN BAUTISTA, DISTRITO DE CHAO - VIRU - LA LIBERTAD"/>
    <n v="7792318"/>
  </r>
  <r>
    <n v="33"/>
    <x v="14"/>
    <m/>
    <x v="1"/>
    <s v="MUNICIPALIDAD DISTRITAL DE SINSICAP"/>
    <x v="2"/>
    <s v="LOGROS DE APRENDIZAJE DE ESTUDIANTES DE LA EDUCACION BASICA REGULAR"/>
    <m/>
    <n v="316841"/>
    <s v="MEJORAMIENTO DEL SERVICIO EDUCATIVO DE LAS INSTITUCIONES EDUCATIVAS NIVEL INICIAL DE LOS CASERIOS MIRAGON, CELAVIN, MEMBRILLAR, QUIRRIPE Y PARRAPOS, DISTRITO DE SINSICAP - OTUZCO - LA LIBERTAD"/>
    <n v="1802875"/>
  </r>
  <r>
    <n v="34"/>
    <x v="15"/>
    <m/>
    <x v="1"/>
    <s v="MUNICIPALIDAD DISTRITAL DE SAN ANTONIO"/>
    <x v="2"/>
    <s v="LOGROS DE APRENDIZAJE DE ESTUDIANTES DE LA EDUCACION BASICA REGULAR"/>
    <m/>
    <n v="217720"/>
    <s v="MEJORAMIENTO DE LOS SERVICIOS EDUCATIVOS DE LA INSTITUCION EDUCATIVA SAN ANTONIO DE JICAMARCA NIVEL SECUNDARIO DEL SECTOR EL CERCADO ANEXO 22, DISTRITO DE SAN ANTONIO - HUAROCHIRI - LIMA"/>
    <n v="9657372"/>
  </r>
  <r>
    <n v="35"/>
    <x v="6"/>
    <m/>
    <x v="1"/>
    <s v="MUNICIPALIDAD PROVINCIAL DEL ALTO AMAZONAS - YURIMAGUAS"/>
    <x v="2"/>
    <s v="LOGROS DE APRENDIZAJE DE ESTUDIANTES DE LA EDUCACION BASICA REGULAR"/>
    <m/>
    <n v="233094"/>
    <s v="MEJORAMIENTO YAMPLIACION DE LOS SERVICIOS DE EDUCACION PRIMARIA DE LA INSTITUCION EDUCATIVA N 62011 DEL CENTRO POBLADO MENOR DE MUNICHIS, DISTRITO DE YURIMAGUAS, PROVINCIA DE ALTO AMAZONAS - LORETO"/>
    <n v="153522"/>
  </r>
  <r>
    <n v="36"/>
    <x v="6"/>
    <m/>
    <x v="1"/>
    <s v="MUNICIPALIDAD DISTRITAL DE INAHUAYA"/>
    <x v="2"/>
    <s v="LOGROS DE APRENDIZAJE DE ESTUDIANTES DE LA EDUCACION BASICA REGULAR"/>
    <m/>
    <n v="182926"/>
    <s v="MEJORAMIENTO DE LA INFRAESTRUCTURA EDUCATIVA DE LA IEPM N 64253 INAHUAYA, DISTRITO DE INAHUAYA - UCAYALI - LORETO"/>
    <n v="492104"/>
  </r>
  <r>
    <n v="37"/>
    <x v="6"/>
    <m/>
    <x v="1"/>
    <s v="MUNICIPALIDAD PROVINCIAL DE MARISCAL RAMON CASTILLA"/>
    <x v="2"/>
    <s v="LOGROS DE APRENDIZAJE DE ESTUDIANTES DE LA EDUCACION BASICA REGULAR"/>
    <m/>
    <n v="238723"/>
    <s v="MEJORAMIENTO Y AMPLIACION DEL SERVICIO EDUCATIVO DE LA INSTITUCION EDUCATIVA PRIMARIA SECUNDARIA MIGUEL ACOSTA OYARCE DE LA LOCALIDAD DE CABALLO COCHA, DISTRITO DE RAMON CASTILLA, PROVINCIA DE MARISCAL RAMON CASTILLA - LORETO"/>
    <n v="8890662"/>
  </r>
  <r>
    <n v="38"/>
    <x v="6"/>
    <m/>
    <x v="1"/>
    <s v="MUNICIPALIDAD DISTRITAL DE SANTA CRUZ"/>
    <x v="2"/>
    <s v="LOGROS DE APRENDIZAJE DE ESTUDIANTES DE LA EDUCACION BASICA REGULAR"/>
    <m/>
    <n v="337775"/>
    <s v="MEJORAMIENTO DE LOS SERVICIOS DE EDUCACION INICIAL, DE LAS INSTITUCIONES EDUCATIVAS DE LAS COMUNIDADES DE HUATAPI, SANTA GEMA, NUEVO TRIUNFO Y UNION CAMPESINA, DISTRITO DE SANTA CRUZ - ALTO AMAZONAS - LORETO"/>
    <n v="6612666"/>
  </r>
  <r>
    <n v="39"/>
    <x v="6"/>
    <m/>
    <x v="1"/>
    <s v="MUNICIPALIDAD DISTRITAL DE SANTA CRUZ"/>
    <x v="2"/>
    <s v="LOGROS DE APRENDIZAJE DE ESTUDIANTES DE LA EDUCACION BASICA REGULAR"/>
    <m/>
    <n v="337799"/>
    <s v="MEJORAMIENTO DE LOS SERVICIOS DE EDUCACIÓN PRIMARIA DE LAS INSTITUCIONES EDUCATIVAS DE LAS COMUNIDADES DE NUEVO IQUITOS, ULLPA CAÑO, SANTA ANITA Y ANGAMOS, DISTRITO DE SANTA CRUZ - ALTO AMAZONAS - LORETO"/>
    <n v="1335007"/>
  </r>
  <r>
    <n v="40"/>
    <x v="16"/>
    <m/>
    <x v="1"/>
    <s v="MUNICIPALIDAD PROVINCIAL DE MARISCAL NIETO"/>
    <x v="2"/>
    <s v="LOGROS DE APRENDIZAJE DE ESTUDIANTES DE LA EDUCACION BASICA REGULAR"/>
    <m/>
    <n v="292494"/>
    <s v="INSTALACION DEL SERVICIO DE EDUCACIÓN INICIAL N 353 EN LA JUNTA VECINAL UNION PUEBLO LIBRE DEL CENTRO POBLADO DE CHEN CHEN, DEL DISTRITO DE MOQUEGUA, PROVINCIA DE MARISCAL NIETO - MOQUEGUA"/>
    <n v="618422"/>
  </r>
  <r>
    <n v="41"/>
    <x v="16"/>
    <m/>
    <x v="1"/>
    <s v="MUNICIPALIDAD PROVINCIAL DE MARISCAL NIETO"/>
    <x v="2"/>
    <s v="LOGROS DE APRENDIZAJE DE ESTUDIANTES DE LA EDUCACION BASICA REGULAR"/>
    <m/>
    <n v="302039"/>
    <s v="MEJORAMIENTO DE LOS SERVICIOS DE EDUCACIÓN INICIAL DE LA I.E.I N 351 EN LA ASOCIACION DE VIVIENDA FRANCISCO FAHLMAN DEL CENTRO POBLADO DE SAN FRANCISCO DEL DISTRITO DE MOQUEGUA, PROVINCIA DE MARISCAL NIETO - MOQUEGUA"/>
    <n v="571184"/>
  </r>
  <r>
    <n v="42"/>
    <x v="17"/>
    <m/>
    <x v="1"/>
    <s v="MUNICIPALIDAD DISTRITAL DE CHALACO"/>
    <x v="2"/>
    <s v="LOGROS DE APRENDIZAJE DE ESTUDIANTES DE LA EDUCACION BASICA REGULAR"/>
    <m/>
    <n v="250856"/>
    <s v="MEJORAMIENTO DEL SERVICIO EDUCATIVO DE LA I.E N 14680 SANTA ROSA DE LIMA EN EL CASERIO DE HUACHARI, DISTRITO DE CHALACO, PROVINCIA DE MORROPON - PIURA"/>
    <n v="332032"/>
  </r>
  <r>
    <n v="43"/>
    <x v="17"/>
    <m/>
    <x v="1"/>
    <s v="MUNICIPALIDAD DISTRITAL DE SONDORILLO"/>
    <x v="2"/>
    <s v="LOGROS DE APRENDIZAJE DE ESTUDIANTES DE LA EDUCACION BASICA REGULAR"/>
    <m/>
    <n v="241826"/>
    <s v="MEJORAMIENTO DEL SERVICIO DE EDUCACION INICIAL, PRIMARIA Y SECUNDARIA EN EL CASERIO HUAYLAS, DISTRITO DE SONDORILLO, PROVINCIA DE HUANCABAMBA - PIURA"/>
    <n v="4270110"/>
  </r>
  <r>
    <n v="44"/>
    <x v="18"/>
    <m/>
    <x v="1"/>
    <s v="MUNICIPALIDAD PROVINCIAL DE MOYOBAMBA"/>
    <x v="2"/>
    <s v="LOGROS DE APRENDIZAJE DE ESTUDIANTES DE LA EDUCACION BASICA REGULAR"/>
    <m/>
    <n v="214650"/>
    <s v="MEJORAMIENTO DEL SERVICIO EDUCATIVO EN LA INSTITUCIÓN EDUCATIVA N 00495 QUILLOALLPA - DISTRITO DE MOYOBAMBA, PROVINCIA DE MOYOBAMBA - SAN MARTIN"/>
    <n v="772890"/>
  </r>
  <r>
    <n v="45"/>
    <x v="18"/>
    <m/>
    <x v="1"/>
    <s v="MUNICIPALIDAD PROVINCIAL DE RIOJA"/>
    <x v="2"/>
    <s v="LOGROS DE APRENDIZAJE DE ESTUDIANTES DE LA EDUCACION BASICA REGULAR"/>
    <m/>
    <n v="241317"/>
    <s v="MEJORAMIENTO DEL SERVICIO EDUCATIVO EN LA II. EE. AUGUSTO SALAZAR BONDY DE LA LOCALIDAD DE SAN JUAN DE RIO SORITOR, DISTRITO DE NUEVA CAJAMARCA, PROVINCIA DE RIOJA - SAN MARTIN"/>
    <n v="514836"/>
  </r>
  <r>
    <n v="46"/>
    <x v="11"/>
    <m/>
    <x v="1"/>
    <s v="MUNICIPALIDAD DISTRITAL DE SANTO DOMINGO DE LA CAPILLA"/>
    <x v="2"/>
    <s v="LOGROS DE APRENDIZAJE DE ESTUDIANTES DE LA EDUCACION BASICA REGULAR"/>
    <m/>
    <n v="306080"/>
    <s v="MEJORAMIENTO Y AMPLIACION DEL SERVICIO EDUCACIÓN SECUNDARIA JOSÉ SOTERO LOZANO, CP. MIRAFLORES, DISTRITO DE SANTO DOMINGO DE LA CAPILLA - CUTERVO - CAJAMARCA"/>
    <n v="158920"/>
  </r>
  <r>
    <n v="47"/>
    <x v="11"/>
    <m/>
    <x v="1"/>
    <s v="MUNICIPALIDAD PROVINCIAL DE JAEN"/>
    <x v="1"/>
    <s v="INCREMENTO EN EL ACCESO DE LA POBLACION DE 3 A 16 AÑOS A LOS SERVICIOS EDUCATIVOS PUBLICOS DE LA EDUCACION BASICA REGULAR"/>
    <m/>
    <n v="299091"/>
    <s v="MEJORAMIENTO DEL SERVICIO DE EDUCACIÓN PRIMARIA Y SECUNDARIA, Y AMPLIACIÓN DEL SERVICIO DE EDUCACIÓN INICIAL EN LA INSTITUCIÓN EDUCATIVA FE Y ALEGRÍA 22 SAN LUIS GONZAGA DISTRITO DE JAEN, PROVINCIA DE JAEN - CAJAMARCA"/>
    <n v="9356051"/>
  </r>
  <r>
    <n v="48"/>
    <x v="1"/>
    <m/>
    <x v="1"/>
    <s v="MUNICIPALIDAD PROVINCIAL DE ESPINAR"/>
    <x v="3"/>
    <s v="ASIGNACIONES PRESUPUESTARIAS QUE NO RESULTAN EN PRODUCTOS"/>
    <m/>
    <n v="243517"/>
    <s v="MEJORAMIENTO DE LOS  SERVICIOS EDUCATIVOS DE LA I.E PRIMARIA Y SECUNDARIA CORONEL LADISLAO DEL  DISTRITO DE ESPINAR, PROVINCIA DE ESPINAR - CUSCO"/>
    <n v="87322"/>
  </r>
  <r>
    <n v="49"/>
    <x v="19"/>
    <m/>
    <x v="1"/>
    <s v="MUNICIPALIDAD DISTRITAL DE MOCHUMI"/>
    <x v="2"/>
    <s v="LOGROS DE APRENDIZAJE DE ESTUDIANTES DE LA EDUCACION BASICA REGULAR"/>
    <m/>
    <n v="276868"/>
    <s v="AMPLIACION Y MEJORAMIENTO  DEL SERVICIO DE EDUCACION SECUNDARIA EN LA I.E AUGUSTO  B. LEGUIA , DISTRITO DE MOCHUMI - LAMBAYEQUE - LAMBAYEQUE"/>
    <n v="600000"/>
  </r>
  <r>
    <n v="50"/>
    <x v="12"/>
    <m/>
    <x v="1"/>
    <s v="MUNICIPALIDAD DISTRITAL DE SANTA MARIA DEL VALLE"/>
    <x v="2"/>
    <s v="LOGROS DE APRENDIZAJE DE ESTUDIANTES DE LA EDUCACION BASICA REGULAR"/>
    <m/>
    <n v="302749"/>
    <s v="MEJORAMIENTO DE LOS SERVICIOS EDUCATIVOS EN LA I.E. N 32681 DE LA LOCALIDAD DE SAN PEDRO DE CHOQUECANCHA, DISTRITO DE SANTA MARIA DEL VALLE - HUANUCO - HUANUCO"/>
    <n v="76270"/>
  </r>
  <r>
    <n v="51"/>
    <x v="14"/>
    <m/>
    <x v="1"/>
    <s v="MUNICIPALIDAD PROVINCIAL DE VIRU"/>
    <x v="2"/>
    <s v="LOGROS DE APRENDIZAJE DE ESTUDIANTES DE LA EDUCACION BASICA REGULAR"/>
    <m/>
    <n v="242603"/>
    <s v="MEJORAMIENTO DEL SERVICIO EDUCATIVO DE LA I. E. N 80070 - NUESTRA SEÑORA DEL PERPETUO SOCORRO, DEL DISTRITO DE VIRÚ, PROVINCIA DE VIRU - LA LIBERTAD"/>
    <n v="909082"/>
  </r>
  <r>
    <n v="52"/>
    <x v="6"/>
    <m/>
    <x v="1"/>
    <s v="MUNICIPALIDAD DISTRITAL DE PARINARI"/>
    <x v="1"/>
    <s v="INCREMENTO EN EL ACCESO DE LA POBLACION DE 3 A 16 AÑOS A LOS SERVICIOS EDUCATIVOS PUBLICOS DE LA EDUCACION BASICA REGULAR"/>
    <m/>
    <n v="246928"/>
    <s v="MEJORAMIENTO DE LOS SERVICIOS EDUCATIVOS DE LA IEI N 671 E IEPSM N 60867 DE LA COMUNIDAD SAN JOSE DE SAMIRIA, DISTRITO DE PARINARI - LORETO - LORETO"/>
    <n v="168382"/>
  </r>
</pivotCacheRecords>
</file>

<file path=xl/pivotCache/pivotCacheRecords2.xml><?xml version="1.0" encoding="utf-8"?>
<pivotCacheRecords xmlns="http://schemas.openxmlformats.org/spreadsheetml/2006/main" xmlns:r="http://schemas.openxmlformats.org/officeDocument/2006/relationships" count="49">
  <r>
    <x v="0"/>
    <s v="REDUCCION DE VULNERABILIDAD Y ATENCION DE EMERGENCIAS POR DESASTRES"/>
    <n v="2251881"/>
    <s v=" MEJORAMIENTO DE LOS SERVICIOS DE EDUCACIÓN INICIAL CICLO II DE LA I.E N 168 MARÍA EUGENIA MANTILLA ARIAS, EN LA COOPERATIVA DE VIVIENDAS VEINTISIETE DE ABRIL, DISTRITO ATE, PROVINCIA LIMA - DPTO. LIMA"/>
    <n v="1326934"/>
  </r>
  <r>
    <x v="0"/>
    <s v="REDUCCION DE VULNERABILIDAD Y ATENCION DE EMERGENCIAS POR DESASTRES"/>
    <n v="2251885"/>
    <s v=" MEJORAMIENTO DE LA PRESTACIÓN DE SERVICIO EDUCATIVO EN LA I.E. DEL NIVEL INICIAL EN EL I.E. N 081, URB. MARÍA HERRERA DE ACOSTA, DISTRITO EL AGUSTINO, PROVINCIA Y DEPARTAMENTO DE LIMA"/>
    <n v="72324"/>
  </r>
  <r>
    <x v="0"/>
    <s v="REDUCCION DE VULNERABILIDAD Y ATENCION DE EMERGENCIAS POR DESASTRES"/>
    <n v="2251926"/>
    <s v=" MEJORAMIENTO DE LA PRESTACION DE SERVICIO EDUCATIVO EN LA I.E. DEL NIVEL INICIAL N 0387 URB. PACIFICO 1ERA ETAPA, DISTRITO DE SAN MARTIN DE PORRES, PROVINCIA Y DEPARTAMENTO DE LIMA."/>
    <n v="795949"/>
  </r>
  <r>
    <x v="0"/>
    <s v="REDUCCION DE VULNERABILIDAD Y ATENCION DE EMERGENCIAS POR DESASTRES"/>
    <n v="2254896"/>
    <s v=" MEJORAMIENTO DE LA PRESTACIÓN DE SERVICIO EDUCATIVO EN LA I.E. DEL NIVEL INICIAL N 539 VIRGEN DE FATIMA DISTRITO DE SAN BARTOLO - LIMA - LIMA"/>
    <n v="598624"/>
  </r>
  <r>
    <x v="1"/>
    <s v="INCREMENTO EN EL ACCESO DE LA POBLACION DE 3 A 16 AÑOS A LOS SERVICIOS EDUCATIVOS PUBLICOS DE LA EDUCACION BASICA REGULAR"/>
    <n v="2280920"/>
    <s v=" MEJORAMIENTO DE LA PRESTACIÓN DEL SERVICIO EDUCATIVO EN LA I.E. PARA EL NIVEL INICIAL N 527 NIÑO JESÚS DE PRAGA, DISTRITO DE PACHACAMAC, LIMA - LIMA"/>
    <n v="1040"/>
  </r>
  <r>
    <x v="2"/>
    <s v="ASIGNACIONES PRESUPUESTARIAS QUE NO RESULTAN EN PRODUCTOS"/>
    <n v="2114913"/>
    <s v=" SUSTITUCION Y REHABILITACION DE LA INFRAESTRUCTURA, DOTACION DE MOBILIARIO Y EQUIPO PARA LA INSTITUCION EDUCATIVA JORGE BASADRE DE MALACASI - SALITRAL - MORROPON - PIURA"/>
    <n v="7491"/>
  </r>
  <r>
    <x v="2"/>
    <s v="ASIGNACIONES PRESUPUESTARIAS QUE NO RESULTAN EN PRODUCTOS"/>
    <n v="2131079"/>
    <s v=" REHABILITACION Y REMODELACION DE LA INFRAESTRUCTURA EDUCATIVA Y EQUIPAMIENTO DE LA INSTITUCION EDUCATIVA Nº 16210 ALEJANDRO SANCHEZ ARTEAGA UBICADA EN LA REGION AMAZONAS, PROVINCIA DE UTCUBAMBA Y DISTRITO DE BAGUA GRANDE"/>
    <n v="3141265"/>
  </r>
  <r>
    <x v="2"/>
    <s v="ASIGNACIONES PRESUPUESTARIAS QUE NO RESULTAN EN PRODUCTOS"/>
    <n v="2131086"/>
    <s v=" REHABILITACION Y REMODELACION DE LA INFRAESTRUCTURA EDUCATIVA Y EQUIPAMIENTO DE LA INSTITUCION EDUCATIVA CAPITAN MARCELINO VALVERDE SOLORZANO UBICADA EN LA REGION ANCASH, PROVINCIA DE SIHUAS Y DISTRITO DE SIHUAS"/>
    <n v="6992203"/>
  </r>
  <r>
    <x v="2"/>
    <s v="ASIGNACIONES PRESUPUESTARIAS QUE NO RESULTAN EN PRODUCTOS"/>
    <n v="2131090"/>
    <s v=" REHABILITACION Y REMODELACION DE LA INFRAESTRUCTURA EDUCATIVA Y EQUIPAMIENTO DE LA INSTITUCION EDUCATIVA JUANA CERVANTES DE BOLOGNESI UBICADA EN LA REGION AREQUIPA, PROVINCIA DE AREQUIPA Y DISTRITO DE AREQUIPA"/>
    <n v="1359046"/>
  </r>
  <r>
    <x v="2"/>
    <s v="ASIGNACIONES PRESUPUESTARIAS QUE NO RESULTAN EN PRODUCTOS"/>
    <n v="2131098"/>
    <s v=" REHABILITACION Y REMODELACION DE LA INFRAESTRUCTURA EDUCATIVA Y EQUIPAMIENTO DE LA INSTITUCION EDUCATIVA NUESTRA SEÑORA DE LA ASUNCIÓN UBICADA EN LA REGION CAJAMARCA, PROVINCIA DE CUTERVO Y DISTRITO DE CUTERVO"/>
    <n v="4252759"/>
  </r>
  <r>
    <x v="2"/>
    <s v="ASIGNACIONES PRESUPUESTARIAS QUE NO RESULTAN EN PRODUCTOS"/>
    <n v="2131099"/>
    <s v=" REHABILITACION Y REMODELACION DE LA INFRAESTRUCTURA EDUCATIVA Y EQUIPAMIENTO DE LA INSTITUCION EDUCATIVA TORIBIO CASANOVA UBICADA EN LA REGION CAJAMARCA, PROVINCIA DE CUTERVO Y DISTRITO DE CUTERVO"/>
    <n v="42369"/>
  </r>
  <r>
    <x v="2"/>
    <s v="ASIGNACIONES PRESUPUESTARIAS QUE NO RESULTAN EN PRODUCTOS"/>
    <n v="2131100"/>
    <s v=" REHABILITACION Y REMODELACION DE LA INFRAESTRUCTURA EDUCATIVA Y EQUIPAMIENTO DE LA INSTITUCION EDUCATIVA SAN CARLOS UBICADA EN LA REGION CAJAMARCA, PROVINCIA DE HUALGAYOC Y DISTRITO DE BAMBAMARCA"/>
    <n v="18493773"/>
  </r>
  <r>
    <x v="2"/>
    <s v="ASIGNACIONES PRESUPUESTARIAS QUE NO RESULTAN EN PRODUCTOS"/>
    <n v="2131101"/>
    <s v=" REHABILITACION Y REMODELACION DE LA INFRAESTRUCTURA EDUCATIVA Y EQUIPAMIENTO DE LA INSTITUCION EDUCATIVA JAEN DE BRACAMOROS UBICADA EN LA REGION CAJAMARCA, PROVINCIA DE JAEN Y DISTRITO DE JAEN"/>
    <n v="519286"/>
  </r>
  <r>
    <x v="2"/>
    <s v="ASIGNACIONES PRESUPUESTARIAS QUE NO RESULTAN EN PRODUCTOS"/>
    <n v="2131105"/>
    <s v=" REHABILITACION Y REMODELACION DE LA INFRAESTRUCTURA EDUCATIVA Y EQUIPAMIENTO DE LA INSTITUCION EDUCATIVA JUAN UGAZ UBICADA EN LA REGION CAJAMARCA, PROVINCIA DE SANTA CRUZ Y DISTRITO DE SANTA CRUZ"/>
    <n v="2377061"/>
  </r>
  <r>
    <x v="2"/>
    <s v="ASIGNACIONES PRESUPUESTARIAS QUE NO RESULTAN EN PRODUCTOS"/>
    <n v="2131108"/>
    <s v=" REHABILITACION Y REMODELACION DE LA INFRAESTRUCTURA EDUCATIVA Y EQUIPAMIENTO DE LA INSTITUCION EDUCATIVA SANTO TOMAS UBICADA EN LA REGION CUSCO, PROVINCIA DE CHUMBIVILCAS Y DISTRITO DE SANTO TOMAS"/>
    <n v="8106377"/>
  </r>
  <r>
    <x v="2"/>
    <s v="ASIGNACIONES PRESUPUESTARIAS QUE NO RESULTAN EN PRODUCTOS"/>
    <n v="2131111"/>
    <s v=" REHABILITACION Y REMODELACION DE LA INFRAESTRUCTURA EDUCATIVA Y EQUIPAMIENTO DE LA INSTITUCION EDUCATIVA MANCO II UBICADA EN LA REGION CUSCO, PROVINCIA DE LA CONVENCION Y DISTRITO DE SANTA ANA"/>
    <n v="333130"/>
  </r>
  <r>
    <x v="2"/>
    <s v="ASIGNACIONES PRESUPUESTARIAS QUE NO RESULTAN EN PRODUCTOS"/>
    <n v="2131113"/>
    <s v=" REHABILITACION Y REMODELACION DE LA INFRAESTRUCTURA EDUCATIVA Y EQUIPAMIENTO DE LA INSTITUCION EDUCATIVA JOSE MARIA ARGUEDAS UBICADA EN LA REGION HUANCAVELICA, PROVINCIA DE ANGARAES Y DISTRITO DE LIRCAY"/>
    <n v="186614"/>
  </r>
  <r>
    <x v="2"/>
    <s v="ASIGNACIONES PRESUPUESTARIAS QUE NO RESULTAN EN PRODUCTOS"/>
    <n v="2131115"/>
    <s v=" REHABILITACION Y REMODELACION DE LA INFRAESTRUCTURA EDUCATIVA Y EQUIPAMIENTO DE LA INSTITUCION EDUCATIVA DANIEL HERNANDEZ UBICADA EN LA REGION HUANCAVELICA, PROVINCIA DE TAYACAJA Y DISTRITO DE PAMPAS"/>
    <n v="90654"/>
  </r>
  <r>
    <x v="2"/>
    <s v="ASIGNACIONES PRESUPUESTARIAS QUE NO RESULTAN EN PRODUCTOS"/>
    <n v="2131117"/>
    <s v=" REHABILITACION Y REMODELACION DE LA INFRAESTRUCTURA EDUCATIVA Y EQUIPAMIENTO DE LA INSTITUCION EDUCATIVA JUAN JOSE CRESPO Y CASTILLO UBICADA EN LA REGION HUANUCO, PROVINCIA DE AMBO Y DISTRITO DE AMBO"/>
    <n v="30952"/>
  </r>
  <r>
    <x v="2"/>
    <s v="ASIGNACIONES PRESUPUESTARIAS QUE NO RESULTAN EN PRODUCTOS"/>
    <n v="2131118"/>
    <s v=" REHABILITACION Y REMODELACION DE LA INFRAESTRUCTURA EDUCATIVA Y EQUIPAMIENTO DE LA INSTITUCION EDUCATIVA NUESTRA SEÑORA DE LAS MERCEDES UBICADA EN LA REGION HUANUCO, PROVINCIA DE HUANUCO Y DISTRITO DE HUANUCO"/>
    <n v="2053837"/>
  </r>
  <r>
    <x v="2"/>
    <s v="ASIGNACIONES PRESUPUESTARIAS QUE NO RESULTAN EN PRODUCTOS"/>
    <n v="2131120"/>
    <s v=" REHABILITACION Y REMODELACION DE LA INFRAESTRUCTURA EDUCATIVA Y EQUIPAMIENTO DE LA INSTITUCION EDUCATIVA GOMEZ ARIAS DAVILA UBICADA EN LA REGION HUANUCO, PROVINCIA DE LEONCIO PRADO Y DISTRITO DE RUPA-RUPA"/>
    <n v="101184"/>
  </r>
  <r>
    <x v="2"/>
    <s v="ASIGNACIONES PRESUPUESTARIAS QUE NO RESULTAN EN PRODUCTOS"/>
    <n v="2131121"/>
    <s v=" REHABILITACION Y REMODELACION DE LA INFRAESTRUCTURA EDUCATIVA Y EQUIPAMIENTO DE LA INSTITUCION EDUCATIVA JOAQUIN CAPELO UBICADA EN LA REGION JUNIN, PROVINCIA DE CHANCHAMAYO Y DISTRITO DE CHANCHAMAYO"/>
    <n v="546056"/>
  </r>
  <r>
    <x v="2"/>
    <s v="ASIGNACIONES PRESUPUESTARIAS QUE NO RESULTAN EN PRODUCTOS"/>
    <n v="2131125"/>
    <s v=" REHABILITACION Y REMODELACION DE LA INFRAESTRUCTURA EDUCATIVA Y EQUIPAMIENTO DE LA INSTITUCION EDUCATIVA FRANCISCO IRAZOLA UBICADA EN LA REGION JUNIN, PROVINCIA DE SATIPO Y DISTRITO DE SATIPO"/>
    <n v="11503452"/>
  </r>
  <r>
    <x v="2"/>
    <s v="ASIGNACIONES PRESUPUESTARIAS QUE NO RESULTAN EN PRODUCTOS"/>
    <n v="2131127"/>
    <s v=" REHABILITACION Y REMODELACION DE LA INFRAESTRUCTURA EDUCATIVA Y EQUIPAMIENTO DE LA INSTITUCION EDUCATIVA SAN RAMON UBICADA EN LA REGION JUNIN, PROVINCIA DE TARMA Y DISTRITO DE TARMA"/>
    <n v="15987377"/>
  </r>
  <r>
    <x v="2"/>
    <s v="ASIGNACIONES PRESUPUESTARIAS QUE NO RESULTAN EN PRODUCTOS"/>
    <n v="2131134"/>
    <s v=" REHABILITACION Y REMODELACION DE LA INFRAESTRUCTURA EDUCATIVA Y EQUIPAMIENTO DE LA INSTITUCION EDUCATIVA CESAR ABRAHAM VALLEJO MENDOZA UBICADA EN LA REGION LA LIBERTAD, PROVINCIA DE SANTIAGO DE CHUCO Y DISTRITO DE SANTIAGO DE CHUCO"/>
    <n v="104041"/>
  </r>
  <r>
    <x v="2"/>
    <s v="ASIGNACIONES PRESUPUESTARIAS QUE NO RESULTAN EN PRODUCTOS"/>
    <n v="2131573"/>
    <s v=" REHABILITACION Y REMODELACION DE LA INFRAESTRUCTURA EDUCATIVA Y EQUIPAMIENTO DE LA INSTITUCION EDUCATIVA DEAN VALDIVIA UBICADA EN LA REGION DE AREQUIPA, PROVINCIA DE ISLAY Y DISTRITO DE MOLLENDO"/>
    <n v="20930"/>
  </r>
  <r>
    <x v="2"/>
    <s v="ASIGNACIONES PRESUPUESTARIAS QUE NO RESULTAN EN PRODUCTOS"/>
    <n v="2131582"/>
    <s v=" REHABILITACION Y REMODELACION DE LA INFRAESTRUCTURA EDUCATIVA Y EQUIPAMIENTO DE LA INSTITUCION EDUCATIVA VENTURA CCALAMAQUI UBICADA EN LA REGION DE LIMA, PROVINCIA DE BARRANCA Y DISTRITO DE BARRANCA"/>
    <n v="91187"/>
  </r>
  <r>
    <x v="2"/>
    <s v="ASIGNACIONES PRESUPUESTARIAS QUE NO RESULTAN EN PRODUCTOS"/>
    <n v="2131596"/>
    <s v=" REHABILITACION Y REMODELACION DE LA INFRAESTRUCTURA EDUCATIVA Y EQUIPAMIENTO DE LA INSTITUCION EDUCATIVA GENARO HERRERA UBICADA EN LA REGION DE LORETO, PROVINCIA DE UCAYALI Y DISTRITO DE CONTAMANA"/>
    <n v="3402652"/>
  </r>
  <r>
    <x v="2"/>
    <s v="ASIGNACIONES PRESUPUESTARIAS QUE NO RESULTAN EN PRODUCTOS"/>
    <n v="2131597"/>
    <s v=" REHABILITACION Y REMODELACION DE LA INFRAESTRUCTURA EDUCATIVA Y EQUIPAMIENTO DE LA INSTITUCION EDUCATIVA GUILLERMO BILLINGHURTS UBICADA EN LA REGION DE MADRE DE DIOS, PROVINCIA DE TAMBOPATA Y DISTRITO DE TAMBOPATA"/>
    <n v="12181481"/>
  </r>
  <r>
    <x v="2"/>
    <s v="ASIGNACIONES PRESUPUESTARIAS QUE NO RESULTAN EN PRODUCTOS"/>
    <n v="2131603"/>
    <s v=" REHABILITACION Y REMODELACION DE LA INFRAESTRUCTURA EDUCATIVA Y EQUIPAMIENTO DE LA INSTITUCION EDUCATIVA NUESTRA SEÑORA DE FATIMA UBICADA EN LA REGION DE PIURA, PROVINCIA DE PIURA Y DISTRITO DE PIURA"/>
    <n v="4752167"/>
  </r>
  <r>
    <x v="2"/>
    <s v="ASIGNACIONES PRESUPUESTARIAS QUE NO RESULTAN EN PRODUCTOS"/>
    <n v="2131606"/>
    <s v=" REHABILITACION Y REMODELACION DE LA INFRAESTRUCTURA EDUCATIVA Y EQUIPAMIENTO DE LA INSTITUCION EDUCATIVA CARLOS AUGUSTO SALAVERRY UBICADA EN LA REGION DE PIURA, PROVINCIA DE SULLANA Y DISTRITO DE SULLANA"/>
    <n v="11841627"/>
  </r>
  <r>
    <x v="2"/>
    <s v="ASIGNACIONES PRESUPUESTARIAS QUE NO RESULTAN EN PRODUCTOS"/>
    <n v="2131619"/>
    <s v=" REHABILITACION Y REMODELACION DE LA INFRAESTRUCTURA EDUCATIVA Y EQUIPAMIENTO DE LA INSTITUCION EDUCATIVA Nº 0050 ABRAHAM CARDENAS RUIZ UBICADA EN LA REGION DE SAN MARTIN, PROVINCIA DE BELLAVISTA Y DISTRITO DE BELLAVISTA"/>
    <n v="643396"/>
  </r>
  <r>
    <x v="2"/>
    <s v="ASIGNACIONES PRESUPUESTARIAS QUE NO RESULTAN EN PRODUCTOS"/>
    <n v="2131620"/>
    <s v=" REHABILITACION Y REMODELACION DE LA INFRAESTRUCTURA EDUCATIVA Y EQUIPAMIENTO DE LA INSTITUCION EDUCATIVA MANUEL ANTONIO MESONES MURO UBICADA EN LA REGION DE SAN MARTIN, PROVINCIA DE EL DORADO Y DISTRITO DE SAN JOSE DE SISA"/>
    <n v="659468"/>
  </r>
  <r>
    <x v="2"/>
    <s v="ASIGNACIONES PRESUPUESTARIAS QUE NO RESULTAN EN PRODUCTOS"/>
    <n v="2131624"/>
    <s v=" REHABILITACION Y REMODELACION DE LA INFRAESTRUCTURA EDUCATIVA Y EQUIPAMIENTO DE LA INSTITUCION EDUCATIVA SANTO TORIBIO UBICADA EN LA REGION DE SAN MARTIN, PROVINCIA DE RIOJA Y DISTRITO DE RIOJA"/>
    <n v="9995152"/>
  </r>
  <r>
    <x v="2"/>
    <s v="ASIGNACIONES PRESUPUESTARIAS QUE NO RESULTAN EN PRODUCTOS"/>
    <n v="2131625"/>
    <s v=" REHABILITACION Y REMODELACION DE LA INFRAESTRUCTURA EDUCATIVA Y EQUIPAMIENTO DE LA INSTITUCION EDUCATIVA JUAN JIMENEZ PIMENTEL UBICADA EN LA REGION DE SAN MARTIN, PROVINCIA DE SAN MARTIN Y DISTRITO DE TARAPOTO"/>
    <n v="8490121"/>
  </r>
  <r>
    <x v="2"/>
    <s v="ASIGNACIONES PRESUPUESTARIAS QUE NO RESULTAN EN PRODUCTOS"/>
    <n v="2131626"/>
    <s v=" REHABILITACION Y REMODELACION DE LA INFRAESTRUCTURA EDUCATIVA Y EQUIPAMIENTO DE LA INSTITUCION EDUCATIVA Nº 0425 CESAR VALLEJO UBICADA EN LA REGION DE SAN MARTIN, PROVINCIA DE TOCACHE Y DISTRITO DE UCHIZA"/>
    <n v="721393"/>
  </r>
  <r>
    <x v="2"/>
    <s v="ASIGNACIONES PRESUPUESTARIAS QUE NO RESULTAN EN PRODUCTOS"/>
    <n v="2131627"/>
    <s v=" REHABILITACION Y REMODELACION DE LA INFRAESTRUCTURA EDUCATIVA Y EQUIPAMIENTO DE LA INSTITUCION EDUCATIVA FRANCISCO ANTONIO DE ZELA UBICADA EN LA REGION DE TACNA, PROVINCIA DE TACNA Y DISTRITO DE TACNA"/>
    <n v="5570532"/>
  </r>
  <r>
    <x v="2"/>
    <s v="ASIGNACIONES PRESUPUESTARIAS QUE NO RESULTAN EN PRODUCTOS"/>
    <n v="2134958"/>
    <s v=" CONSTRUCCION DE INFRAESTRUCTURA Y EQUIPAMIENTO EDUCATIVO EN LA I.E.I. Nº 153 - SANTA ANITA - LIMA - LIMA "/>
    <n v="88209"/>
  </r>
  <r>
    <x v="2"/>
    <s v="ASIGNACIONES PRESUPUESTARIAS QUE NO RESULTAN EN PRODUCTOS"/>
    <n v="2155697"/>
    <s v=" SUSTITUCIÓN, REFORZAMIENTO Y MEJORAMIENTO DE LA INFRAESTRUCTURA Y EQUIPAMIENTO DE LA I.E. GUILLERMO E. BILLINGHURST DEL DISTRITO Y PROVINCIA DE BARRANCA, DEPARTAMENTO DE LIMA "/>
    <n v="2382283"/>
  </r>
  <r>
    <x v="2"/>
    <s v="ASIGNACIONES PRESUPUESTARIAS QUE NO RESULTAN EN PRODUCTOS"/>
    <n v="2160303"/>
    <s v=" MEJORAMIENTO DEL SERVICIO EDUCATIVO EN LOS NIVELES INICIAL, PRIMARIA Y SECUNDARIA DE LA IE N 20188 - IEI N 627. SAN VICENTE DE CAÑETE - CAÑETE - LIMA."/>
    <n v="353598"/>
  </r>
  <r>
    <x v="2"/>
    <s v="ASIGNACIONES PRESUPUESTARIAS QUE NO RESULTAN EN PRODUCTOS"/>
    <n v="2173554"/>
    <s v=" AMPLIACION DE LA PRESTACION DE SERVICIOS EDUCATIVOS EN LA I.E. FE Y ALEGRIA N 70 DEL CENTRO POBLADO VILLA ROTARY NUEVA ESPERANZA, DISTRITO DE"/>
    <n v="549260"/>
  </r>
  <r>
    <x v="2"/>
    <s v="ASIGNACIONES PRESUPUESTARIAS QUE NO RESULTAN EN PRODUCTOS"/>
    <n v="2181751"/>
    <s v=" MEJORAMIENTO DE LOS SERVICIOS EDUCATIVOS DE LA I.E. N 81648, CASERIO SITABAMBITA, DISTRITO DE COCHORCO, PROVINCIA DE SANCHEZ CARRION - LA LIB"/>
    <n v="27480"/>
  </r>
  <r>
    <x v="2"/>
    <s v="ASIGNACIONES PRESUPUESTARIAS QUE NO RESULTAN EN PRODUCTOS"/>
    <n v="2184020"/>
    <s v=" CONSTRUCCION Y EQUIPAMIENTO DE INSTITUCIONES EDUCATIVAS"/>
    <n v="3389835"/>
  </r>
  <r>
    <x v="2"/>
    <s v="ASIGNACIONES PRESUPUESTARIAS QUE NO RESULTAN EN PRODUCTOS"/>
    <n v="2185735"/>
    <s v=" MEJORAMIENTO DE LOS SERVICIOS DE EDUCACION INICIAL Y PRIMARIA DE LA I.E. N 80155 DEL CASERIO DE CARABAMBA, DISTRITO DE HUAMACHUCO, PROVINCIA"/>
    <n v="407812"/>
  </r>
  <r>
    <x v="2"/>
    <s v="ASIGNACIONES PRESUPUESTARIAS QUE NO RESULTAN EN PRODUCTOS"/>
    <n v="2198274"/>
    <s v=" MEJORAMIENTO DEL SERVICIO EDUCATIVO EN LA I.E N 81703 - NUESTRA SEÑORA DE GUADALUPE, DISTRITO DE GUADALUPE - PACASMAYO - LA LIBERTAD"/>
    <n v="64000"/>
  </r>
  <r>
    <x v="2"/>
    <s v="ASIGNACIONES PRESUPUESTARIAS QUE NO RESULTAN EN PRODUCTOS"/>
    <n v="2210004"/>
    <s v=" MEJORAMIENTO AMPLIACION Y EQUIPAMIENTO DEL SERVICIO EDUCATIVO EN LA IE SAN BENITO DE PALERMO DEL CASERIO MIRAFLORES DEL DISTRITO DE SALITRAL,"/>
    <n v="89289"/>
  </r>
  <r>
    <x v="2"/>
    <s v="ASIGNACIONES PRESUPUESTARIAS QUE NO RESULTAN EN PRODUCTOS"/>
    <n v="2223464"/>
    <s v=" MEJORAMIENTO DE LOS SERVICIOS EDUCATIVOS DE LA I.E.S. SANTISIMA VIRGEN DEL CARMEN DEL, DISTRITO DE SAN JERONIMO - ANDAHUAYLAS - APURIMAC"/>
    <n v="339493"/>
  </r>
  <r>
    <x v="2"/>
    <s v="ASIGNACIONES PRESUPUESTARIAS QUE NO RESULTAN EN PRODUCTOS"/>
    <n v="2223520"/>
    <s v=" MEJORAMIENTO DE LOS SERVICIOS EDUCATIVOS DEL COLEGIO NACIONAL INCA GARCILASO DE LA VEGA DE ANTASCO PARIABAMBA DEL CENTRO POBLADO DE ANTASCO,"/>
    <n v="63703"/>
  </r>
  <r>
    <x v="2"/>
    <s v="ASIGNACIONES PRESUPUESTARIAS QUE NO RESULTAN EN PRODUCTOS"/>
    <n v="3999999"/>
    <s v=" SIN PRODUCTO"/>
    <n v="3189119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3"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D9" firstHeaderRow="1" firstDataRow="2" firstDataCol="1"/>
  <pivotFields count="11">
    <pivotField showAll="0"/>
    <pivotField showAll="0"/>
    <pivotField showAll="0"/>
    <pivotField axis="axisCol" showAll="0">
      <items count="3">
        <item x="0"/>
        <item x="1"/>
        <item t="default"/>
      </items>
    </pivotField>
    <pivotField showAll="0"/>
    <pivotField axis="axisRow" showAll="0">
      <items count="5">
        <item x="0"/>
        <item x="2"/>
        <item x="1"/>
        <item x="3"/>
        <item t="default"/>
      </items>
    </pivotField>
    <pivotField showAll="0"/>
    <pivotField showAll="0"/>
    <pivotField showAll="0"/>
    <pivotField showAll="0"/>
    <pivotField dataField="1" numFmtId="43" showAll="0"/>
  </pivotFields>
  <rowFields count="1">
    <field x="5"/>
  </rowFields>
  <rowItems count="5">
    <i>
      <x/>
    </i>
    <i>
      <x v="1"/>
    </i>
    <i>
      <x v="2"/>
    </i>
    <i>
      <x v="3"/>
    </i>
    <i t="grand">
      <x/>
    </i>
  </rowItems>
  <colFields count="1">
    <field x="3"/>
  </colFields>
  <colItems count="3">
    <i>
      <x/>
    </i>
    <i>
      <x v="1"/>
    </i>
    <i t="grand">
      <x/>
    </i>
  </colItems>
  <dataFields count="1">
    <dataField name="Suma de MONTO                       S/" fld="1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4"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B7" firstHeaderRow="1" firstDataRow="1" firstDataCol="1"/>
  <pivotFields count="5">
    <pivotField axis="axisRow" showAll="0">
      <items count="4">
        <item x="0"/>
        <item x="1"/>
        <item x="2"/>
        <item t="default"/>
      </items>
    </pivotField>
    <pivotField showAll="0"/>
    <pivotField showAll="0"/>
    <pivotField showAll="0"/>
    <pivotField dataField="1" numFmtId="43" showAll="0"/>
  </pivotFields>
  <rowFields count="1">
    <field x="0"/>
  </rowFields>
  <rowItems count="4">
    <i>
      <x/>
    </i>
    <i>
      <x v="1"/>
    </i>
    <i>
      <x v="2"/>
    </i>
    <i t="grand">
      <x/>
    </i>
  </rowItems>
  <colItems count="1">
    <i/>
  </colItems>
  <dataFields count="1">
    <dataField name="Suma de MONTO"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9"/>
  <sheetViews>
    <sheetView workbookViewId="0">
      <selection activeCell="C8" sqref="C8"/>
    </sheetView>
  </sheetViews>
  <sheetFormatPr baseColWidth="10" defaultRowHeight="15" x14ac:dyDescent="0.25"/>
  <cols>
    <col min="1" max="1" width="28.28515625" customWidth="1"/>
    <col min="2" max="2" width="22.42578125" style="30" customWidth="1"/>
    <col min="3" max="3" width="10" style="30" customWidth="1"/>
    <col min="4" max="4" width="12.5703125" style="30" customWidth="1"/>
  </cols>
  <sheetData>
    <row r="3" spans="1:4" x14ac:dyDescent="0.25">
      <c r="A3" s="26" t="s">
        <v>355</v>
      </c>
      <c r="B3" s="26" t="s">
        <v>352</v>
      </c>
      <c r="C3"/>
      <c r="D3"/>
    </row>
    <row r="4" spans="1:4" x14ac:dyDescent="0.25">
      <c r="A4" s="26" t="s">
        <v>350</v>
      </c>
      <c r="B4" t="s">
        <v>353</v>
      </c>
      <c r="C4" t="s">
        <v>354</v>
      </c>
      <c r="D4" t="s">
        <v>351</v>
      </c>
    </row>
    <row r="5" spans="1:4" x14ac:dyDescent="0.25">
      <c r="A5" s="27" t="s">
        <v>185</v>
      </c>
      <c r="B5" s="28">
        <v>12559800</v>
      </c>
      <c r="C5" s="28"/>
      <c r="D5" s="28">
        <v>12559800</v>
      </c>
    </row>
    <row r="6" spans="1:4" x14ac:dyDescent="0.25">
      <c r="A6" s="27" t="s">
        <v>172</v>
      </c>
      <c r="B6" s="28">
        <v>5800709</v>
      </c>
      <c r="C6" s="28">
        <v>126416505</v>
      </c>
      <c r="D6" s="28">
        <v>132217214</v>
      </c>
    </row>
    <row r="7" spans="1:4" x14ac:dyDescent="0.25">
      <c r="A7" s="27" t="s">
        <v>175</v>
      </c>
      <c r="B7" s="28">
        <v>14602905</v>
      </c>
      <c r="C7" s="28">
        <v>17529242</v>
      </c>
      <c r="D7" s="28">
        <v>32132147</v>
      </c>
    </row>
    <row r="8" spans="1:4" x14ac:dyDescent="0.25">
      <c r="A8" s="27">
        <v>9002</v>
      </c>
      <c r="B8" s="28"/>
      <c r="C8" s="28">
        <v>130896</v>
      </c>
      <c r="D8" s="28">
        <v>130896</v>
      </c>
    </row>
    <row r="9" spans="1:4" x14ac:dyDescent="0.25">
      <c r="A9" s="27" t="s">
        <v>351</v>
      </c>
      <c r="B9" s="28">
        <v>32963414</v>
      </c>
      <c r="C9" s="28">
        <v>144076643</v>
      </c>
      <c r="D9" s="28">
        <v>177040057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89"/>
  <sheetViews>
    <sheetView topLeftCell="A3" zoomScale="70" zoomScaleNormal="70" workbookViewId="0">
      <selection activeCell="A3" sqref="A3"/>
    </sheetView>
  </sheetViews>
  <sheetFormatPr baseColWidth="10" defaultRowHeight="15" x14ac:dyDescent="0.25"/>
  <cols>
    <col min="1" max="1" width="7.5703125" bestFit="1" customWidth="1"/>
    <col min="2" max="2" width="17.7109375" customWidth="1"/>
    <col min="3" max="3" width="11.140625" customWidth="1"/>
    <col min="4" max="4" width="16.85546875" customWidth="1"/>
    <col min="5" max="5" width="20.28515625" customWidth="1"/>
    <col min="6" max="6" width="21" customWidth="1"/>
    <col min="7" max="7" width="29.140625" customWidth="1"/>
    <col min="8" max="8" width="21.85546875" customWidth="1"/>
    <col min="9" max="9" width="10" customWidth="1"/>
    <col min="10" max="10" width="61" customWidth="1"/>
    <col min="11" max="11" width="21" bestFit="1" customWidth="1"/>
  </cols>
  <sheetData>
    <row r="3" spans="1:11" ht="51" x14ac:dyDescent="0.25">
      <c r="A3" s="4" t="s">
        <v>0</v>
      </c>
      <c r="B3" s="5" t="s">
        <v>161</v>
      </c>
      <c r="C3" s="5" t="s">
        <v>162</v>
      </c>
      <c r="D3" s="5" t="s">
        <v>163</v>
      </c>
      <c r="E3" s="5" t="s">
        <v>1</v>
      </c>
      <c r="F3" s="5" t="s">
        <v>164</v>
      </c>
      <c r="G3" s="5" t="s">
        <v>165</v>
      </c>
      <c r="H3" s="6" t="s">
        <v>166</v>
      </c>
      <c r="I3" s="5" t="s">
        <v>167</v>
      </c>
      <c r="J3" s="5" t="s">
        <v>168</v>
      </c>
      <c r="K3" s="23" t="s">
        <v>169</v>
      </c>
    </row>
    <row r="4" spans="1:11" ht="60" x14ac:dyDescent="0.25">
      <c r="A4" s="7">
        <v>1</v>
      </c>
      <c r="B4" s="8" t="s">
        <v>5</v>
      </c>
      <c r="C4" s="7"/>
      <c r="D4" s="7" t="str">
        <f>+MID(E4,1,1)</f>
        <v>G</v>
      </c>
      <c r="E4" s="9" t="s">
        <v>7</v>
      </c>
      <c r="F4" s="17" t="s">
        <v>185</v>
      </c>
      <c r="G4" s="9" t="s">
        <v>186</v>
      </c>
      <c r="H4" s="10"/>
      <c r="I4" s="11">
        <v>267236</v>
      </c>
      <c r="J4" s="13" t="s">
        <v>6</v>
      </c>
      <c r="K4" s="24">
        <v>505946</v>
      </c>
    </row>
    <row r="5" spans="1:11" ht="60" x14ac:dyDescent="0.25">
      <c r="A5" s="7">
        <v>2</v>
      </c>
      <c r="B5" s="12" t="s">
        <v>5</v>
      </c>
      <c r="C5" s="7"/>
      <c r="D5" s="7" t="str">
        <f t="shared" ref="D5:D68" si="0">+MID(E5,1,1)</f>
        <v>G</v>
      </c>
      <c r="E5" s="9" t="s">
        <v>7</v>
      </c>
      <c r="F5" s="17" t="s">
        <v>185</v>
      </c>
      <c r="G5" s="9" t="s">
        <v>186</v>
      </c>
      <c r="H5" s="10"/>
      <c r="I5" s="11">
        <v>267141</v>
      </c>
      <c r="J5" s="13" t="s">
        <v>8</v>
      </c>
      <c r="K5" s="24">
        <v>316905</v>
      </c>
    </row>
    <row r="6" spans="1:11" ht="60" x14ac:dyDescent="0.25">
      <c r="A6" s="7">
        <v>3</v>
      </c>
      <c r="B6" s="12" t="s">
        <v>5</v>
      </c>
      <c r="C6" s="7"/>
      <c r="D6" s="7" t="str">
        <f t="shared" si="0"/>
        <v>G</v>
      </c>
      <c r="E6" s="9" t="s">
        <v>7</v>
      </c>
      <c r="F6" s="17" t="s">
        <v>185</v>
      </c>
      <c r="G6" s="9" t="s">
        <v>186</v>
      </c>
      <c r="H6" s="10"/>
      <c r="I6" s="11">
        <v>266203</v>
      </c>
      <c r="J6" s="13" t="s">
        <v>9</v>
      </c>
      <c r="K6" s="24">
        <v>454482</v>
      </c>
    </row>
    <row r="7" spans="1:11" ht="60" x14ac:dyDescent="0.25">
      <c r="A7" s="7">
        <v>4</v>
      </c>
      <c r="B7" s="12" t="s">
        <v>5</v>
      </c>
      <c r="C7" s="7"/>
      <c r="D7" s="7" t="str">
        <f t="shared" si="0"/>
        <v>G</v>
      </c>
      <c r="E7" s="9" t="s">
        <v>7</v>
      </c>
      <c r="F7" s="17" t="s">
        <v>185</v>
      </c>
      <c r="G7" s="9" t="s">
        <v>186</v>
      </c>
      <c r="H7" s="10"/>
      <c r="I7" s="11">
        <v>266082</v>
      </c>
      <c r="J7" s="13" t="s">
        <v>10</v>
      </c>
      <c r="K7" s="24">
        <v>316291</v>
      </c>
    </row>
    <row r="8" spans="1:11" ht="60" x14ac:dyDescent="0.25">
      <c r="A8" s="7">
        <v>5</v>
      </c>
      <c r="B8" s="12" t="s">
        <v>5</v>
      </c>
      <c r="C8" s="7"/>
      <c r="D8" s="7" t="str">
        <f t="shared" si="0"/>
        <v>G</v>
      </c>
      <c r="E8" s="9" t="s">
        <v>7</v>
      </c>
      <c r="F8" s="17" t="s">
        <v>185</v>
      </c>
      <c r="G8" s="9" t="s">
        <v>186</v>
      </c>
      <c r="H8" s="10"/>
      <c r="I8" s="11">
        <v>266028</v>
      </c>
      <c r="J8" s="13" t="s">
        <v>11</v>
      </c>
      <c r="K8" s="24">
        <v>386001</v>
      </c>
    </row>
    <row r="9" spans="1:11" ht="60" x14ac:dyDescent="0.25">
      <c r="A9" s="7">
        <v>6</v>
      </c>
      <c r="B9" s="12" t="s">
        <v>5</v>
      </c>
      <c r="C9" s="7"/>
      <c r="D9" s="7" t="str">
        <f t="shared" si="0"/>
        <v>G</v>
      </c>
      <c r="E9" s="9" t="s">
        <v>7</v>
      </c>
      <c r="F9" s="17" t="s">
        <v>185</v>
      </c>
      <c r="G9" s="9" t="s">
        <v>186</v>
      </c>
      <c r="H9" s="10"/>
      <c r="I9" s="11">
        <v>265872</v>
      </c>
      <c r="J9" s="13" t="s">
        <v>12</v>
      </c>
      <c r="K9" s="24">
        <v>446216</v>
      </c>
    </row>
    <row r="10" spans="1:11" ht="60" x14ac:dyDescent="0.25">
      <c r="A10" s="7">
        <v>7</v>
      </c>
      <c r="B10" s="12" t="s">
        <v>5</v>
      </c>
      <c r="C10" s="7"/>
      <c r="D10" s="7" t="str">
        <f t="shared" si="0"/>
        <v>G</v>
      </c>
      <c r="E10" s="9" t="s">
        <v>7</v>
      </c>
      <c r="F10" s="17" t="s">
        <v>185</v>
      </c>
      <c r="G10" s="9" t="s">
        <v>186</v>
      </c>
      <c r="H10" s="10"/>
      <c r="I10" s="11">
        <v>265799</v>
      </c>
      <c r="J10" s="13" t="s">
        <v>13</v>
      </c>
      <c r="K10" s="24">
        <v>447170</v>
      </c>
    </row>
    <row r="11" spans="1:11" ht="75" x14ac:dyDescent="0.25">
      <c r="A11" s="7">
        <v>8</v>
      </c>
      <c r="B11" s="14" t="s">
        <v>5</v>
      </c>
      <c r="C11" s="7"/>
      <c r="D11" s="7" t="str">
        <f t="shared" si="0"/>
        <v>G</v>
      </c>
      <c r="E11" s="9" t="s">
        <v>7</v>
      </c>
      <c r="F11" s="17" t="s">
        <v>175</v>
      </c>
      <c r="G11" s="9" t="s">
        <v>176</v>
      </c>
      <c r="H11" s="10"/>
      <c r="I11" s="11">
        <v>267306</v>
      </c>
      <c r="J11" s="13" t="s">
        <v>14</v>
      </c>
      <c r="K11" s="24">
        <v>198336</v>
      </c>
    </row>
    <row r="12" spans="1:11" ht="75" x14ac:dyDescent="0.25">
      <c r="A12" s="7">
        <v>9</v>
      </c>
      <c r="B12" s="8" t="s">
        <v>5</v>
      </c>
      <c r="C12" s="7"/>
      <c r="D12" s="7" t="str">
        <f t="shared" si="0"/>
        <v>G</v>
      </c>
      <c r="E12" s="9" t="s">
        <v>7</v>
      </c>
      <c r="F12" s="17" t="s">
        <v>175</v>
      </c>
      <c r="G12" s="9" t="s">
        <v>176</v>
      </c>
      <c r="H12" s="10"/>
      <c r="I12" s="11">
        <v>301163</v>
      </c>
      <c r="J12" s="13" t="s">
        <v>15</v>
      </c>
      <c r="K12" s="24">
        <v>227004</v>
      </c>
    </row>
    <row r="13" spans="1:11" ht="75" x14ac:dyDescent="0.25">
      <c r="A13" s="7">
        <v>10</v>
      </c>
      <c r="B13" s="8" t="s">
        <v>16</v>
      </c>
      <c r="C13" s="7"/>
      <c r="D13" s="7" t="str">
        <f t="shared" si="0"/>
        <v>G</v>
      </c>
      <c r="E13" s="9" t="s">
        <v>18</v>
      </c>
      <c r="F13" s="17" t="s">
        <v>175</v>
      </c>
      <c r="G13" s="9" t="s">
        <v>176</v>
      </c>
      <c r="H13" s="10"/>
      <c r="I13" s="11">
        <v>213485</v>
      </c>
      <c r="J13" s="13" t="s">
        <v>17</v>
      </c>
      <c r="K13" s="24">
        <v>4798999</v>
      </c>
    </row>
    <row r="14" spans="1:11" ht="75" x14ac:dyDescent="0.25">
      <c r="A14" s="7">
        <v>11</v>
      </c>
      <c r="B14" s="8" t="s">
        <v>16</v>
      </c>
      <c r="C14" s="7"/>
      <c r="D14" s="7" t="str">
        <f t="shared" si="0"/>
        <v>G</v>
      </c>
      <c r="E14" s="9" t="s">
        <v>18</v>
      </c>
      <c r="F14" s="17" t="s">
        <v>185</v>
      </c>
      <c r="G14" s="9" t="s">
        <v>186</v>
      </c>
      <c r="H14" s="10"/>
      <c r="I14" s="11">
        <v>234235</v>
      </c>
      <c r="J14" s="13" t="s">
        <v>19</v>
      </c>
      <c r="K14" s="24">
        <v>7084067</v>
      </c>
    </row>
    <row r="15" spans="1:11" ht="75" x14ac:dyDescent="0.25">
      <c r="A15" s="7">
        <v>12</v>
      </c>
      <c r="B15" s="8" t="s">
        <v>35</v>
      </c>
      <c r="C15" s="7"/>
      <c r="D15" s="7" t="str">
        <f t="shared" si="0"/>
        <v>G</v>
      </c>
      <c r="E15" s="9" t="s">
        <v>37</v>
      </c>
      <c r="F15" s="17" t="s">
        <v>175</v>
      </c>
      <c r="G15" s="9" t="s">
        <v>176</v>
      </c>
      <c r="H15" s="10"/>
      <c r="I15" s="11">
        <v>239654</v>
      </c>
      <c r="J15" s="13" t="s">
        <v>36</v>
      </c>
      <c r="K15" s="24">
        <v>20332</v>
      </c>
    </row>
    <row r="16" spans="1:11" ht="60" x14ac:dyDescent="0.25">
      <c r="A16" s="7">
        <v>13</v>
      </c>
      <c r="B16" s="12" t="s">
        <v>65</v>
      </c>
      <c r="C16" s="7"/>
      <c r="D16" s="7" t="str">
        <f t="shared" si="0"/>
        <v>G</v>
      </c>
      <c r="E16" s="9" t="s">
        <v>67</v>
      </c>
      <c r="F16" s="17" t="s">
        <v>172</v>
      </c>
      <c r="G16" s="9" t="s">
        <v>173</v>
      </c>
      <c r="H16" s="10"/>
      <c r="I16" s="11">
        <v>189308</v>
      </c>
      <c r="J16" s="13" t="s">
        <v>66</v>
      </c>
      <c r="K16" s="24">
        <v>810594</v>
      </c>
    </row>
    <row r="17" spans="1:11" ht="45" x14ac:dyDescent="0.25">
      <c r="A17" s="7">
        <v>14</v>
      </c>
      <c r="B17" s="12" t="s">
        <v>65</v>
      </c>
      <c r="C17" s="7"/>
      <c r="D17" s="7" t="str">
        <f t="shared" si="0"/>
        <v>G</v>
      </c>
      <c r="E17" s="9" t="s">
        <v>67</v>
      </c>
      <c r="F17" s="17" t="s">
        <v>172</v>
      </c>
      <c r="G17" s="9" t="s">
        <v>173</v>
      </c>
      <c r="H17" s="10"/>
      <c r="I17" s="11">
        <v>275253</v>
      </c>
      <c r="J17" s="13" t="s">
        <v>68</v>
      </c>
      <c r="K17" s="24">
        <v>1275422</v>
      </c>
    </row>
    <row r="18" spans="1:11" ht="75" x14ac:dyDescent="0.25">
      <c r="A18" s="7">
        <v>15</v>
      </c>
      <c r="B18" s="12" t="s">
        <v>65</v>
      </c>
      <c r="C18" s="7"/>
      <c r="D18" s="7" t="str">
        <f t="shared" si="0"/>
        <v>G</v>
      </c>
      <c r="E18" s="9" t="s">
        <v>67</v>
      </c>
      <c r="F18" s="17" t="s">
        <v>185</v>
      </c>
      <c r="G18" s="9" t="s">
        <v>186</v>
      </c>
      <c r="H18" s="10"/>
      <c r="I18" s="11">
        <v>274681</v>
      </c>
      <c r="J18" s="13" t="s">
        <v>69</v>
      </c>
      <c r="K18" s="24">
        <v>2524382</v>
      </c>
    </row>
    <row r="19" spans="1:11" ht="60" x14ac:dyDescent="0.25">
      <c r="A19" s="7">
        <v>16</v>
      </c>
      <c r="B19" s="12" t="s">
        <v>65</v>
      </c>
      <c r="C19" s="7"/>
      <c r="D19" s="7" t="str">
        <f t="shared" si="0"/>
        <v>G</v>
      </c>
      <c r="E19" s="9" t="s">
        <v>67</v>
      </c>
      <c r="F19" s="17" t="s">
        <v>185</v>
      </c>
      <c r="G19" s="9" t="s">
        <v>186</v>
      </c>
      <c r="H19" s="10"/>
      <c r="I19" s="11">
        <v>235057</v>
      </c>
      <c r="J19" s="13" t="s">
        <v>70</v>
      </c>
      <c r="K19" s="24">
        <v>78340</v>
      </c>
    </row>
    <row r="20" spans="1:11" ht="75" x14ac:dyDescent="0.25">
      <c r="A20" s="7">
        <v>17</v>
      </c>
      <c r="B20" s="12" t="s">
        <v>65</v>
      </c>
      <c r="C20" s="7"/>
      <c r="D20" s="7" t="str">
        <f t="shared" si="0"/>
        <v>G</v>
      </c>
      <c r="E20" s="9" t="s">
        <v>67</v>
      </c>
      <c r="F20" s="17" t="s">
        <v>175</v>
      </c>
      <c r="G20" s="9" t="s">
        <v>176</v>
      </c>
      <c r="H20" s="10"/>
      <c r="I20" s="11">
        <v>213104</v>
      </c>
      <c r="J20" s="13" t="s">
        <v>71</v>
      </c>
      <c r="K20" s="24">
        <v>15200</v>
      </c>
    </row>
    <row r="21" spans="1:11" ht="75" x14ac:dyDescent="0.25">
      <c r="A21" s="7">
        <v>18</v>
      </c>
      <c r="B21" s="12" t="s">
        <v>65</v>
      </c>
      <c r="C21" s="7"/>
      <c r="D21" s="7" t="str">
        <f t="shared" si="0"/>
        <v>G</v>
      </c>
      <c r="E21" s="9" t="s">
        <v>67</v>
      </c>
      <c r="F21" s="17" t="s">
        <v>175</v>
      </c>
      <c r="G21" s="9" t="s">
        <v>176</v>
      </c>
      <c r="H21" s="10"/>
      <c r="I21" s="11">
        <v>273555</v>
      </c>
      <c r="J21" s="13" t="s">
        <v>72</v>
      </c>
      <c r="K21" s="24">
        <v>1884001</v>
      </c>
    </row>
    <row r="22" spans="1:11" ht="75" x14ac:dyDescent="0.25">
      <c r="A22" s="7">
        <v>19</v>
      </c>
      <c r="B22" s="12" t="s">
        <v>65</v>
      </c>
      <c r="C22" s="7"/>
      <c r="D22" s="7" t="str">
        <f t="shared" si="0"/>
        <v>G</v>
      </c>
      <c r="E22" s="9" t="s">
        <v>67</v>
      </c>
      <c r="F22" s="17" t="s">
        <v>175</v>
      </c>
      <c r="G22" s="9" t="s">
        <v>176</v>
      </c>
      <c r="H22" s="10"/>
      <c r="I22" s="11">
        <v>19350</v>
      </c>
      <c r="J22" s="13" t="s">
        <v>73</v>
      </c>
      <c r="K22" s="24">
        <v>986349</v>
      </c>
    </row>
    <row r="23" spans="1:11" ht="75" x14ac:dyDescent="0.25">
      <c r="A23" s="7">
        <v>20</v>
      </c>
      <c r="B23" s="12" t="s">
        <v>5</v>
      </c>
      <c r="C23" s="7"/>
      <c r="D23" s="7" t="str">
        <f t="shared" si="0"/>
        <v>G</v>
      </c>
      <c r="E23" s="9" t="s">
        <v>7</v>
      </c>
      <c r="F23" s="17" t="s">
        <v>175</v>
      </c>
      <c r="G23" s="9" t="s">
        <v>176</v>
      </c>
      <c r="H23" s="10"/>
      <c r="I23" s="11">
        <v>266060</v>
      </c>
      <c r="J23" s="13" t="s">
        <v>87</v>
      </c>
      <c r="K23" s="24">
        <v>1996470</v>
      </c>
    </row>
    <row r="24" spans="1:11" ht="75" x14ac:dyDescent="0.25">
      <c r="A24" s="7">
        <v>21</v>
      </c>
      <c r="B24" s="12" t="s">
        <v>5</v>
      </c>
      <c r="C24" s="7"/>
      <c r="D24" s="7" t="str">
        <f t="shared" si="0"/>
        <v>G</v>
      </c>
      <c r="E24" s="9" t="s">
        <v>7</v>
      </c>
      <c r="F24" s="17" t="s">
        <v>175</v>
      </c>
      <c r="G24" s="9" t="s">
        <v>176</v>
      </c>
      <c r="H24" s="10"/>
      <c r="I24" s="11">
        <v>301950</v>
      </c>
      <c r="J24" s="13" t="s">
        <v>88</v>
      </c>
      <c r="K24" s="24">
        <v>790905</v>
      </c>
    </row>
    <row r="25" spans="1:11" ht="75" x14ac:dyDescent="0.25">
      <c r="A25" s="7">
        <v>22</v>
      </c>
      <c r="B25" s="12" t="s">
        <v>5</v>
      </c>
      <c r="C25" s="7"/>
      <c r="D25" s="7" t="str">
        <f t="shared" si="0"/>
        <v>G</v>
      </c>
      <c r="E25" s="9" t="s">
        <v>7</v>
      </c>
      <c r="F25" s="17" t="s">
        <v>175</v>
      </c>
      <c r="G25" s="9" t="s">
        <v>176</v>
      </c>
      <c r="H25" s="10"/>
      <c r="I25" s="11">
        <v>301500</v>
      </c>
      <c r="J25" s="13" t="s">
        <v>89</v>
      </c>
      <c r="K25" s="24">
        <v>632250</v>
      </c>
    </row>
    <row r="26" spans="1:11" ht="75" x14ac:dyDescent="0.25">
      <c r="A26" s="7">
        <v>23</v>
      </c>
      <c r="B26" s="12" t="s">
        <v>5</v>
      </c>
      <c r="C26" s="7"/>
      <c r="D26" s="7" t="str">
        <f t="shared" si="0"/>
        <v>G</v>
      </c>
      <c r="E26" s="9" t="s">
        <v>7</v>
      </c>
      <c r="F26" s="17" t="s">
        <v>175</v>
      </c>
      <c r="G26" s="9" t="s">
        <v>176</v>
      </c>
      <c r="H26" s="10"/>
      <c r="I26" s="11">
        <v>266852</v>
      </c>
      <c r="J26" s="13" t="s">
        <v>90</v>
      </c>
      <c r="K26" s="24">
        <v>263881</v>
      </c>
    </row>
    <row r="27" spans="1:11" ht="75" x14ac:dyDescent="0.25">
      <c r="A27" s="7">
        <v>24</v>
      </c>
      <c r="B27" s="12" t="s">
        <v>5</v>
      </c>
      <c r="C27" s="7"/>
      <c r="D27" s="7" t="str">
        <f t="shared" si="0"/>
        <v>G</v>
      </c>
      <c r="E27" s="9" t="s">
        <v>7</v>
      </c>
      <c r="F27" s="17" t="s">
        <v>175</v>
      </c>
      <c r="G27" s="9" t="s">
        <v>176</v>
      </c>
      <c r="H27" s="10"/>
      <c r="I27" s="11">
        <v>267111</v>
      </c>
      <c r="J27" s="13" t="s">
        <v>91</v>
      </c>
      <c r="K27" s="24">
        <v>1581080</v>
      </c>
    </row>
    <row r="28" spans="1:11" ht="75" x14ac:dyDescent="0.25">
      <c r="A28" s="7">
        <v>25</v>
      </c>
      <c r="B28" s="12" t="s">
        <v>5</v>
      </c>
      <c r="C28" s="7"/>
      <c r="D28" s="7" t="str">
        <f t="shared" si="0"/>
        <v>G</v>
      </c>
      <c r="E28" s="9" t="s">
        <v>7</v>
      </c>
      <c r="F28" s="17" t="s">
        <v>175</v>
      </c>
      <c r="G28" s="9" t="s">
        <v>176</v>
      </c>
      <c r="H28" s="10"/>
      <c r="I28" s="11">
        <v>266141</v>
      </c>
      <c r="J28" s="13" t="s">
        <v>92</v>
      </c>
      <c r="K28" s="24">
        <v>337304</v>
      </c>
    </row>
    <row r="29" spans="1:11" ht="75" x14ac:dyDescent="0.25">
      <c r="A29" s="7">
        <v>26</v>
      </c>
      <c r="B29" s="12" t="s">
        <v>5</v>
      </c>
      <c r="C29" s="7"/>
      <c r="D29" s="7" t="str">
        <f t="shared" si="0"/>
        <v>G</v>
      </c>
      <c r="E29" s="9" t="s">
        <v>7</v>
      </c>
      <c r="F29" s="17" t="s">
        <v>175</v>
      </c>
      <c r="G29" s="9" t="s">
        <v>176</v>
      </c>
      <c r="H29" s="10"/>
      <c r="I29" s="11">
        <v>301165</v>
      </c>
      <c r="J29" s="13" t="s">
        <v>93</v>
      </c>
      <c r="K29" s="24">
        <v>373022</v>
      </c>
    </row>
    <row r="30" spans="1:11" ht="75" x14ac:dyDescent="0.25">
      <c r="A30" s="7">
        <v>27</v>
      </c>
      <c r="B30" s="12" t="s">
        <v>5</v>
      </c>
      <c r="C30" s="7"/>
      <c r="D30" s="7" t="str">
        <f t="shared" si="0"/>
        <v>G</v>
      </c>
      <c r="E30" s="9" t="s">
        <v>7</v>
      </c>
      <c r="F30" s="17" t="s">
        <v>175</v>
      </c>
      <c r="G30" s="9" t="s">
        <v>176</v>
      </c>
      <c r="H30" s="10"/>
      <c r="I30" s="11">
        <v>301792</v>
      </c>
      <c r="J30" s="13" t="s">
        <v>94</v>
      </c>
      <c r="K30" s="24">
        <v>393621</v>
      </c>
    </row>
    <row r="31" spans="1:11" ht="45" x14ac:dyDescent="0.25">
      <c r="A31" s="7">
        <v>28</v>
      </c>
      <c r="B31" s="12" t="s">
        <v>133</v>
      </c>
      <c r="C31" s="7"/>
      <c r="D31" s="7" t="str">
        <f t="shared" si="0"/>
        <v>G</v>
      </c>
      <c r="E31" s="9" t="s">
        <v>135</v>
      </c>
      <c r="F31" s="17" t="s">
        <v>172</v>
      </c>
      <c r="G31" s="9" t="s">
        <v>173</v>
      </c>
      <c r="H31" s="10"/>
      <c r="I31" s="11">
        <v>170019</v>
      </c>
      <c r="J31" s="13" t="s">
        <v>134</v>
      </c>
      <c r="K31" s="24">
        <v>927480</v>
      </c>
    </row>
    <row r="32" spans="1:11" ht="45" x14ac:dyDescent="0.25">
      <c r="A32" s="7">
        <v>29</v>
      </c>
      <c r="B32" s="12" t="s">
        <v>133</v>
      </c>
      <c r="C32" s="7"/>
      <c r="D32" s="7" t="str">
        <f t="shared" si="0"/>
        <v>G</v>
      </c>
      <c r="E32" s="9" t="s">
        <v>135</v>
      </c>
      <c r="F32" s="17" t="s">
        <v>172</v>
      </c>
      <c r="G32" s="9" t="s">
        <v>173</v>
      </c>
      <c r="H32" s="10"/>
      <c r="I32" s="11">
        <v>174849</v>
      </c>
      <c r="J32" s="13" t="s">
        <v>136</v>
      </c>
      <c r="K32" s="24">
        <v>322260</v>
      </c>
    </row>
    <row r="33" spans="1:11" ht="60" x14ac:dyDescent="0.25">
      <c r="A33" s="7">
        <v>30</v>
      </c>
      <c r="B33" s="12" t="s">
        <v>133</v>
      </c>
      <c r="C33" s="7"/>
      <c r="D33" s="7" t="str">
        <f t="shared" si="0"/>
        <v>G</v>
      </c>
      <c r="E33" s="9" t="s">
        <v>135</v>
      </c>
      <c r="F33" s="17" t="s">
        <v>172</v>
      </c>
      <c r="G33" s="9" t="s">
        <v>173</v>
      </c>
      <c r="H33" s="10"/>
      <c r="I33" s="11">
        <v>219985</v>
      </c>
      <c r="J33" s="13" t="s">
        <v>137</v>
      </c>
      <c r="K33" s="24">
        <v>790673</v>
      </c>
    </row>
    <row r="34" spans="1:11" ht="60" x14ac:dyDescent="0.25">
      <c r="A34" s="7">
        <v>31</v>
      </c>
      <c r="B34" s="12" t="s">
        <v>138</v>
      </c>
      <c r="C34" s="7"/>
      <c r="D34" s="7" t="str">
        <f t="shared" si="0"/>
        <v>G</v>
      </c>
      <c r="E34" s="9" t="s">
        <v>140</v>
      </c>
      <c r="F34" s="17" t="s">
        <v>172</v>
      </c>
      <c r="G34" s="9" t="s">
        <v>173</v>
      </c>
      <c r="H34" s="10"/>
      <c r="I34" s="11">
        <v>214032</v>
      </c>
      <c r="J34" s="13" t="s">
        <v>139</v>
      </c>
      <c r="K34" s="24">
        <v>1024467</v>
      </c>
    </row>
    <row r="35" spans="1:11" ht="60" x14ac:dyDescent="0.25">
      <c r="A35" s="7">
        <v>32</v>
      </c>
      <c r="B35" s="12" t="s">
        <v>109</v>
      </c>
      <c r="C35" s="7"/>
      <c r="D35" s="7" t="str">
        <f t="shared" si="0"/>
        <v>G</v>
      </c>
      <c r="E35" s="9" t="s">
        <v>142</v>
      </c>
      <c r="F35" s="17" t="s">
        <v>172</v>
      </c>
      <c r="G35" s="9" t="s">
        <v>173</v>
      </c>
      <c r="H35" s="10"/>
      <c r="I35" s="11">
        <v>250425</v>
      </c>
      <c r="J35" s="13" t="s">
        <v>141</v>
      </c>
      <c r="K35" s="24">
        <v>105674</v>
      </c>
    </row>
    <row r="36" spans="1:11" ht="60" x14ac:dyDescent="0.25">
      <c r="A36" s="7">
        <v>33</v>
      </c>
      <c r="B36" s="12" t="s">
        <v>109</v>
      </c>
      <c r="C36" s="7"/>
      <c r="D36" s="7" t="str">
        <f t="shared" si="0"/>
        <v>G</v>
      </c>
      <c r="E36" s="9" t="s">
        <v>142</v>
      </c>
      <c r="F36" s="17" t="s">
        <v>172</v>
      </c>
      <c r="G36" s="9" t="s">
        <v>173</v>
      </c>
      <c r="H36" s="10"/>
      <c r="I36" s="11">
        <v>308096</v>
      </c>
      <c r="J36" s="13" t="s">
        <v>143</v>
      </c>
      <c r="K36" s="24">
        <v>544139</v>
      </c>
    </row>
    <row r="37" spans="1:11" ht="75" x14ac:dyDescent="0.25">
      <c r="A37" s="7">
        <v>34</v>
      </c>
      <c r="B37" s="12" t="s">
        <v>20</v>
      </c>
      <c r="C37" s="7"/>
      <c r="D37" s="7" t="str">
        <f t="shared" si="0"/>
        <v>G</v>
      </c>
      <c r="E37" s="9" t="s">
        <v>154</v>
      </c>
      <c r="F37" s="17" t="s">
        <v>175</v>
      </c>
      <c r="G37" s="9" t="s">
        <v>176</v>
      </c>
      <c r="H37" s="10"/>
      <c r="I37" s="11">
        <v>280943</v>
      </c>
      <c r="J37" s="13" t="s">
        <v>153</v>
      </c>
      <c r="K37" s="24">
        <v>104151</v>
      </c>
    </row>
    <row r="38" spans="1:11" ht="45" x14ac:dyDescent="0.25">
      <c r="A38" s="7">
        <v>1</v>
      </c>
      <c r="B38" s="15" t="s">
        <v>2</v>
      </c>
      <c r="C38" s="7"/>
      <c r="D38" s="7" t="str">
        <f t="shared" si="0"/>
        <v>M</v>
      </c>
      <c r="E38" s="9" t="s">
        <v>4</v>
      </c>
      <c r="F38" s="17" t="s">
        <v>172</v>
      </c>
      <c r="G38" s="9" t="s">
        <v>173</v>
      </c>
      <c r="H38" s="10"/>
      <c r="I38" s="1">
        <v>199138</v>
      </c>
      <c r="J38" s="13" t="s">
        <v>3</v>
      </c>
      <c r="K38" s="25">
        <v>211433</v>
      </c>
    </row>
    <row r="39" spans="1:11" ht="45" x14ac:dyDescent="0.25">
      <c r="A39" s="7">
        <v>2</v>
      </c>
      <c r="B39" s="12" t="s">
        <v>20</v>
      </c>
      <c r="C39" s="7"/>
      <c r="D39" s="7" t="str">
        <f t="shared" si="0"/>
        <v>M</v>
      </c>
      <c r="E39" s="9" t="s">
        <v>22</v>
      </c>
      <c r="F39" s="17" t="s">
        <v>172</v>
      </c>
      <c r="G39" s="9" t="s">
        <v>173</v>
      </c>
      <c r="H39" s="10"/>
      <c r="I39" s="1">
        <v>261902</v>
      </c>
      <c r="J39" s="13" t="s">
        <v>21</v>
      </c>
      <c r="K39" s="25">
        <v>1072682</v>
      </c>
    </row>
    <row r="40" spans="1:11" ht="60" x14ac:dyDescent="0.25">
      <c r="A40" s="7">
        <v>3</v>
      </c>
      <c r="B40" s="12" t="s">
        <v>20</v>
      </c>
      <c r="C40" s="7"/>
      <c r="D40" s="7" t="str">
        <f t="shared" si="0"/>
        <v>M</v>
      </c>
      <c r="E40" s="9" t="s">
        <v>24</v>
      </c>
      <c r="F40" s="17" t="s">
        <v>172</v>
      </c>
      <c r="G40" s="9" t="s">
        <v>173</v>
      </c>
      <c r="H40" s="10"/>
      <c r="I40" s="1">
        <v>151784</v>
      </c>
      <c r="J40" s="13" t="s">
        <v>23</v>
      </c>
      <c r="K40" s="25">
        <v>43791</v>
      </c>
    </row>
    <row r="41" spans="1:11" ht="45" x14ac:dyDescent="0.25">
      <c r="A41" s="7">
        <v>4</v>
      </c>
      <c r="B41" s="12" t="s">
        <v>25</v>
      </c>
      <c r="C41" s="7"/>
      <c r="D41" s="7" t="str">
        <f t="shared" si="0"/>
        <v>M</v>
      </c>
      <c r="E41" s="9" t="s">
        <v>27</v>
      </c>
      <c r="F41" s="17" t="s">
        <v>172</v>
      </c>
      <c r="G41" s="9" t="s">
        <v>173</v>
      </c>
      <c r="H41" s="10"/>
      <c r="I41" s="1">
        <v>271726</v>
      </c>
      <c r="J41" s="13" t="s">
        <v>26</v>
      </c>
      <c r="K41" s="25">
        <v>794818</v>
      </c>
    </row>
    <row r="42" spans="1:11" ht="75" x14ac:dyDescent="0.25">
      <c r="A42" s="7">
        <v>5</v>
      </c>
      <c r="B42" s="12" t="s">
        <v>25</v>
      </c>
      <c r="C42" s="7"/>
      <c r="D42" s="7" t="str">
        <f t="shared" si="0"/>
        <v>M</v>
      </c>
      <c r="E42" s="9" t="s">
        <v>29</v>
      </c>
      <c r="F42" s="17" t="s">
        <v>175</v>
      </c>
      <c r="G42" s="9" t="s">
        <v>176</v>
      </c>
      <c r="H42" s="10"/>
      <c r="I42" s="1">
        <v>294558</v>
      </c>
      <c r="J42" s="13" t="s">
        <v>28</v>
      </c>
      <c r="K42" s="25">
        <v>6379467</v>
      </c>
    </row>
    <row r="43" spans="1:11" ht="45" x14ac:dyDescent="0.25">
      <c r="A43" s="7">
        <v>6</v>
      </c>
      <c r="B43" s="12" t="s">
        <v>25</v>
      </c>
      <c r="C43" s="7"/>
      <c r="D43" s="7" t="str">
        <f t="shared" si="0"/>
        <v>M</v>
      </c>
      <c r="E43" s="9" t="s">
        <v>31</v>
      </c>
      <c r="F43" s="17" t="s">
        <v>172</v>
      </c>
      <c r="G43" s="9" t="s">
        <v>173</v>
      </c>
      <c r="H43" s="10"/>
      <c r="I43" s="1">
        <v>321288</v>
      </c>
      <c r="J43" s="13" t="s">
        <v>30</v>
      </c>
      <c r="K43" s="25">
        <v>11243536</v>
      </c>
    </row>
    <row r="44" spans="1:11" ht="60" x14ac:dyDescent="0.25">
      <c r="A44" s="7">
        <v>7</v>
      </c>
      <c r="B44" s="8" t="s">
        <v>32</v>
      </c>
      <c r="C44" s="7"/>
      <c r="D44" s="7" t="str">
        <f t="shared" si="0"/>
        <v>M</v>
      </c>
      <c r="E44" s="9" t="s">
        <v>34</v>
      </c>
      <c r="F44" s="17" t="s">
        <v>172</v>
      </c>
      <c r="G44" s="9" t="s">
        <v>173</v>
      </c>
      <c r="H44" s="10"/>
      <c r="I44" s="1">
        <v>310439</v>
      </c>
      <c r="J44" s="13" t="s">
        <v>33</v>
      </c>
      <c r="K44" s="25">
        <v>4174184</v>
      </c>
    </row>
    <row r="45" spans="1:11" ht="60" x14ac:dyDescent="0.25">
      <c r="A45" s="7">
        <v>8</v>
      </c>
      <c r="B45" s="12" t="s">
        <v>35</v>
      </c>
      <c r="C45" s="7"/>
      <c r="D45" s="7" t="str">
        <f t="shared" si="0"/>
        <v>M</v>
      </c>
      <c r="E45" s="9" t="s">
        <v>39</v>
      </c>
      <c r="F45" s="17" t="s">
        <v>172</v>
      </c>
      <c r="G45" s="9" t="s">
        <v>173</v>
      </c>
      <c r="H45" s="10"/>
      <c r="I45" s="1">
        <v>288974</v>
      </c>
      <c r="J45" s="13" t="s">
        <v>38</v>
      </c>
      <c r="K45" s="25">
        <v>32461</v>
      </c>
    </row>
    <row r="46" spans="1:11" ht="45" x14ac:dyDescent="0.25">
      <c r="A46" s="7">
        <v>9</v>
      </c>
      <c r="B46" s="12" t="s">
        <v>35</v>
      </c>
      <c r="C46" s="7"/>
      <c r="D46" s="7" t="str">
        <f t="shared" si="0"/>
        <v>M</v>
      </c>
      <c r="E46" s="9" t="s">
        <v>41</v>
      </c>
      <c r="F46" s="17" t="s">
        <v>172</v>
      </c>
      <c r="G46" s="9" t="s">
        <v>173</v>
      </c>
      <c r="H46" s="10"/>
      <c r="I46" s="1">
        <v>317506</v>
      </c>
      <c r="J46" s="13" t="s">
        <v>40</v>
      </c>
      <c r="K46" s="25">
        <v>1364916</v>
      </c>
    </row>
    <row r="47" spans="1:11" ht="75" x14ac:dyDescent="0.25">
      <c r="A47" s="7">
        <v>10</v>
      </c>
      <c r="B47" s="12" t="s">
        <v>2</v>
      </c>
      <c r="C47" s="7"/>
      <c r="D47" s="7" t="str">
        <f t="shared" si="0"/>
        <v>M</v>
      </c>
      <c r="E47" s="9" t="s">
        <v>43</v>
      </c>
      <c r="F47" s="17" t="s">
        <v>175</v>
      </c>
      <c r="G47" s="9" t="s">
        <v>176</v>
      </c>
      <c r="H47" s="10"/>
      <c r="I47" s="1">
        <v>240758</v>
      </c>
      <c r="J47" s="13" t="s">
        <v>42</v>
      </c>
      <c r="K47" s="25">
        <v>744106</v>
      </c>
    </row>
    <row r="48" spans="1:11" ht="45" x14ac:dyDescent="0.25">
      <c r="A48" s="7">
        <v>11</v>
      </c>
      <c r="B48" s="12" t="s">
        <v>2</v>
      </c>
      <c r="C48" s="7"/>
      <c r="D48" s="7" t="str">
        <f t="shared" si="0"/>
        <v>M</v>
      </c>
      <c r="E48" s="9" t="s">
        <v>45</v>
      </c>
      <c r="F48" s="17" t="s">
        <v>172</v>
      </c>
      <c r="G48" s="9" t="s">
        <v>173</v>
      </c>
      <c r="H48" s="10"/>
      <c r="I48" s="1">
        <v>272832</v>
      </c>
      <c r="J48" s="13" t="s">
        <v>44</v>
      </c>
      <c r="K48" s="25">
        <v>20692382</v>
      </c>
    </row>
    <row r="49" spans="1:11" ht="60" x14ac:dyDescent="0.25">
      <c r="A49" s="7">
        <v>12</v>
      </c>
      <c r="B49" s="12" t="s">
        <v>2</v>
      </c>
      <c r="C49" s="7"/>
      <c r="D49" s="7" t="str">
        <f t="shared" si="0"/>
        <v>M</v>
      </c>
      <c r="E49" s="9" t="s">
        <v>47</v>
      </c>
      <c r="F49" s="17" t="s">
        <v>172</v>
      </c>
      <c r="G49" s="9" t="s">
        <v>173</v>
      </c>
      <c r="H49" s="10"/>
      <c r="I49" s="1">
        <v>273283</v>
      </c>
      <c r="J49" s="13" t="s">
        <v>46</v>
      </c>
      <c r="K49" s="25">
        <v>6383154</v>
      </c>
    </row>
    <row r="50" spans="1:11" ht="45" x14ac:dyDescent="0.25">
      <c r="A50" s="7">
        <v>13</v>
      </c>
      <c r="B50" s="12" t="s">
        <v>2</v>
      </c>
      <c r="C50" s="7"/>
      <c r="D50" s="7" t="str">
        <f t="shared" si="0"/>
        <v>M</v>
      </c>
      <c r="E50" s="9" t="s">
        <v>49</v>
      </c>
      <c r="F50" s="17" t="s">
        <v>172</v>
      </c>
      <c r="G50" s="9" t="s">
        <v>173</v>
      </c>
      <c r="H50" s="10"/>
      <c r="I50" s="1">
        <v>297991</v>
      </c>
      <c r="J50" s="13" t="s">
        <v>48</v>
      </c>
      <c r="K50" s="25">
        <v>70365</v>
      </c>
    </row>
    <row r="51" spans="1:11" ht="60" x14ac:dyDescent="0.25">
      <c r="A51" s="7">
        <v>14</v>
      </c>
      <c r="B51" s="12" t="s">
        <v>50</v>
      </c>
      <c r="C51" s="7"/>
      <c r="D51" s="7" t="str">
        <f t="shared" si="0"/>
        <v>M</v>
      </c>
      <c r="E51" s="9" t="s">
        <v>52</v>
      </c>
      <c r="F51" s="17" t="s">
        <v>172</v>
      </c>
      <c r="G51" s="9" t="s">
        <v>173</v>
      </c>
      <c r="H51" s="10"/>
      <c r="I51" s="1">
        <v>312326</v>
      </c>
      <c r="J51" s="13" t="s">
        <v>51</v>
      </c>
      <c r="K51" s="25">
        <v>2029161</v>
      </c>
    </row>
    <row r="52" spans="1:11" ht="45" x14ac:dyDescent="0.25">
      <c r="A52" s="7">
        <v>15</v>
      </c>
      <c r="B52" s="12" t="s">
        <v>50</v>
      </c>
      <c r="C52" s="7"/>
      <c r="D52" s="7" t="str">
        <f t="shared" si="0"/>
        <v>M</v>
      </c>
      <c r="E52" s="9" t="s">
        <v>54</v>
      </c>
      <c r="F52" s="17" t="s">
        <v>172</v>
      </c>
      <c r="G52" s="9" t="s">
        <v>173</v>
      </c>
      <c r="H52" s="10"/>
      <c r="I52" s="1">
        <v>298143</v>
      </c>
      <c r="J52" s="13" t="s">
        <v>53</v>
      </c>
      <c r="K52" s="25">
        <v>107175</v>
      </c>
    </row>
    <row r="53" spans="1:11" ht="45" x14ac:dyDescent="0.25">
      <c r="A53" s="7">
        <v>16</v>
      </c>
      <c r="B53" s="12" t="s">
        <v>50</v>
      </c>
      <c r="C53" s="7"/>
      <c r="D53" s="7" t="str">
        <f t="shared" si="0"/>
        <v>M</v>
      </c>
      <c r="E53" s="9" t="s">
        <v>56</v>
      </c>
      <c r="F53" s="17" t="s">
        <v>172</v>
      </c>
      <c r="G53" s="9" t="s">
        <v>173</v>
      </c>
      <c r="H53" s="10"/>
      <c r="I53" s="1">
        <v>219335</v>
      </c>
      <c r="J53" s="13" t="s">
        <v>55</v>
      </c>
      <c r="K53" s="25">
        <v>3004080</v>
      </c>
    </row>
    <row r="54" spans="1:11" ht="45" x14ac:dyDescent="0.25">
      <c r="A54" s="7">
        <v>17</v>
      </c>
      <c r="B54" s="12" t="s">
        <v>50</v>
      </c>
      <c r="C54" s="7"/>
      <c r="D54" s="7" t="str">
        <f t="shared" si="0"/>
        <v>M</v>
      </c>
      <c r="E54" s="9" t="s">
        <v>58</v>
      </c>
      <c r="F54" s="17" t="s">
        <v>172</v>
      </c>
      <c r="G54" s="9" t="s">
        <v>173</v>
      </c>
      <c r="H54" s="10"/>
      <c r="I54" s="1">
        <v>251114</v>
      </c>
      <c r="J54" s="13" t="s">
        <v>57</v>
      </c>
      <c r="K54" s="25">
        <v>618745</v>
      </c>
    </row>
    <row r="55" spans="1:11" ht="75" x14ac:dyDescent="0.25">
      <c r="A55" s="7">
        <v>18</v>
      </c>
      <c r="B55" s="12" t="s">
        <v>50</v>
      </c>
      <c r="C55" s="7"/>
      <c r="D55" s="7" t="str">
        <f t="shared" si="0"/>
        <v>M</v>
      </c>
      <c r="E55" s="9" t="s">
        <v>60</v>
      </c>
      <c r="F55" s="17" t="s">
        <v>172</v>
      </c>
      <c r="G55" s="9" t="s">
        <v>173</v>
      </c>
      <c r="H55" s="10"/>
      <c r="I55" s="1">
        <v>274064</v>
      </c>
      <c r="J55" s="13" t="s">
        <v>59</v>
      </c>
      <c r="K55" s="25">
        <v>10870868</v>
      </c>
    </row>
    <row r="56" spans="1:11" ht="45" x14ac:dyDescent="0.25">
      <c r="A56" s="7">
        <v>19</v>
      </c>
      <c r="B56" s="12" t="s">
        <v>16</v>
      </c>
      <c r="C56" s="7"/>
      <c r="D56" s="7" t="str">
        <f t="shared" si="0"/>
        <v>M</v>
      </c>
      <c r="E56" s="9" t="s">
        <v>62</v>
      </c>
      <c r="F56" s="17" t="s">
        <v>172</v>
      </c>
      <c r="G56" s="9" t="s">
        <v>173</v>
      </c>
      <c r="H56" s="10"/>
      <c r="I56" s="1">
        <v>338469</v>
      </c>
      <c r="J56" s="13" t="s">
        <v>61</v>
      </c>
      <c r="K56" s="25">
        <v>2466608</v>
      </c>
    </row>
    <row r="57" spans="1:11" ht="45" x14ac:dyDescent="0.25">
      <c r="A57" s="7">
        <v>21</v>
      </c>
      <c r="B57" s="12" t="s">
        <v>16</v>
      </c>
      <c r="C57" s="7"/>
      <c r="D57" s="7" t="str">
        <f t="shared" si="0"/>
        <v>M</v>
      </c>
      <c r="E57" s="9" t="s">
        <v>64</v>
      </c>
      <c r="F57" s="17" t="s">
        <v>172</v>
      </c>
      <c r="G57" s="9" t="s">
        <v>173</v>
      </c>
      <c r="H57" s="10"/>
      <c r="I57" s="1">
        <v>338675</v>
      </c>
      <c r="J57" s="13" t="s">
        <v>63</v>
      </c>
      <c r="K57" s="25">
        <v>523923</v>
      </c>
    </row>
    <row r="58" spans="1:11" ht="45" x14ac:dyDescent="0.25">
      <c r="A58" s="7">
        <v>22</v>
      </c>
      <c r="B58" s="12" t="s">
        <v>74</v>
      </c>
      <c r="C58" s="7"/>
      <c r="D58" s="7" t="str">
        <f t="shared" si="0"/>
        <v>M</v>
      </c>
      <c r="E58" s="9" t="s">
        <v>76</v>
      </c>
      <c r="F58" s="7">
        <v>9002</v>
      </c>
      <c r="G58" s="9" t="s">
        <v>224</v>
      </c>
      <c r="H58" s="10"/>
      <c r="I58" s="1">
        <v>324986</v>
      </c>
      <c r="J58" s="13" t="s">
        <v>75</v>
      </c>
      <c r="K58" s="25">
        <v>43574</v>
      </c>
    </row>
    <row r="59" spans="1:11" ht="45" x14ac:dyDescent="0.25">
      <c r="A59" s="7">
        <v>23</v>
      </c>
      <c r="B59" s="12" t="s">
        <v>74</v>
      </c>
      <c r="C59" s="7"/>
      <c r="D59" s="7" t="str">
        <f t="shared" si="0"/>
        <v>M</v>
      </c>
      <c r="E59" s="9" t="s">
        <v>78</v>
      </c>
      <c r="F59" s="17" t="s">
        <v>172</v>
      </c>
      <c r="G59" s="9" t="s">
        <v>173</v>
      </c>
      <c r="H59" s="10"/>
      <c r="I59" s="1">
        <v>327186</v>
      </c>
      <c r="J59" s="13" t="s">
        <v>77</v>
      </c>
      <c r="K59" s="25">
        <v>3381205</v>
      </c>
    </row>
    <row r="60" spans="1:11" ht="60" x14ac:dyDescent="0.25">
      <c r="A60" s="7">
        <v>24</v>
      </c>
      <c r="B60" s="12" t="s">
        <v>74</v>
      </c>
      <c r="C60" s="7"/>
      <c r="D60" s="7" t="str">
        <f t="shared" si="0"/>
        <v>M</v>
      </c>
      <c r="E60" s="9" t="s">
        <v>80</v>
      </c>
      <c r="F60" s="17" t="s">
        <v>172</v>
      </c>
      <c r="G60" s="9" t="s">
        <v>173</v>
      </c>
      <c r="H60" s="10"/>
      <c r="I60" s="1">
        <v>332991</v>
      </c>
      <c r="J60" s="13" t="s">
        <v>79</v>
      </c>
      <c r="K60" s="25">
        <v>4417175</v>
      </c>
    </row>
    <row r="61" spans="1:11" ht="45" x14ac:dyDescent="0.25">
      <c r="A61" s="7">
        <v>25</v>
      </c>
      <c r="B61" s="12" t="s">
        <v>81</v>
      </c>
      <c r="C61" s="7"/>
      <c r="D61" s="7" t="str">
        <f t="shared" si="0"/>
        <v>M</v>
      </c>
      <c r="E61" s="9" t="s">
        <v>83</v>
      </c>
      <c r="F61" s="17" t="s">
        <v>172</v>
      </c>
      <c r="G61" s="9" t="s">
        <v>173</v>
      </c>
      <c r="H61" s="10"/>
      <c r="I61" s="1">
        <v>247044</v>
      </c>
      <c r="J61" s="13" t="s">
        <v>82</v>
      </c>
      <c r="K61" s="25">
        <v>1065384</v>
      </c>
    </row>
    <row r="62" spans="1:11" ht="45" x14ac:dyDescent="0.25">
      <c r="A62" s="7">
        <v>26</v>
      </c>
      <c r="B62" s="12" t="s">
        <v>81</v>
      </c>
      <c r="C62" s="7"/>
      <c r="D62" s="7" t="str">
        <f t="shared" si="0"/>
        <v>M</v>
      </c>
      <c r="E62" s="9" t="s">
        <v>85</v>
      </c>
      <c r="F62" s="17" t="s">
        <v>172</v>
      </c>
      <c r="G62" s="9" t="s">
        <v>173</v>
      </c>
      <c r="H62" s="10"/>
      <c r="I62" s="1">
        <v>286289</v>
      </c>
      <c r="J62" s="13" t="s">
        <v>84</v>
      </c>
      <c r="K62" s="25">
        <v>4019108</v>
      </c>
    </row>
    <row r="63" spans="1:11" ht="45" x14ac:dyDescent="0.25">
      <c r="A63" s="7">
        <v>27</v>
      </c>
      <c r="B63" s="12" t="s">
        <v>81</v>
      </c>
      <c r="C63" s="7"/>
      <c r="D63" s="7" t="str">
        <f t="shared" si="0"/>
        <v>M</v>
      </c>
      <c r="E63" s="9" t="s">
        <v>85</v>
      </c>
      <c r="F63" s="17" t="s">
        <v>172</v>
      </c>
      <c r="G63" s="9" t="s">
        <v>173</v>
      </c>
      <c r="H63" s="10"/>
      <c r="I63" s="1">
        <v>286313</v>
      </c>
      <c r="J63" s="13" t="s">
        <v>86</v>
      </c>
      <c r="K63" s="25">
        <v>184370</v>
      </c>
    </row>
    <row r="64" spans="1:11" ht="75" x14ac:dyDescent="0.25">
      <c r="A64" s="7">
        <v>28</v>
      </c>
      <c r="B64" s="12" t="s">
        <v>5</v>
      </c>
      <c r="C64" s="7"/>
      <c r="D64" s="7" t="str">
        <f t="shared" si="0"/>
        <v>M</v>
      </c>
      <c r="E64" s="9" t="s">
        <v>96</v>
      </c>
      <c r="F64" s="17" t="s">
        <v>175</v>
      </c>
      <c r="G64" s="9" t="s">
        <v>176</v>
      </c>
      <c r="H64" s="10"/>
      <c r="I64" s="1">
        <v>301513</v>
      </c>
      <c r="J64" s="13" t="s">
        <v>95</v>
      </c>
      <c r="K64" s="25">
        <v>881236</v>
      </c>
    </row>
    <row r="65" spans="1:11" ht="45" x14ac:dyDescent="0.25">
      <c r="A65" s="7">
        <v>29</v>
      </c>
      <c r="B65" s="12" t="s">
        <v>5</v>
      </c>
      <c r="C65" s="7"/>
      <c r="D65" s="7" t="str">
        <f t="shared" si="0"/>
        <v>M</v>
      </c>
      <c r="E65" s="9" t="s">
        <v>98</v>
      </c>
      <c r="F65" s="17" t="s">
        <v>172</v>
      </c>
      <c r="G65" s="9" t="s">
        <v>173</v>
      </c>
      <c r="H65" s="10"/>
      <c r="I65" s="1">
        <v>220858</v>
      </c>
      <c r="J65" s="13" t="s">
        <v>97</v>
      </c>
      <c r="K65" s="25">
        <v>60830</v>
      </c>
    </row>
    <row r="66" spans="1:11" ht="45" x14ac:dyDescent="0.25">
      <c r="A66" s="7">
        <v>30</v>
      </c>
      <c r="B66" s="12" t="s">
        <v>99</v>
      </c>
      <c r="C66" s="7"/>
      <c r="D66" s="7" t="str">
        <f t="shared" si="0"/>
        <v>M</v>
      </c>
      <c r="E66" s="9" t="s">
        <v>101</v>
      </c>
      <c r="F66" s="17" t="s">
        <v>172</v>
      </c>
      <c r="G66" s="9" t="s">
        <v>173</v>
      </c>
      <c r="H66" s="10"/>
      <c r="I66" s="1">
        <v>264799</v>
      </c>
      <c r="J66" s="13" t="s">
        <v>100</v>
      </c>
      <c r="K66" s="25">
        <v>2023879</v>
      </c>
    </row>
    <row r="67" spans="1:11" ht="60" x14ac:dyDescent="0.25">
      <c r="A67" s="7">
        <v>32</v>
      </c>
      <c r="B67" s="12" t="s">
        <v>99</v>
      </c>
      <c r="C67" s="7"/>
      <c r="D67" s="7" t="str">
        <f t="shared" si="0"/>
        <v>M</v>
      </c>
      <c r="E67" s="9" t="s">
        <v>103</v>
      </c>
      <c r="F67" s="17" t="s">
        <v>172</v>
      </c>
      <c r="G67" s="9" t="s">
        <v>173</v>
      </c>
      <c r="H67" s="10"/>
      <c r="I67" s="1">
        <v>272275</v>
      </c>
      <c r="J67" s="13" t="s">
        <v>102</v>
      </c>
      <c r="K67" s="25">
        <v>7792318</v>
      </c>
    </row>
    <row r="68" spans="1:11" ht="60" x14ac:dyDescent="0.25">
      <c r="A68" s="7">
        <v>33</v>
      </c>
      <c r="B68" s="12" t="s">
        <v>99</v>
      </c>
      <c r="C68" s="7"/>
      <c r="D68" s="7" t="str">
        <f t="shared" si="0"/>
        <v>M</v>
      </c>
      <c r="E68" s="9" t="s">
        <v>105</v>
      </c>
      <c r="F68" s="17" t="s">
        <v>172</v>
      </c>
      <c r="G68" s="9" t="s">
        <v>173</v>
      </c>
      <c r="H68" s="10"/>
      <c r="I68" s="1">
        <v>316841</v>
      </c>
      <c r="J68" s="13" t="s">
        <v>104</v>
      </c>
      <c r="K68" s="25">
        <v>1802875</v>
      </c>
    </row>
    <row r="69" spans="1:11" ht="60" x14ac:dyDescent="0.25">
      <c r="A69" s="7">
        <v>34</v>
      </c>
      <c r="B69" s="12" t="s">
        <v>106</v>
      </c>
      <c r="C69" s="7"/>
      <c r="D69" s="7" t="str">
        <f t="shared" ref="D69:D87" si="1">+MID(E69,1,1)</f>
        <v>M</v>
      </c>
      <c r="E69" s="9" t="s">
        <v>108</v>
      </c>
      <c r="F69" s="17" t="s">
        <v>172</v>
      </c>
      <c r="G69" s="9" t="s">
        <v>173</v>
      </c>
      <c r="H69" s="10"/>
      <c r="I69" s="1">
        <v>217720</v>
      </c>
      <c r="J69" s="13" t="s">
        <v>107</v>
      </c>
      <c r="K69" s="25">
        <v>9657372</v>
      </c>
    </row>
    <row r="70" spans="1:11" ht="60" x14ac:dyDescent="0.25">
      <c r="A70" s="7">
        <v>35</v>
      </c>
      <c r="B70" s="12" t="s">
        <v>109</v>
      </c>
      <c r="C70" s="7"/>
      <c r="D70" s="7" t="str">
        <f t="shared" si="1"/>
        <v>M</v>
      </c>
      <c r="E70" s="9" t="s">
        <v>111</v>
      </c>
      <c r="F70" s="17" t="s">
        <v>172</v>
      </c>
      <c r="G70" s="9" t="s">
        <v>173</v>
      </c>
      <c r="H70" s="10"/>
      <c r="I70" s="1">
        <v>233094</v>
      </c>
      <c r="J70" s="13" t="s">
        <v>110</v>
      </c>
      <c r="K70" s="25">
        <v>153522</v>
      </c>
    </row>
    <row r="71" spans="1:11" ht="45" x14ac:dyDescent="0.25">
      <c r="A71" s="7">
        <v>36</v>
      </c>
      <c r="B71" s="12" t="s">
        <v>109</v>
      </c>
      <c r="C71" s="7"/>
      <c r="D71" s="7" t="str">
        <f t="shared" si="1"/>
        <v>M</v>
      </c>
      <c r="E71" s="9" t="s">
        <v>113</v>
      </c>
      <c r="F71" s="17" t="s">
        <v>172</v>
      </c>
      <c r="G71" s="9" t="s">
        <v>173</v>
      </c>
      <c r="H71" s="10"/>
      <c r="I71" s="1">
        <v>182926</v>
      </c>
      <c r="J71" s="13" t="s">
        <v>112</v>
      </c>
      <c r="K71" s="25">
        <v>492104</v>
      </c>
    </row>
    <row r="72" spans="1:11" ht="75" x14ac:dyDescent="0.25">
      <c r="A72" s="7">
        <v>37</v>
      </c>
      <c r="B72" s="12" t="s">
        <v>109</v>
      </c>
      <c r="C72" s="7"/>
      <c r="D72" s="7" t="str">
        <f t="shared" si="1"/>
        <v>M</v>
      </c>
      <c r="E72" s="9" t="s">
        <v>115</v>
      </c>
      <c r="F72" s="17" t="s">
        <v>172</v>
      </c>
      <c r="G72" s="9" t="s">
        <v>173</v>
      </c>
      <c r="H72" s="10"/>
      <c r="I72" s="1">
        <v>238723</v>
      </c>
      <c r="J72" s="13" t="s">
        <v>114</v>
      </c>
      <c r="K72" s="25">
        <v>8890662</v>
      </c>
    </row>
    <row r="73" spans="1:11" ht="60" x14ac:dyDescent="0.25">
      <c r="A73" s="7">
        <v>38</v>
      </c>
      <c r="B73" s="16" t="s">
        <v>109</v>
      </c>
      <c r="C73" s="7"/>
      <c r="D73" s="7" t="str">
        <f t="shared" si="1"/>
        <v>M</v>
      </c>
      <c r="E73" s="9" t="s">
        <v>117</v>
      </c>
      <c r="F73" s="17" t="s">
        <v>172</v>
      </c>
      <c r="G73" s="9" t="s">
        <v>173</v>
      </c>
      <c r="H73" s="10"/>
      <c r="I73" s="1">
        <v>337775</v>
      </c>
      <c r="J73" s="13" t="s">
        <v>116</v>
      </c>
      <c r="K73" s="25">
        <v>6612666</v>
      </c>
    </row>
    <row r="74" spans="1:11" ht="60" x14ac:dyDescent="0.25">
      <c r="A74" s="7">
        <v>39</v>
      </c>
      <c r="B74" s="12" t="s">
        <v>109</v>
      </c>
      <c r="C74" s="7"/>
      <c r="D74" s="7" t="str">
        <f t="shared" si="1"/>
        <v>M</v>
      </c>
      <c r="E74" s="9" t="s">
        <v>117</v>
      </c>
      <c r="F74" s="17" t="s">
        <v>172</v>
      </c>
      <c r="G74" s="9" t="s">
        <v>173</v>
      </c>
      <c r="H74" s="10"/>
      <c r="I74" s="1">
        <v>337799</v>
      </c>
      <c r="J74" s="13" t="s">
        <v>118</v>
      </c>
      <c r="K74" s="25">
        <v>1335007</v>
      </c>
    </row>
    <row r="75" spans="1:11" ht="60" x14ac:dyDescent="0.25">
      <c r="A75" s="7">
        <v>40</v>
      </c>
      <c r="B75" s="12" t="s">
        <v>119</v>
      </c>
      <c r="C75" s="7"/>
      <c r="D75" s="7" t="str">
        <f t="shared" si="1"/>
        <v>M</v>
      </c>
      <c r="E75" s="9" t="s">
        <v>121</v>
      </c>
      <c r="F75" s="17" t="s">
        <v>172</v>
      </c>
      <c r="G75" s="9" t="s">
        <v>173</v>
      </c>
      <c r="H75" s="10"/>
      <c r="I75" s="1">
        <v>292494</v>
      </c>
      <c r="J75" s="13" t="s">
        <v>120</v>
      </c>
      <c r="K75" s="25">
        <v>618422</v>
      </c>
    </row>
    <row r="76" spans="1:11" ht="60" x14ac:dyDescent="0.25">
      <c r="A76" s="7">
        <v>41</v>
      </c>
      <c r="B76" s="12" t="s">
        <v>119</v>
      </c>
      <c r="C76" s="7"/>
      <c r="D76" s="7" t="str">
        <f t="shared" si="1"/>
        <v>M</v>
      </c>
      <c r="E76" s="9" t="s">
        <v>121</v>
      </c>
      <c r="F76" s="17" t="s">
        <v>172</v>
      </c>
      <c r="G76" s="9" t="s">
        <v>173</v>
      </c>
      <c r="H76" s="10"/>
      <c r="I76" s="1">
        <v>302039</v>
      </c>
      <c r="J76" s="13" t="s">
        <v>122</v>
      </c>
      <c r="K76" s="25">
        <v>571184</v>
      </c>
    </row>
    <row r="77" spans="1:11" ht="45" x14ac:dyDescent="0.25">
      <c r="A77" s="7">
        <v>42</v>
      </c>
      <c r="B77" s="8" t="s">
        <v>123</v>
      </c>
      <c r="C77" s="7"/>
      <c r="D77" s="7" t="str">
        <f t="shared" si="1"/>
        <v>M</v>
      </c>
      <c r="E77" s="9" t="s">
        <v>125</v>
      </c>
      <c r="F77" s="17" t="s">
        <v>172</v>
      </c>
      <c r="G77" s="9" t="s">
        <v>173</v>
      </c>
      <c r="H77" s="10"/>
      <c r="I77" s="2">
        <v>250856</v>
      </c>
      <c r="J77" s="13" t="s">
        <v>124</v>
      </c>
      <c r="K77" s="25">
        <v>332032</v>
      </c>
    </row>
    <row r="78" spans="1:11" ht="45" x14ac:dyDescent="0.25">
      <c r="A78" s="7">
        <v>43</v>
      </c>
      <c r="B78" s="8" t="s">
        <v>123</v>
      </c>
      <c r="C78" s="7"/>
      <c r="D78" s="7" t="str">
        <f t="shared" si="1"/>
        <v>M</v>
      </c>
      <c r="E78" s="9" t="s">
        <v>127</v>
      </c>
      <c r="F78" s="17" t="s">
        <v>172</v>
      </c>
      <c r="G78" s="9" t="s">
        <v>173</v>
      </c>
      <c r="H78" s="10"/>
      <c r="I78" s="1">
        <v>241826</v>
      </c>
      <c r="J78" s="13" t="s">
        <v>126</v>
      </c>
      <c r="K78" s="25">
        <v>4270110</v>
      </c>
    </row>
    <row r="79" spans="1:11" ht="45" x14ac:dyDescent="0.25">
      <c r="A79" s="7">
        <v>44</v>
      </c>
      <c r="B79" s="12" t="s">
        <v>128</v>
      </c>
      <c r="C79" s="7"/>
      <c r="D79" s="7" t="str">
        <f t="shared" si="1"/>
        <v>M</v>
      </c>
      <c r="E79" s="9" t="s">
        <v>130</v>
      </c>
      <c r="F79" s="17" t="s">
        <v>172</v>
      </c>
      <c r="G79" s="9" t="s">
        <v>173</v>
      </c>
      <c r="H79" s="10"/>
      <c r="I79" s="1">
        <v>214650</v>
      </c>
      <c r="J79" s="13" t="s">
        <v>129</v>
      </c>
      <c r="K79" s="25">
        <v>772890</v>
      </c>
    </row>
    <row r="80" spans="1:11" ht="60" x14ac:dyDescent="0.25">
      <c r="A80" s="7">
        <v>45</v>
      </c>
      <c r="B80" s="12" t="s">
        <v>128</v>
      </c>
      <c r="C80" s="7"/>
      <c r="D80" s="7" t="str">
        <f t="shared" si="1"/>
        <v>M</v>
      </c>
      <c r="E80" s="9" t="s">
        <v>132</v>
      </c>
      <c r="F80" s="17" t="s">
        <v>172</v>
      </c>
      <c r="G80" s="9" t="s">
        <v>173</v>
      </c>
      <c r="H80" s="10"/>
      <c r="I80" s="1">
        <v>241317</v>
      </c>
      <c r="J80" s="13" t="s">
        <v>131</v>
      </c>
      <c r="K80" s="25">
        <v>514836</v>
      </c>
    </row>
    <row r="81" spans="1:11" ht="60" x14ac:dyDescent="0.25">
      <c r="A81" s="7">
        <v>46</v>
      </c>
      <c r="B81" s="12" t="s">
        <v>50</v>
      </c>
      <c r="C81" s="7"/>
      <c r="D81" s="7" t="str">
        <f t="shared" si="1"/>
        <v>M</v>
      </c>
      <c r="E81" s="9" t="s">
        <v>145</v>
      </c>
      <c r="F81" s="17" t="s">
        <v>172</v>
      </c>
      <c r="G81" s="9" t="s">
        <v>173</v>
      </c>
      <c r="H81" s="10"/>
      <c r="I81" s="1">
        <v>306080</v>
      </c>
      <c r="J81" s="13" t="s">
        <v>144</v>
      </c>
      <c r="K81" s="25">
        <v>158920</v>
      </c>
    </row>
    <row r="82" spans="1:11" ht="75" x14ac:dyDescent="0.25">
      <c r="A82" s="7">
        <v>47</v>
      </c>
      <c r="B82" s="12" t="s">
        <v>50</v>
      </c>
      <c r="C82" s="7"/>
      <c r="D82" s="7" t="str">
        <f t="shared" si="1"/>
        <v>M</v>
      </c>
      <c r="E82" s="9" t="s">
        <v>147</v>
      </c>
      <c r="F82" s="17" t="s">
        <v>175</v>
      </c>
      <c r="G82" s="9" t="s">
        <v>176</v>
      </c>
      <c r="H82" s="10"/>
      <c r="I82" s="1">
        <v>299091</v>
      </c>
      <c r="J82" s="13" t="s">
        <v>146</v>
      </c>
      <c r="K82" s="25">
        <v>9356051</v>
      </c>
    </row>
    <row r="83" spans="1:11" ht="45" x14ac:dyDescent="0.25">
      <c r="A83" s="7">
        <v>48</v>
      </c>
      <c r="B83" s="12" t="s">
        <v>16</v>
      </c>
      <c r="C83" s="7"/>
      <c r="D83" s="7" t="str">
        <f t="shared" si="1"/>
        <v>M</v>
      </c>
      <c r="E83" s="9" t="s">
        <v>149</v>
      </c>
      <c r="F83" s="7">
        <v>9002</v>
      </c>
      <c r="G83" s="9" t="s">
        <v>224</v>
      </c>
      <c r="H83" s="10"/>
      <c r="I83" s="1">
        <v>243517</v>
      </c>
      <c r="J83" s="13" t="s">
        <v>148</v>
      </c>
      <c r="K83" s="25">
        <v>87322</v>
      </c>
    </row>
    <row r="84" spans="1:11" ht="45" x14ac:dyDescent="0.25">
      <c r="A84" s="7">
        <v>49</v>
      </c>
      <c r="B84" s="12" t="s">
        <v>150</v>
      </c>
      <c r="C84" s="7"/>
      <c r="D84" s="7" t="str">
        <f t="shared" si="1"/>
        <v>M</v>
      </c>
      <c r="E84" s="9" t="s">
        <v>152</v>
      </c>
      <c r="F84" s="17" t="s">
        <v>172</v>
      </c>
      <c r="G84" s="9" t="s">
        <v>173</v>
      </c>
      <c r="H84" s="10"/>
      <c r="I84" s="1">
        <v>276868</v>
      </c>
      <c r="J84" s="13" t="s">
        <v>151</v>
      </c>
      <c r="K84" s="25">
        <v>600000</v>
      </c>
    </row>
    <row r="85" spans="1:11" ht="45" x14ac:dyDescent="0.25">
      <c r="A85" s="7">
        <v>50</v>
      </c>
      <c r="B85" s="12" t="s">
        <v>74</v>
      </c>
      <c r="C85" s="7"/>
      <c r="D85" s="7" t="str">
        <f t="shared" si="1"/>
        <v>M</v>
      </c>
      <c r="E85" s="9" t="s">
        <v>156</v>
      </c>
      <c r="F85" s="17" t="s">
        <v>172</v>
      </c>
      <c r="G85" s="9" t="s">
        <v>173</v>
      </c>
      <c r="H85" s="10"/>
      <c r="I85" s="1">
        <v>302749</v>
      </c>
      <c r="J85" s="13" t="s">
        <v>155</v>
      </c>
      <c r="K85" s="25">
        <v>76270</v>
      </c>
    </row>
    <row r="86" spans="1:11" ht="45" x14ac:dyDescent="0.25">
      <c r="A86" s="7">
        <v>51</v>
      </c>
      <c r="B86" s="12" t="s">
        <v>99</v>
      </c>
      <c r="C86" s="7"/>
      <c r="D86" s="7" t="str">
        <f t="shared" si="1"/>
        <v>M</v>
      </c>
      <c r="E86" s="9" t="s">
        <v>158</v>
      </c>
      <c r="F86" s="17" t="s">
        <v>172</v>
      </c>
      <c r="G86" s="9" t="s">
        <v>173</v>
      </c>
      <c r="H86" s="10"/>
      <c r="I86" s="1">
        <v>242603</v>
      </c>
      <c r="J86" s="13" t="s">
        <v>157</v>
      </c>
      <c r="K86" s="25">
        <v>909082</v>
      </c>
    </row>
    <row r="87" spans="1:11" ht="75" x14ac:dyDescent="0.25">
      <c r="A87" s="7">
        <v>52</v>
      </c>
      <c r="B87" s="12" t="s">
        <v>109</v>
      </c>
      <c r="C87" s="7"/>
      <c r="D87" s="7" t="str">
        <f t="shared" si="1"/>
        <v>M</v>
      </c>
      <c r="E87" s="9" t="s">
        <v>160</v>
      </c>
      <c r="F87" s="17" t="s">
        <v>175</v>
      </c>
      <c r="G87" s="9" t="s">
        <v>176</v>
      </c>
      <c r="H87" s="10"/>
      <c r="I87" s="1">
        <v>246928</v>
      </c>
      <c r="J87" s="13" t="s">
        <v>159</v>
      </c>
      <c r="K87" s="25">
        <v>168382</v>
      </c>
    </row>
    <row r="89" spans="1:11" s="3" customFormat="1" ht="23.25" customHeight="1" x14ac:dyDescent="0.25"/>
  </sheetData>
  <autoFilter ref="A3:K87"/>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73"/>
  <sheetViews>
    <sheetView workbookViewId="0">
      <selection activeCell="C38" sqref="C38"/>
    </sheetView>
  </sheetViews>
  <sheetFormatPr baseColWidth="10" defaultRowHeight="15" x14ac:dyDescent="0.25"/>
  <cols>
    <col min="1" max="1" width="10" customWidth="1"/>
    <col min="2" max="2" width="11.140625" customWidth="1"/>
    <col min="3" max="3" width="18.5703125" customWidth="1"/>
  </cols>
  <sheetData>
    <row r="4" spans="1:3" ht="38.25" x14ac:dyDescent="0.25">
      <c r="A4" s="5" t="s">
        <v>167</v>
      </c>
      <c r="B4" s="5" t="s">
        <v>162</v>
      </c>
      <c r="C4" s="6" t="s">
        <v>166</v>
      </c>
    </row>
    <row r="5" spans="1:3" x14ac:dyDescent="0.25">
      <c r="A5" s="11">
        <v>220069</v>
      </c>
      <c r="B5" s="7" t="s">
        <v>171</v>
      </c>
      <c r="C5" s="10" t="s">
        <v>174</v>
      </c>
    </row>
    <row r="6" spans="1:3" x14ac:dyDescent="0.25">
      <c r="A6" s="11">
        <v>239654</v>
      </c>
      <c r="B6" s="7" t="s">
        <v>171</v>
      </c>
      <c r="C6" s="10" t="s">
        <v>177</v>
      </c>
    </row>
    <row r="7" spans="1:3" x14ac:dyDescent="0.25">
      <c r="A7" s="11">
        <v>184451</v>
      </c>
      <c r="B7" s="7" t="s">
        <v>178</v>
      </c>
      <c r="C7" s="10" t="s">
        <v>179</v>
      </c>
    </row>
    <row r="8" spans="1:3" x14ac:dyDescent="0.25">
      <c r="A8" s="11">
        <v>240902</v>
      </c>
      <c r="B8" s="7" t="s">
        <v>178</v>
      </c>
      <c r="C8" s="10" t="s">
        <v>180</v>
      </c>
    </row>
    <row r="9" spans="1:3" x14ac:dyDescent="0.25">
      <c r="A9" s="11">
        <v>232289</v>
      </c>
      <c r="B9" s="7" t="s">
        <v>178</v>
      </c>
      <c r="C9" s="10" t="s">
        <v>181</v>
      </c>
    </row>
    <row r="10" spans="1:3" x14ac:dyDescent="0.25">
      <c r="A10" s="11">
        <v>189308</v>
      </c>
      <c r="B10" s="7" t="s">
        <v>182</v>
      </c>
      <c r="C10" s="10" t="s">
        <v>183</v>
      </c>
    </row>
    <row r="11" spans="1:3" x14ac:dyDescent="0.25">
      <c r="A11" s="11">
        <v>275253</v>
      </c>
      <c r="B11" s="7" t="s">
        <v>182</v>
      </c>
      <c r="C11" s="10" t="s">
        <v>184</v>
      </c>
    </row>
    <row r="12" spans="1:3" x14ac:dyDescent="0.25">
      <c r="A12" s="11">
        <v>274681</v>
      </c>
      <c r="B12" s="7" t="s">
        <v>182</v>
      </c>
      <c r="C12" s="10" t="s">
        <v>187</v>
      </c>
    </row>
    <row r="13" spans="1:3" x14ac:dyDescent="0.25">
      <c r="A13" s="11">
        <v>235057</v>
      </c>
      <c r="B13" s="7" t="s">
        <v>182</v>
      </c>
      <c r="C13" s="10" t="s">
        <v>188</v>
      </c>
    </row>
    <row r="14" spans="1:3" x14ac:dyDescent="0.25">
      <c r="A14" s="11">
        <v>213104</v>
      </c>
      <c r="B14" s="7" t="s">
        <v>182</v>
      </c>
      <c r="C14" s="10" t="s">
        <v>189</v>
      </c>
    </row>
    <row r="15" spans="1:3" x14ac:dyDescent="0.25">
      <c r="A15" s="11">
        <v>273555</v>
      </c>
      <c r="B15" s="7" t="s">
        <v>182</v>
      </c>
      <c r="C15" s="10" t="s">
        <v>190</v>
      </c>
    </row>
    <row r="16" spans="1:3" x14ac:dyDescent="0.25">
      <c r="A16" s="11">
        <v>19350</v>
      </c>
      <c r="B16" s="7" t="s">
        <v>182</v>
      </c>
      <c r="C16" s="10" t="s">
        <v>191</v>
      </c>
    </row>
    <row r="17" spans="1:3" x14ac:dyDescent="0.25">
      <c r="A17" s="11">
        <v>266060</v>
      </c>
      <c r="B17" s="7" t="s">
        <v>192</v>
      </c>
      <c r="C17" s="10" t="s">
        <v>193</v>
      </c>
    </row>
    <row r="18" spans="1:3" x14ac:dyDescent="0.25">
      <c r="A18" s="11">
        <v>301950</v>
      </c>
      <c r="B18" s="7" t="s">
        <v>192</v>
      </c>
      <c r="C18" s="10" t="s">
        <v>194</v>
      </c>
    </row>
    <row r="19" spans="1:3" x14ac:dyDescent="0.25">
      <c r="A19" s="11">
        <v>301500</v>
      </c>
      <c r="B19" s="7" t="s">
        <v>192</v>
      </c>
      <c r="C19" s="10" t="s">
        <v>195</v>
      </c>
    </row>
    <row r="20" spans="1:3" x14ac:dyDescent="0.25">
      <c r="A20" s="11">
        <v>266852</v>
      </c>
      <c r="B20" s="7" t="s">
        <v>192</v>
      </c>
      <c r="C20" s="10" t="s">
        <v>196</v>
      </c>
    </row>
    <row r="21" spans="1:3" x14ac:dyDescent="0.25">
      <c r="A21" s="11">
        <v>267111</v>
      </c>
      <c r="B21" s="7" t="s">
        <v>192</v>
      </c>
      <c r="C21" s="10" t="s">
        <v>197</v>
      </c>
    </row>
    <row r="22" spans="1:3" x14ac:dyDescent="0.25">
      <c r="A22" s="11">
        <v>266141</v>
      </c>
      <c r="B22" s="7" t="s">
        <v>192</v>
      </c>
      <c r="C22" s="10" t="s">
        <v>198</v>
      </c>
    </row>
    <row r="23" spans="1:3" x14ac:dyDescent="0.25">
      <c r="A23" s="11">
        <v>301165</v>
      </c>
      <c r="B23" s="7" t="s">
        <v>192</v>
      </c>
      <c r="C23" s="10" t="s">
        <v>199</v>
      </c>
    </row>
    <row r="24" spans="1:3" x14ac:dyDescent="0.25">
      <c r="A24" s="11">
        <v>301792</v>
      </c>
      <c r="B24" s="7" t="s">
        <v>192</v>
      </c>
      <c r="C24" s="10" t="s">
        <v>200</v>
      </c>
    </row>
    <row r="25" spans="1:3" x14ac:dyDescent="0.25">
      <c r="A25" s="11">
        <v>170019</v>
      </c>
      <c r="B25" s="7" t="s">
        <v>201</v>
      </c>
      <c r="C25" s="10" t="s">
        <v>202</v>
      </c>
    </row>
    <row r="26" spans="1:3" x14ac:dyDescent="0.25">
      <c r="A26" s="11">
        <v>174849</v>
      </c>
      <c r="B26" s="7" t="s">
        <v>201</v>
      </c>
      <c r="C26" s="10" t="s">
        <v>203</v>
      </c>
    </row>
    <row r="27" spans="1:3" x14ac:dyDescent="0.25">
      <c r="A27" s="11">
        <v>219985</v>
      </c>
      <c r="B27" s="7" t="s">
        <v>201</v>
      </c>
      <c r="C27" s="10" t="s">
        <v>204</v>
      </c>
    </row>
    <row r="28" spans="1:3" x14ac:dyDescent="0.25">
      <c r="A28" s="11">
        <v>261902</v>
      </c>
      <c r="B28" s="7" t="s">
        <v>206</v>
      </c>
      <c r="C28" s="10" t="s">
        <v>207</v>
      </c>
    </row>
    <row r="29" spans="1:3" x14ac:dyDescent="0.25">
      <c r="A29" s="11">
        <v>151784</v>
      </c>
      <c r="B29" s="7" t="s">
        <v>208</v>
      </c>
      <c r="C29" s="10" t="s">
        <v>209</v>
      </c>
    </row>
    <row r="30" spans="1:3" x14ac:dyDescent="0.25">
      <c r="A30" s="11">
        <v>271726</v>
      </c>
      <c r="B30" s="7" t="s">
        <v>210</v>
      </c>
      <c r="C30" s="10" t="s">
        <v>211</v>
      </c>
    </row>
    <row r="31" spans="1:3" x14ac:dyDescent="0.25">
      <c r="A31" s="11">
        <v>294558</v>
      </c>
      <c r="B31" s="7" t="s">
        <v>212</v>
      </c>
      <c r="C31" s="10" t="s">
        <v>213</v>
      </c>
    </row>
    <row r="32" spans="1:3" x14ac:dyDescent="0.25">
      <c r="A32" s="11">
        <v>321288</v>
      </c>
      <c r="B32" s="7" t="s">
        <v>214</v>
      </c>
      <c r="C32" s="10" t="s">
        <v>215</v>
      </c>
    </row>
    <row r="33" spans="1:3" x14ac:dyDescent="0.25">
      <c r="A33" s="11">
        <v>310439</v>
      </c>
      <c r="B33" s="7" t="s">
        <v>216</v>
      </c>
      <c r="C33" s="10" t="s">
        <v>217</v>
      </c>
    </row>
    <row r="34" spans="1:3" x14ac:dyDescent="0.25">
      <c r="A34" s="11">
        <v>297592</v>
      </c>
      <c r="B34" s="7" t="s">
        <v>218</v>
      </c>
      <c r="C34" s="10" t="s">
        <v>219</v>
      </c>
    </row>
    <row r="35" spans="1:3" x14ac:dyDescent="0.25">
      <c r="A35" s="11">
        <v>131335</v>
      </c>
      <c r="B35" s="7" t="s">
        <v>220</v>
      </c>
      <c r="C35" s="10" t="s">
        <v>221</v>
      </c>
    </row>
    <row r="36" spans="1:3" x14ac:dyDescent="0.25">
      <c r="A36" s="11">
        <v>288974</v>
      </c>
      <c r="B36" s="7" t="s">
        <v>222</v>
      </c>
      <c r="C36" s="10" t="s">
        <v>225</v>
      </c>
    </row>
    <row r="37" spans="1:3" x14ac:dyDescent="0.25">
      <c r="A37" s="11">
        <v>317506</v>
      </c>
      <c r="B37" s="7" t="s">
        <v>220</v>
      </c>
      <c r="C37" s="10" t="s">
        <v>226</v>
      </c>
    </row>
    <row r="38" spans="1:3" x14ac:dyDescent="0.25">
      <c r="A38" s="11">
        <v>240758</v>
      </c>
      <c r="B38" s="7" t="s">
        <v>227</v>
      </c>
      <c r="C38" s="10" t="s">
        <v>228</v>
      </c>
    </row>
    <row r="39" spans="1:3" x14ac:dyDescent="0.25">
      <c r="A39" s="11">
        <v>272832</v>
      </c>
      <c r="B39" s="7" t="s">
        <v>229</v>
      </c>
      <c r="C39" s="10" t="s">
        <v>230</v>
      </c>
    </row>
    <row r="40" spans="1:3" x14ac:dyDescent="0.25">
      <c r="A40" s="11">
        <v>273283</v>
      </c>
      <c r="B40" s="7" t="s">
        <v>231</v>
      </c>
      <c r="C40" s="10" t="s">
        <v>232</v>
      </c>
    </row>
    <row r="41" spans="1:3" x14ac:dyDescent="0.25">
      <c r="A41" s="11">
        <v>297991</v>
      </c>
      <c r="B41" s="7" t="s">
        <v>233</v>
      </c>
      <c r="C41" s="10" t="s">
        <v>234</v>
      </c>
    </row>
    <row r="42" spans="1:3" x14ac:dyDescent="0.25">
      <c r="A42" s="11">
        <v>312326</v>
      </c>
      <c r="B42" s="7" t="s">
        <v>235</v>
      </c>
      <c r="C42" s="10" t="s">
        <v>236</v>
      </c>
    </row>
    <row r="43" spans="1:3" x14ac:dyDescent="0.25">
      <c r="A43" s="11">
        <v>298143</v>
      </c>
      <c r="B43" s="7" t="s">
        <v>237</v>
      </c>
      <c r="C43" s="10" t="s">
        <v>238</v>
      </c>
    </row>
    <row r="44" spans="1:3" x14ac:dyDescent="0.25">
      <c r="A44" s="11">
        <v>219335</v>
      </c>
      <c r="B44" s="7" t="s">
        <v>239</v>
      </c>
      <c r="C44" s="10" t="s">
        <v>240</v>
      </c>
    </row>
    <row r="45" spans="1:3" x14ac:dyDescent="0.25">
      <c r="A45" s="11">
        <v>251114</v>
      </c>
      <c r="B45" s="7" t="s">
        <v>241</v>
      </c>
      <c r="C45" s="10" t="s">
        <v>242</v>
      </c>
    </row>
    <row r="46" spans="1:3" x14ac:dyDescent="0.25">
      <c r="A46" s="11">
        <v>274064</v>
      </c>
      <c r="B46" s="7" t="s">
        <v>243</v>
      </c>
      <c r="C46" s="10" t="s">
        <v>244</v>
      </c>
    </row>
    <row r="47" spans="1:3" x14ac:dyDescent="0.25">
      <c r="A47" s="11">
        <v>338469</v>
      </c>
      <c r="B47" s="7" t="s">
        <v>245</v>
      </c>
      <c r="C47" s="10" t="s">
        <v>246</v>
      </c>
    </row>
    <row r="48" spans="1:3" x14ac:dyDescent="0.25">
      <c r="A48" s="11">
        <v>338675</v>
      </c>
      <c r="B48" s="7" t="s">
        <v>247</v>
      </c>
      <c r="C48" s="10" t="s">
        <v>248</v>
      </c>
    </row>
    <row r="49" spans="1:3" x14ac:dyDescent="0.25">
      <c r="A49" s="11">
        <v>324986</v>
      </c>
      <c r="B49" s="7" t="s">
        <v>249</v>
      </c>
      <c r="C49" s="10" t="s">
        <v>250</v>
      </c>
    </row>
    <row r="50" spans="1:3" x14ac:dyDescent="0.25">
      <c r="A50" s="11">
        <v>327186</v>
      </c>
      <c r="B50" s="7" t="s">
        <v>251</v>
      </c>
      <c r="C50" s="10" t="s">
        <v>252</v>
      </c>
    </row>
    <row r="51" spans="1:3" x14ac:dyDescent="0.25">
      <c r="A51" s="11">
        <v>332991</v>
      </c>
      <c r="B51" s="7" t="s">
        <v>253</v>
      </c>
      <c r="C51" s="10" t="s">
        <v>254</v>
      </c>
    </row>
    <row r="52" spans="1:3" x14ac:dyDescent="0.25">
      <c r="A52" s="11">
        <v>247044</v>
      </c>
      <c r="B52" s="7" t="s">
        <v>255</v>
      </c>
      <c r="C52" s="10" t="s">
        <v>256</v>
      </c>
    </row>
    <row r="53" spans="1:3" x14ac:dyDescent="0.25">
      <c r="A53" s="11">
        <v>286289</v>
      </c>
      <c r="B53" s="7" t="s">
        <v>257</v>
      </c>
      <c r="C53" s="10" t="s">
        <v>258</v>
      </c>
    </row>
    <row r="54" spans="1:3" x14ac:dyDescent="0.25">
      <c r="A54" s="11">
        <v>286313</v>
      </c>
      <c r="B54" s="7" t="s">
        <v>257</v>
      </c>
      <c r="C54" s="10" t="s">
        <v>259</v>
      </c>
    </row>
    <row r="55" spans="1:3" x14ac:dyDescent="0.25">
      <c r="A55" s="11">
        <v>301513</v>
      </c>
      <c r="B55" s="7" t="s">
        <v>260</v>
      </c>
      <c r="C55" s="10" t="s">
        <v>261</v>
      </c>
    </row>
    <row r="56" spans="1:3" x14ac:dyDescent="0.25">
      <c r="A56" s="11">
        <v>267575</v>
      </c>
      <c r="B56" s="7" t="s">
        <v>262</v>
      </c>
      <c r="C56" s="10" t="s">
        <v>263</v>
      </c>
    </row>
    <row r="57" spans="1:3" x14ac:dyDescent="0.25">
      <c r="A57" s="11">
        <v>220858</v>
      </c>
      <c r="B57" s="7" t="s">
        <v>264</v>
      </c>
      <c r="C57" s="10" t="s">
        <v>265</v>
      </c>
    </row>
    <row r="58" spans="1:3" x14ac:dyDescent="0.25">
      <c r="A58" s="11">
        <v>264799</v>
      </c>
      <c r="B58" s="7" t="s">
        <v>266</v>
      </c>
      <c r="C58" s="10" t="s">
        <v>267</v>
      </c>
    </row>
    <row r="59" spans="1:3" x14ac:dyDescent="0.25">
      <c r="A59" s="11">
        <v>272275</v>
      </c>
      <c r="B59" s="7" t="s">
        <v>268</v>
      </c>
      <c r="C59" s="10" t="s">
        <v>269</v>
      </c>
    </row>
    <row r="60" spans="1:3" x14ac:dyDescent="0.25">
      <c r="A60" s="11">
        <v>316841</v>
      </c>
      <c r="B60" s="7" t="s">
        <v>270</v>
      </c>
      <c r="C60" s="10" t="s">
        <v>271</v>
      </c>
    </row>
    <row r="61" spans="1:3" x14ac:dyDescent="0.25">
      <c r="A61" s="11">
        <v>217720</v>
      </c>
      <c r="B61" s="7" t="s">
        <v>272</v>
      </c>
      <c r="C61" s="10" t="s">
        <v>273</v>
      </c>
    </row>
    <row r="62" spans="1:3" x14ac:dyDescent="0.25">
      <c r="A62" s="11">
        <v>233094</v>
      </c>
      <c r="B62" s="7" t="s">
        <v>274</v>
      </c>
      <c r="C62" s="10" t="s">
        <v>275</v>
      </c>
    </row>
    <row r="63" spans="1:3" x14ac:dyDescent="0.25">
      <c r="A63" s="11">
        <v>182926</v>
      </c>
      <c r="B63" s="7" t="s">
        <v>276</v>
      </c>
      <c r="C63" s="10" t="s">
        <v>277</v>
      </c>
    </row>
    <row r="64" spans="1:3" x14ac:dyDescent="0.25">
      <c r="A64" s="11">
        <v>238723</v>
      </c>
      <c r="B64" s="7" t="s">
        <v>278</v>
      </c>
      <c r="C64" s="10" t="s">
        <v>279</v>
      </c>
    </row>
    <row r="65" spans="1:3" x14ac:dyDescent="0.25">
      <c r="A65" s="11">
        <v>337775</v>
      </c>
      <c r="B65" s="7" t="s">
        <v>280</v>
      </c>
      <c r="C65" s="10" t="s">
        <v>281</v>
      </c>
    </row>
    <row r="66" spans="1:3" x14ac:dyDescent="0.25">
      <c r="A66" s="11">
        <v>337799</v>
      </c>
      <c r="B66" s="7" t="s">
        <v>280</v>
      </c>
      <c r="C66" s="10" t="s">
        <v>282</v>
      </c>
    </row>
    <row r="67" spans="1:3" x14ac:dyDescent="0.25">
      <c r="A67" s="11">
        <v>292494</v>
      </c>
      <c r="B67" s="7" t="s">
        <v>283</v>
      </c>
      <c r="C67" s="10" t="s">
        <v>284</v>
      </c>
    </row>
    <row r="68" spans="1:3" x14ac:dyDescent="0.25">
      <c r="A68" s="11">
        <v>302039</v>
      </c>
      <c r="B68" s="7" t="s">
        <v>283</v>
      </c>
      <c r="C68" s="10" t="s">
        <v>285</v>
      </c>
    </row>
    <row r="69" spans="1:3" x14ac:dyDescent="0.25">
      <c r="A69" s="11">
        <v>250856</v>
      </c>
      <c r="B69" s="7" t="s">
        <v>286</v>
      </c>
      <c r="C69" s="10" t="s">
        <v>287</v>
      </c>
    </row>
    <row r="70" spans="1:3" x14ac:dyDescent="0.25">
      <c r="A70" s="11">
        <v>241826</v>
      </c>
      <c r="B70" s="7" t="s">
        <v>288</v>
      </c>
      <c r="C70" s="10" t="s">
        <v>289</v>
      </c>
    </row>
    <row r="71" spans="1:3" x14ac:dyDescent="0.25">
      <c r="A71" s="11">
        <v>289697</v>
      </c>
      <c r="B71" s="7" t="s">
        <v>290</v>
      </c>
      <c r="C71" s="10" t="s">
        <v>291</v>
      </c>
    </row>
    <row r="72" spans="1:3" x14ac:dyDescent="0.25">
      <c r="A72" s="11">
        <v>214650</v>
      </c>
      <c r="B72" s="7" t="s">
        <v>292</v>
      </c>
      <c r="C72" s="10" t="s">
        <v>293</v>
      </c>
    </row>
    <row r="73" spans="1:3" x14ac:dyDescent="0.25">
      <c r="A73" s="11">
        <v>241317</v>
      </c>
      <c r="B73" s="7" t="s">
        <v>294</v>
      </c>
      <c r="C73" s="10" t="s">
        <v>295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zoomScaleNormal="100" workbookViewId="0">
      <selection activeCell="G56" sqref="G56"/>
    </sheetView>
  </sheetViews>
  <sheetFormatPr baseColWidth="10" defaultRowHeight="15" x14ac:dyDescent="0.25"/>
  <cols>
    <col min="1" max="1" width="16.5703125" customWidth="1"/>
    <col min="2" max="2" width="38" customWidth="1"/>
    <col min="3" max="3" width="16.7109375" customWidth="1"/>
    <col min="4" max="4" width="51.28515625" customWidth="1"/>
    <col min="5" max="5" width="22.85546875" customWidth="1"/>
    <col min="6" max="6" width="13.5703125" bestFit="1" customWidth="1"/>
    <col min="7" max="7" width="14.5703125" bestFit="1" customWidth="1"/>
  </cols>
  <sheetData>
    <row r="1" spans="1:5" ht="20.25" x14ac:dyDescent="0.25">
      <c r="A1" s="52" t="s">
        <v>372</v>
      </c>
      <c r="B1" s="52"/>
      <c r="C1" s="52"/>
      <c r="D1" s="52"/>
      <c r="E1" s="52"/>
    </row>
    <row r="2" spans="1:5" ht="18" x14ac:dyDescent="0.25">
      <c r="A2" s="60" t="s">
        <v>385</v>
      </c>
      <c r="B2" s="60"/>
      <c r="C2" s="60"/>
      <c r="D2" s="60"/>
      <c r="E2" s="60"/>
    </row>
    <row r="3" spans="1:5" x14ac:dyDescent="0.25">
      <c r="A3" s="18" t="s">
        <v>297</v>
      </c>
      <c r="C3" s="3"/>
    </row>
    <row r="4" spans="1:5" x14ac:dyDescent="0.25">
      <c r="A4" s="18" t="s">
        <v>298</v>
      </c>
      <c r="C4" s="3"/>
    </row>
    <row r="5" spans="1:5" x14ac:dyDescent="0.25">
      <c r="A5" s="19" t="s">
        <v>299</v>
      </c>
      <c r="B5" s="19"/>
      <c r="C5" s="19"/>
      <c r="D5" s="19"/>
      <c r="E5" s="19"/>
    </row>
    <row r="6" spans="1:5" x14ac:dyDescent="0.25">
      <c r="A6" s="19" t="s">
        <v>300</v>
      </c>
      <c r="B6" s="19"/>
      <c r="C6" s="19"/>
      <c r="D6" s="19"/>
      <c r="E6" s="19"/>
    </row>
    <row r="7" spans="1:5" x14ac:dyDescent="0.25">
      <c r="A7" s="20" t="s">
        <v>301</v>
      </c>
      <c r="B7" s="20" t="s">
        <v>302</v>
      </c>
      <c r="C7" s="20" t="s">
        <v>366</v>
      </c>
      <c r="D7" s="20" t="s">
        <v>367</v>
      </c>
      <c r="E7" s="21" t="s">
        <v>386</v>
      </c>
    </row>
    <row r="8" spans="1:5" ht="75" x14ac:dyDescent="0.25">
      <c r="A8" s="57" t="s">
        <v>185</v>
      </c>
      <c r="B8" s="54" t="s">
        <v>186</v>
      </c>
      <c r="C8" s="7">
        <v>2251881</v>
      </c>
      <c r="D8" s="13" t="s">
        <v>303</v>
      </c>
      <c r="E8" s="76">
        <v>1326934</v>
      </c>
    </row>
    <row r="9" spans="1:5" ht="60" x14ac:dyDescent="0.25">
      <c r="A9" s="58"/>
      <c r="B9" s="55"/>
      <c r="C9" s="7">
        <v>2251885</v>
      </c>
      <c r="D9" s="13" t="s">
        <v>304</v>
      </c>
      <c r="E9" s="76">
        <v>72324</v>
      </c>
    </row>
    <row r="10" spans="1:5" ht="60" x14ac:dyDescent="0.25">
      <c r="A10" s="58"/>
      <c r="B10" s="55"/>
      <c r="C10" s="7">
        <v>2251926</v>
      </c>
      <c r="D10" s="13" t="s">
        <v>305</v>
      </c>
      <c r="E10" s="76">
        <v>795949</v>
      </c>
    </row>
    <row r="11" spans="1:5" ht="45" x14ac:dyDescent="0.25">
      <c r="A11" s="59"/>
      <c r="B11" s="56"/>
      <c r="C11" s="7">
        <v>2254896</v>
      </c>
      <c r="D11" s="13" t="s">
        <v>306</v>
      </c>
      <c r="E11" s="76">
        <v>598624</v>
      </c>
    </row>
    <row r="12" spans="1:5" ht="75" x14ac:dyDescent="0.25">
      <c r="A12" s="57" t="s">
        <v>223</v>
      </c>
      <c r="B12" s="54" t="s">
        <v>224</v>
      </c>
      <c r="C12" s="7">
        <v>2114913</v>
      </c>
      <c r="D12" s="13" t="s">
        <v>307</v>
      </c>
      <c r="E12" s="76">
        <v>7491</v>
      </c>
    </row>
    <row r="13" spans="1:5" ht="90" x14ac:dyDescent="0.25">
      <c r="A13" s="58"/>
      <c r="B13" s="55"/>
      <c r="C13" s="7">
        <v>2131079</v>
      </c>
      <c r="D13" s="13" t="s">
        <v>308</v>
      </c>
      <c r="E13" s="76">
        <v>3141265</v>
      </c>
    </row>
    <row r="14" spans="1:5" ht="75" x14ac:dyDescent="0.25">
      <c r="A14" s="58"/>
      <c r="B14" s="55"/>
      <c r="C14" s="7">
        <v>2131086</v>
      </c>
      <c r="D14" s="13" t="s">
        <v>309</v>
      </c>
      <c r="E14" s="76">
        <v>6992203</v>
      </c>
    </row>
    <row r="15" spans="1:5" ht="75" x14ac:dyDescent="0.25">
      <c r="A15" s="58"/>
      <c r="B15" s="55"/>
      <c r="C15" s="7">
        <v>2131090</v>
      </c>
      <c r="D15" s="13" t="s">
        <v>310</v>
      </c>
      <c r="E15" s="76">
        <v>1359046</v>
      </c>
    </row>
    <row r="16" spans="1:5" ht="75" x14ac:dyDescent="0.25">
      <c r="A16" s="58"/>
      <c r="B16" s="55"/>
      <c r="C16" s="7">
        <v>2131098</v>
      </c>
      <c r="D16" s="13" t="s">
        <v>311</v>
      </c>
      <c r="E16" s="76">
        <v>4252759</v>
      </c>
    </row>
    <row r="17" spans="1:5" ht="75" x14ac:dyDescent="0.25">
      <c r="A17" s="58"/>
      <c r="B17" s="55"/>
      <c r="C17" s="7">
        <v>2131099</v>
      </c>
      <c r="D17" s="13" t="s">
        <v>312</v>
      </c>
      <c r="E17" s="76">
        <v>42369</v>
      </c>
    </row>
    <row r="18" spans="1:5" ht="75" x14ac:dyDescent="0.25">
      <c r="A18" s="58"/>
      <c r="B18" s="55"/>
      <c r="C18" s="7">
        <v>2131100</v>
      </c>
      <c r="D18" s="13" t="s">
        <v>313</v>
      </c>
      <c r="E18" s="76">
        <v>18493773</v>
      </c>
    </row>
    <row r="19" spans="1:5" ht="75" x14ac:dyDescent="0.25">
      <c r="A19" s="58"/>
      <c r="B19" s="55"/>
      <c r="C19" s="7">
        <v>2131101</v>
      </c>
      <c r="D19" s="13" t="s">
        <v>314</v>
      </c>
      <c r="E19" s="76">
        <v>519286</v>
      </c>
    </row>
    <row r="20" spans="1:5" ht="75" x14ac:dyDescent="0.25">
      <c r="A20" s="58"/>
      <c r="B20" s="55"/>
      <c r="C20" s="7">
        <v>2131105</v>
      </c>
      <c r="D20" s="13" t="s">
        <v>315</v>
      </c>
      <c r="E20" s="76">
        <v>2377061</v>
      </c>
    </row>
    <row r="21" spans="1:5" ht="75" x14ac:dyDescent="0.25">
      <c r="A21" s="58"/>
      <c r="B21" s="55"/>
      <c r="C21" s="7">
        <v>2131108</v>
      </c>
      <c r="D21" s="13" t="s">
        <v>316</v>
      </c>
      <c r="E21" s="76">
        <v>8106377</v>
      </c>
    </row>
    <row r="22" spans="1:5" ht="75" x14ac:dyDescent="0.25">
      <c r="A22" s="58"/>
      <c r="B22" s="55"/>
      <c r="C22" s="7">
        <v>2131111</v>
      </c>
      <c r="D22" s="13" t="s">
        <v>317</v>
      </c>
      <c r="E22" s="76">
        <v>333130</v>
      </c>
    </row>
    <row r="23" spans="1:5" ht="75" x14ac:dyDescent="0.25">
      <c r="A23" s="58"/>
      <c r="B23" s="55"/>
      <c r="C23" s="7">
        <v>2131113</v>
      </c>
      <c r="D23" s="13" t="s">
        <v>318</v>
      </c>
      <c r="E23" s="76">
        <v>186614</v>
      </c>
    </row>
    <row r="24" spans="1:5" ht="75" x14ac:dyDescent="0.25">
      <c r="A24" s="58"/>
      <c r="B24" s="55"/>
      <c r="C24" s="7">
        <v>2131115</v>
      </c>
      <c r="D24" s="13" t="s">
        <v>319</v>
      </c>
      <c r="E24" s="76">
        <v>90654</v>
      </c>
    </row>
    <row r="25" spans="1:5" ht="75" x14ac:dyDescent="0.25">
      <c r="A25" s="58"/>
      <c r="B25" s="55"/>
      <c r="C25" s="7">
        <v>2131117</v>
      </c>
      <c r="D25" s="13" t="s">
        <v>320</v>
      </c>
      <c r="E25" s="76">
        <v>30952</v>
      </c>
    </row>
    <row r="26" spans="1:5" ht="75" x14ac:dyDescent="0.25">
      <c r="A26" s="58"/>
      <c r="B26" s="55"/>
      <c r="C26" s="7">
        <v>2131118</v>
      </c>
      <c r="D26" s="13" t="s">
        <v>321</v>
      </c>
      <c r="E26" s="76">
        <v>2053837</v>
      </c>
    </row>
    <row r="27" spans="1:5" ht="75" x14ac:dyDescent="0.25">
      <c r="A27" s="58"/>
      <c r="B27" s="55"/>
      <c r="C27" s="7">
        <v>2131120</v>
      </c>
      <c r="D27" s="13" t="s">
        <v>322</v>
      </c>
      <c r="E27" s="76">
        <v>101184</v>
      </c>
    </row>
    <row r="28" spans="1:5" ht="75" x14ac:dyDescent="0.25">
      <c r="A28" s="58"/>
      <c r="B28" s="55"/>
      <c r="C28" s="7">
        <v>2131121</v>
      </c>
      <c r="D28" s="13" t="s">
        <v>323</v>
      </c>
      <c r="E28" s="76">
        <v>546056</v>
      </c>
    </row>
    <row r="29" spans="1:5" ht="75" x14ac:dyDescent="0.25">
      <c r="A29" s="58"/>
      <c r="B29" s="55"/>
      <c r="C29" s="7">
        <v>2131125</v>
      </c>
      <c r="D29" s="13" t="s">
        <v>324</v>
      </c>
      <c r="E29" s="76">
        <v>11503452</v>
      </c>
    </row>
    <row r="30" spans="1:5" ht="75" x14ac:dyDescent="0.25">
      <c r="A30" s="58"/>
      <c r="B30" s="55"/>
      <c r="C30" s="7">
        <v>2131127</v>
      </c>
      <c r="D30" s="13" t="s">
        <v>325</v>
      </c>
      <c r="E30" s="76">
        <v>15987377</v>
      </c>
    </row>
    <row r="31" spans="1:5" ht="90" x14ac:dyDescent="0.25">
      <c r="A31" s="58"/>
      <c r="B31" s="55"/>
      <c r="C31" s="7">
        <v>2131134</v>
      </c>
      <c r="D31" s="13" t="s">
        <v>326</v>
      </c>
      <c r="E31" s="76">
        <v>104041</v>
      </c>
    </row>
    <row r="32" spans="1:5" ht="75" x14ac:dyDescent="0.25">
      <c r="A32" s="58"/>
      <c r="B32" s="55"/>
      <c r="C32" s="7">
        <v>2131573</v>
      </c>
      <c r="D32" s="13" t="s">
        <v>327</v>
      </c>
      <c r="E32" s="76">
        <v>20930</v>
      </c>
    </row>
    <row r="33" spans="1:5" ht="75" x14ac:dyDescent="0.25">
      <c r="A33" s="58"/>
      <c r="B33" s="55"/>
      <c r="C33" s="7">
        <v>2131582</v>
      </c>
      <c r="D33" s="13" t="s">
        <v>328</v>
      </c>
      <c r="E33" s="76">
        <v>91187</v>
      </c>
    </row>
    <row r="34" spans="1:5" ht="75" x14ac:dyDescent="0.25">
      <c r="A34" s="58"/>
      <c r="B34" s="55"/>
      <c r="C34" s="7">
        <v>2131596</v>
      </c>
      <c r="D34" s="13" t="s">
        <v>329</v>
      </c>
      <c r="E34" s="76">
        <v>3402652</v>
      </c>
    </row>
    <row r="35" spans="1:5" ht="75" x14ac:dyDescent="0.25">
      <c r="A35" s="58"/>
      <c r="B35" s="55"/>
      <c r="C35" s="7">
        <v>2131597</v>
      </c>
      <c r="D35" s="13" t="s">
        <v>330</v>
      </c>
      <c r="E35" s="76">
        <v>12181481</v>
      </c>
    </row>
    <row r="36" spans="1:5" ht="75" x14ac:dyDescent="0.25">
      <c r="A36" s="58"/>
      <c r="B36" s="55"/>
      <c r="C36" s="7">
        <v>2131603</v>
      </c>
      <c r="D36" s="13" t="s">
        <v>331</v>
      </c>
      <c r="E36" s="76">
        <v>4752167</v>
      </c>
    </row>
    <row r="37" spans="1:5" ht="75" x14ac:dyDescent="0.25">
      <c r="A37" s="58"/>
      <c r="B37" s="55"/>
      <c r="C37" s="7">
        <v>2131606</v>
      </c>
      <c r="D37" s="13" t="s">
        <v>332</v>
      </c>
      <c r="E37" s="76">
        <v>11841627</v>
      </c>
    </row>
    <row r="38" spans="1:5" ht="75" x14ac:dyDescent="0.25">
      <c r="A38" s="58"/>
      <c r="B38" s="55"/>
      <c r="C38" s="7">
        <v>2131619</v>
      </c>
      <c r="D38" s="13" t="s">
        <v>333</v>
      </c>
      <c r="E38" s="76">
        <v>643396</v>
      </c>
    </row>
    <row r="39" spans="1:5" ht="90" x14ac:dyDescent="0.25">
      <c r="A39" s="58"/>
      <c r="B39" s="55"/>
      <c r="C39" s="7">
        <v>2131620</v>
      </c>
      <c r="D39" s="13" t="s">
        <v>334</v>
      </c>
      <c r="E39" s="76">
        <v>659468</v>
      </c>
    </row>
    <row r="40" spans="1:5" ht="75" x14ac:dyDescent="0.25">
      <c r="A40" s="58"/>
      <c r="B40" s="55"/>
      <c r="C40" s="7">
        <v>2131624</v>
      </c>
      <c r="D40" s="13" t="s">
        <v>335</v>
      </c>
      <c r="E40" s="76">
        <v>9995152</v>
      </c>
    </row>
    <row r="41" spans="1:5" ht="75" x14ac:dyDescent="0.25">
      <c r="A41" s="58"/>
      <c r="B41" s="55"/>
      <c r="C41" s="7">
        <v>2131625</v>
      </c>
      <c r="D41" s="13" t="s">
        <v>336</v>
      </c>
      <c r="E41" s="76">
        <v>8490121</v>
      </c>
    </row>
    <row r="42" spans="1:5" ht="75" x14ac:dyDescent="0.25">
      <c r="A42" s="58"/>
      <c r="B42" s="55"/>
      <c r="C42" s="7">
        <v>2131626</v>
      </c>
      <c r="D42" s="13" t="s">
        <v>337</v>
      </c>
      <c r="E42" s="76">
        <v>721393</v>
      </c>
    </row>
    <row r="43" spans="1:5" ht="75" x14ac:dyDescent="0.25">
      <c r="A43" s="58"/>
      <c r="B43" s="55"/>
      <c r="C43" s="7">
        <v>2131627</v>
      </c>
      <c r="D43" s="13" t="s">
        <v>338</v>
      </c>
      <c r="E43" s="76">
        <v>5570532</v>
      </c>
    </row>
    <row r="44" spans="1:5" ht="45" x14ac:dyDescent="0.25">
      <c r="A44" s="58"/>
      <c r="B44" s="55"/>
      <c r="C44" s="7">
        <v>2134958</v>
      </c>
      <c r="D44" s="13" t="s">
        <v>339</v>
      </c>
      <c r="E44" s="76">
        <v>88209</v>
      </c>
    </row>
    <row r="45" spans="1:5" ht="60" x14ac:dyDescent="0.25">
      <c r="A45" s="58"/>
      <c r="B45" s="55"/>
      <c r="C45" s="7">
        <v>2155697</v>
      </c>
      <c r="D45" s="13" t="s">
        <v>340</v>
      </c>
      <c r="E45" s="76">
        <v>2382283</v>
      </c>
    </row>
    <row r="46" spans="1:5" ht="60" x14ac:dyDescent="0.25">
      <c r="A46" s="58"/>
      <c r="B46" s="55"/>
      <c r="C46" s="7">
        <v>2160303</v>
      </c>
      <c r="D46" s="13" t="s">
        <v>341</v>
      </c>
      <c r="E46" s="76">
        <v>353598</v>
      </c>
    </row>
    <row r="47" spans="1:5" ht="60" x14ac:dyDescent="0.25">
      <c r="A47" s="58"/>
      <c r="B47" s="55"/>
      <c r="C47" s="7">
        <v>2173554</v>
      </c>
      <c r="D47" s="13" t="s">
        <v>342</v>
      </c>
      <c r="E47" s="76">
        <v>549260</v>
      </c>
    </row>
    <row r="48" spans="1:5" ht="45" x14ac:dyDescent="0.25">
      <c r="A48" s="58"/>
      <c r="B48" s="55"/>
      <c r="C48" s="7">
        <v>2181751</v>
      </c>
      <c r="D48" s="13" t="s">
        <v>343</v>
      </c>
      <c r="E48" s="76">
        <v>27480</v>
      </c>
    </row>
    <row r="49" spans="1:7" ht="30" x14ac:dyDescent="0.25">
      <c r="A49" s="58"/>
      <c r="B49" s="55"/>
      <c r="C49" s="7">
        <v>2184020</v>
      </c>
      <c r="D49" s="13" t="s">
        <v>344</v>
      </c>
      <c r="E49" s="76">
        <f>3389835-1461968</f>
        <v>1927867</v>
      </c>
    </row>
    <row r="50" spans="1:7" ht="45" x14ac:dyDescent="0.25">
      <c r="A50" s="58"/>
      <c r="B50" s="55"/>
      <c r="C50" s="7">
        <v>2185735</v>
      </c>
      <c r="D50" s="13" t="s">
        <v>345</v>
      </c>
      <c r="E50" s="76">
        <v>407812</v>
      </c>
    </row>
    <row r="51" spans="1:7" ht="45" x14ac:dyDescent="0.25">
      <c r="A51" s="58"/>
      <c r="B51" s="55"/>
      <c r="C51" s="7">
        <v>2198274</v>
      </c>
      <c r="D51" s="13" t="s">
        <v>346</v>
      </c>
      <c r="E51" s="76">
        <v>64000</v>
      </c>
    </row>
    <row r="52" spans="1:7" ht="45" x14ac:dyDescent="0.25">
      <c r="A52" s="58"/>
      <c r="B52" s="55"/>
      <c r="C52" s="7">
        <v>2210004</v>
      </c>
      <c r="D52" s="13" t="s">
        <v>347</v>
      </c>
      <c r="E52" s="76">
        <v>89289</v>
      </c>
    </row>
    <row r="53" spans="1:7" ht="45" x14ac:dyDescent="0.25">
      <c r="A53" s="58"/>
      <c r="B53" s="55"/>
      <c r="C53" s="7">
        <v>2223464</v>
      </c>
      <c r="D53" s="13" t="s">
        <v>348</v>
      </c>
      <c r="E53" s="76">
        <v>339493</v>
      </c>
    </row>
    <row r="54" spans="1:7" ht="60" x14ac:dyDescent="0.25">
      <c r="A54" s="58"/>
      <c r="B54" s="55"/>
      <c r="C54" s="7">
        <v>2223520</v>
      </c>
      <c r="D54" s="13" t="s">
        <v>349</v>
      </c>
      <c r="E54" s="76">
        <v>63703</v>
      </c>
      <c r="G54" s="22"/>
    </row>
    <row r="55" spans="1:7" ht="30" customHeight="1" x14ac:dyDescent="0.25">
      <c r="A55" s="59"/>
      <c r="B55" s="56"/>
      <c r="C55" s="7">
        <v>5001253</v>
      </c>
      <c r="D55" s="13" t="s">
        <v>365</v>
      </c>
      <c r="E55" s="76">
        <v>31891191</v>
      </c>
    </row>
    <row r="56" spans="1:7" x14ac:dyDescent="0.25">
      <c r="A56" s="53" t="s">
        <v>296</v>
      </c>
      <c r="B56" s="53"/>
      <c r="C56" s="53"/>
      <c r="D56" s="53"/>
      <c r="E56" s="77">
        <f>SUM(E8:E55)</f>
        <v>175577049</v>
      </c>
      <c r="G56" s="22"/>
    </row>
    <row r="63" spans="1:7" x14ac:dyDescent="0.25">
      <c r="E63" s="22"/>
    </row>
    <row r="64" spans="1:7" x14ac:dyDescent="0.25">
      <c r="F64" s="22"/>
    </row>
  </sheetData>
  <mergeCells count="7">
    <mergeCell ref="A1:E1"/>
    <mergeCell ref="A56:D56"/>
    <mergeCell ref="B12:B55"/>
    <mergeCell ref="B8:B11"/>
    <mergeCell ref="A8:A11"/>
    <mergeCell ref="A2:E2"/>
    <mergeCell ref="A12:A55"/>
  </mergeCells>
  <printOptions horizontalCentered="1"/>
  <pageMargins left="0.70866141732283472" right="0.70866141732283472" top="0.74803149606299213" bottom="0.74803149606299213" header="0.31496062992125984" footer="0.31496062992125984"/>
  <pageSetup paperSize="9" scale="60" orientation="portrait"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1"/>
  <sheetViews>
    <sheetView tabSelected="1" zoomScaleNormal="100" workbookViewId="0">
      <selection activeCell="M6" sqref="M6"/>
    </sheetView>
  </sheetViews>
  <sheetFormatPr baseColWidth="10" defaultRowHeight="15" x14ac:dyDescent="0.25"/>
  <cols>
    <col min="1" max="1" width="7.5703125" bestFit="1" customWidth="1"/>
    <col min="2" max="2" width="7.5703125" hidden="1" customWidth="1"/>
    <col min="3" max="3" width="17.7109375" customWidth="1"/>
    <col min="4" max="4" width="11.140625" customWidth="1"/>
    <col min="5" max="5" width="20.28515625" customWidth="1"/>
    <col min="6" max="6" width="24" customWidth="1"/>
    <col min="7" max="7" width="29.140625" customWidth="1"/>
    <col min="8" max="8" width="18.5703125" customWidth="1"/>
    <col min="9" max="9" width="10" customWidth="1"/>
    <col min="10" max="10" width="63.28515625" style="3" customWidth="1"/>
    <col min="11" max="11" width="20.7109375" style="79" customWidth="1"/>
    <col min="12" max="12" width="28.140625" customWidth="1"/>
  </cols>
  <sheetData>
    <row r="1" spans="1:15" ht="20.25" x14ac:dyDescent="0.25">
      <c r="A1" s="52" t="s">
        <v>384</v>
      </c>
      <c r="B1" s="52"/>
      <c r="C1" s="52"/>
      <c r="D1" s="52"/>
      <c r="E1" s="52"/>
      <c r="F1" s="52"/>
      <c r="G1" s="52"/>
      <c r="H1" s="52"/>
      <c r="I1" s="52"/>
      <c r="J1" s="52"/>
    </row>
    <row r="2" spans="1:15" ht="18" customHeight="1" x14ac:dyDescent="0.25">
      <c r="A2" s="62" t="s">
        <v>385</v>
      </c>
      <c r="B2" s="62"/>
      <c r="C2" s="62"/>
      <c r="D2" s="62"/>
      <c r="E2" s="62"/>
      <c r="F2" s="62"/>
      <c r="G2" s="62"/>
      <c r="H2" s="62"/>
      <c r="I2" s="62"/>
      <c r="J2" s="62"/>
    </row>
    <row r="3" spans="1:15" ht="12.75" customHeight="1" x14ac:dyDescent="0.25">
      <c r="A3" s="63" t="s">
        <v>356</v>
      </c>
      <c r="B3" s="63"/>
      <c r="C3" s="63"/>
      <c r="D3" s="63"/>
      <c r="E3" s="63"/>
      <c r="F3" s="42"/>
      <c r="G3" s="42"/>
      <c r="H3" s="42"/>
      <c r="I3" s="42"/>
      <c r="J3" s="42"/>
      <c r="O3" s="43"/>
    </row>
    <row r="4" spans="1:15" ht="12.75" customHeight="1" x14ac:dyDescent="0.25">
      <c r="A4" s="63" t="s">
        <v>368</v>
      </c>
      <c r="B4" s="63"/>
      <c r="C4" s="63"/>
      <c r="D4" s="63"/>
      <c r="E4" s="63"/>
      <c r="F4" s="63"/>
      <c r="G4" s="44"/>
      <c r="H4" s="44"/>
      <c r="I4" s="44"/>
      <c r="J4" s="44"/>
      <c r="O4" s="43"/>
    </row>
    <row r="5" spans="1:15" ht="15.75" customHeight="1" x14ac:dyDescent="0.25">
      <c r="A5" s="64" t="s">
        <v>299</v>
      </c>
      <c r="B5" s="64"/>
      <c r="C5" s="64"/>
      <c r="D5" s="64"/>
      <c r="E5" s="64"/>
      <c r="F5" s="64"/>
      <c r="G5" s="64"/>
      <c r="H5" s="64"/>
      <c r="I5" s="64"/>
      <c r="J5" s="44"/>
      <c r="O5" s="43"/>
    </row>
    <row r="6" spans="1:15" ht="51" x14ac:dyDescent="0.25">
      <c r="A6" s="4" t="s">
        <v>0</v>
      </c>
      <c r="B6" s="4" t="s">
        <v>369</v>
      </c>
      <c r="C6" s="5" t="s">
        <v>161</v>
      </c>
      <c r="D6" s="5" t="s">
        <v>162</v>
      </c>
      <c r="E6" s="5" t="s">
        <v>1</v>
      </c>
      <c r="F6" s="5" t="s">
        <v>164</v>
      </c>
      <c r="G6" s="5" t="s">
        <v>165</v>
      </c>
      <c r="H6" s="6" t="s">
        <v>166</v>
      </c>
      <c r="I6" s="5" t="s">
        <v>167</v>
      </c>
      <c r="J6" s="5" t="s">
        <v>168</v>
      </c>
      <c r="K6" s="78" t="s">
        <v>169</v>
      </c>
    </row>
    <row r="7" spans="1:15" ht="18" x14ac:dyDescent="0.25">
      <c r="A7" s="65" t="s">
        <v>170</v>
      </c>
      <c r="B7" s="66"/>
      <c r="C7" s="66"/>
      <c r="D7" s="66"/>
      <c r="E7" s="66"/>
      <c r="F7" s="66"/>
      <c r="G7" s="66"/>
      <c r="H7" s="66"/>
      <c r="I7" s="66"/>
      <c r="J7" s="67"/>
      <c r="K7" s="80">
        <f>SUM(K8:K39)</f>
        <v>31731072</v>
      </c>
    </row>
    <row r="8" spans="1:15" ht="90" customHeight="1" x14ac:dyDescent="0.25">
      <c r="A8" s="45">
        <v>1</v>
      </c>
      <c r="B8" s="45" t="s">
        <v>370</v>
      </c>
      <c r="C8" s="8" t="s">
        <v>5</v>
      </c>
      <c r="D8" s="45">
        <v>450</v>
      </c>
      <c r="E8" s="48" t="s">
        <v>373</v>
      </c>
      <c r="F8" s="49" t="s">
        <v>185</v>
      </c>
      <c r="G8" s="48" t="s">
        <v>186</v>
      </c>
      <c r="H8" s="46">
        <v>2196838</v>
      </c>
      <c r="I8" s="46">
        <v>267236</v>
      </c>
      <c r="J8" s="47" t="s">
        <v>6</v>
      </c>
      <c r="K8" s="81">
        <v>505946</v>
      </c>
    </row>
    <row r="9" spans="1:15" ht="60" x14ac:dyDescent="0.25">
      <c r="A9" s="45">
        <v>2</v>
      </c>
      <c r="B9" s="45" t="s">
        <v>370</v>
      </c>
      <c r="C9" s="12" t="s">
        <v>5</v>
      </c>
      <c r="D9" s="45">
        <v>450</v>
      </c>
      <c r="E9" s="48" t="s">
        <v>373</v>
      </c>
      <c r="F9" s="49" t="s">
        <v>185</v>
      </c>
      <c r="G9" s="48" t="s">
        <v>186</v>
      </c>
      <c r="H9" s="46">
        <v>2196805</v>
      </c>
      <c r="I9" s="46">
        <v>267141</v>
      </c>
      <c r="J9" s="47" t="s">
        <v>8</v>
      </c>
      <c r="K9" s="81">
        <v>316905</v>
      </c>
    </row>
    <row r="10" spans="1:15" ht="60" x14ac:dyDescent="0.25">
      <c r="A10" s="45">
        <v>3</v>
      </c>
      <c r="B10" s="45" t="s">
        <v>370</v>
      </c>
      <c r="C10" s="12" t="s">
        <v>5</v>
      </c>
      <c r="D10" s="45">
        <v>450</v>
      </c>
      <c r="E10" s="48" t="s">
        <v>373</v>
      </c>
      <c r="F10" s="49" t="s">
        <v>185</v>
      </c>
      <c r="G10" s="48" t="s">
        <v>186</v>
      </c>
      <c r="H10" s="46">
        <v>2196823</v>
      </c>
      <c r="I10" s="46">
        <v>266203</v>
      </c>
      <c r="J10" s="47" t="s">
        <v>9</v>
      </c>
      <c r="K10" s="81">
        <v>454482</v>
      </c>
    </row>
    <row r="11" spans="1:15" ht="60" x14ac:dyDescent="0.25">
      <c r="A11" s="45">
        <v>4</v>
      </c>
      <c r="B11" s="45" t="s">
        <v>370</v>
      </c>
      <c r="C11" s="12" t="s">
        <v>5</v>
      </c>
      <c r="D11" s="45">
        <v>450</v>
      </c>
      <c r="E11" s="48" t="s">
        <v>373</v>
      </c>
      <c r="F11" s="49" t="s">
        <v>185</v>
      </c>
      <c r="G11" s="48" t="s">
        <v>186</v>
      </c>
      <c r="H11" s="46">
        <v>2196800</v>
      </c>
      <c r="I11" s="46">
        <v>266082</v>
      </c>
      <c r="J11" s="47" t="s">
        <v>10</v>
      </c>
      <c r="K11" s="81">
        <v>316291</v>
      </c>
    </row>
    <row r="12" spans="1:15" ht="60" x14ac:dyDescent="0.25">
      <c r="A12" s="45">
        <v>5</v>
      </c>
      <c r="B12" s="45" t="s">
        <v>370</v>
      </c>
      <c r="C12" s="12" t="s">
        <v>5</v>
      </c>
      <c r="D12" s="45">
        <v>450</v>
      </c>
      <c r="E12" s="48" t="s">
        <v>373</v>
      </c>
      <c r="F12" s="49" t="s">
        <v>185</v>
      </c>
      <c r="G12" s="48" t="s">
        <v>186</v>
      </c>
      <c r="H12" s="46">
        <v>2196801</v>
      </c>
      <c r="I12" s="46">
        <v>266028</v>
      </c>
      <c r="J12" s="47" t="s">
        <v>11</v>
      </c>
      <c r="K12" s="81">
        <v>386001</v>
      </c>
    </row>
    <row r="13" spans="1:15" ht="60" x14ac:dyDescent="0.25">
      <c r="A13" s="45">
        <v>6</v>
      </c>
      <c r="B13" s="45" t="s">
        <v>370</v>
      </c>
      <c r="C13" s="12" t="s">
        <v>5</v>
      </c>
      <c r="D13" s="45">
        <v>450</v>
      </c>
      <c r="E13" s="48" t="s">
        <v>373</v>
      </c>
      <c r="F13" s="49" t="s">
        <v>185</v>
      </c>
      <c r="G13" s="48" t="s">
        <v>186</v>
      </c>
      <c r="H13" s="46">
        <v>2196792</v>
      </c>
      <c r="I13" s="46">
        <v>265872</v>
      </c>
      <c r="J13" s="47" t="s">
        <v>12</v>
      </c>
      <c r="K13" s="81">
        <v>246216</v>
      </c>
    </row>
    <row r="14" spans="1:15" ht="60" x14ac:dyDescent="0.25">
      <c r="A14" s="45">
        <v>7</v>
      </c>
      <c r="B14" s="45" t="s">
        <v>370</v>
      </c>
      <c r="C14" s="12" t="s">
        <v>5</v>
      </c>
      <c r="D14" s="45">
        <v>450</v>
      </c>
      <c r="E14" s="48" t="s">
        <v>373</v>
      </c>
      <c r="F14" s="49" t="s">
        <v>185</v>
      </c>
      <c r="G14" s="48" t="s">
        <v>186</v>
      </c>
      <c r="H14" s="46">
        <v>2196839</v>
      </c>
      <c r="I14" s="46">
        <v>265799</v>
      </c>
      <c r="J14" s="47" t="s">
        <v>13</v>
      </c>
      <c r="K14" s="81">
        <v>447170</v>
      </c>
    </row>
    <row r="15" spans="1:15" ht="75" x14ac:dyDescent="0.25">
      <c r="A15" s="45">
        <v>8</v>
      </c>
      <c r="B15" s="45" t="s">
        <v>370</v>
      </c>
      <c r="C15" s="14" t="s">
        <v>5</v>
      </c>
      <c r="D15" s="45">
        <v>450</v>
      </c>
      <c r="E15" s="48" t="s">
        <v>373</v>
      </c>
      <c r="F15" s="49" t="s">
        <v>175</v>
      </c>
      <c r="G15" s="48" t="s">
        <v>176</v>
      </c>
      <c r="H15" s="46">
        <v>2250252</v>
      </c>
      <c r="I15" s="46">
        <v>267306</v>
      </c>
      <c r="J15" s="47" t="s">
        <v>14</v>
      </c>
      <c r="K15" s="81">
        <v>198336</v>
      </c>
    </row>
    <row r="16" spans="1:15" ht="75" x14ac:dyDescent="0.25">
      <c r="A16" s="45">
        <v>9</v>
      </c>
      <c r="B16" s="45" t="s">
        <v>370</v>
      </c>
      <c r="C16" s="8" t="s">
        <v>5</v>
      </c>
      <c r="D16" s="45">
        <v>450</v>
      </c>
      <c r="E16" s="48" t="s">
        <v>373</v>
      </c>
      <c r="F16" s="49" t="s">
        <v>175</v>
      </c>
      <c r="G16" s="48" t="s">
        <v>176</v>
      </c>
      <c r="H16" s="46">
        <v>2251350</v>
      </c>
      <c r="I16" s="46">
        <v>301163</v>
      </c>
      <c r="J16" s="47" t="s">
        <v>15</v>
      </c>
      <c r="K16" s="81">
        <v>227004</v>
      </c>
    </row>
    <row r="17" spans="1:12" ht="75" x14ac:dyDescent="0.25">
      <c r="A17" s="45">
        <v>10</v>
      </c>
      <c r="B17" s="45" t="s">
        <v>370</v>
      </c>
      <c r="C17" s="8" t="s">
        <v>16</v>
      </c>
      <c r="D17" s="45">
        <v>446</v>
      </c>
      <c r="E17" s="48" t="s">
        <v>374</v>
      </c>
      <c r="F17" s="49" t="s">
        <v>175</v>
      </c>
      <c r="G17" s="48" t="s">
        <v>176</v>
      </c>
      <c r="H17" s="46">
        <v>2229653</v>
      </c>
      <c r="I17" s="46">
        <v>213485</v>
      </c>
      <c r="J17" s="47" t="s">
        <v>17</v>
      </c>
      <c r="K17" s="81">
        <v>4681402</v>
      </c>
      <c r="L17" s="50"/>
    </row>
    <row r="18" spans="1:12" ht="60" x14ac:dyDescent="0.25">
      <c r="A18" s="45">
        <v>11</v>
      </c>
      <c r="B18" s="45" t="s">
        <v>370</v>
      </c>
      <c r="C18" s="8" t="s">
        <v>16</v>
      </c>
      <c r="D18" s="45">
        <v>446</v>
      </c>
      <c r="E18" s="48" t="s">
        <v>374</v>
      </c>
      <c r="F18" s="49" t="s">
        <v>185</v>
      </c>
      <c r="G18" s="48" t="s">
        <v>186</v>
      </c>
      <c r="H18" s="46">
        <v>2196771</v>
      </c>
      <c r="I18" s="46">
        <v>234235</v>
      </c>
      <c r="J18" s="47" t="s">
        <v>19</v>
      </c>
      <c r="K18" s="81">
        <v>7084067</v>
      </c>
    </row>
    <row r="19" spans="1:12" ht="75" x14ac:dyDescent="0.25">
      <c r="A19" s="45">
        <v>12</v>
      </c>
      <c r="B19" s="45" t="s">
        <v>370</v>
      </c>
      <c r="C19" s="8" t="s">
        <v>35</v>
      </c>
      <c r="D19" s="45" t="str">
        <f t="shared" ref="D19:D36" si="0">+VLOOKUP(I19,ubigeo,2,FALSE)</f>
        <v>443</v>
      </c>
      <c r="E19" s="48" t="s">
        <v>375</v>
      </c>
      <c r="F19" s="49" t="s">
        <v>175</v>
      </c>
      <c r="G19" s="48" t="s">
        <v>176</v>
      </c>
      <c r="H19" s="46" t="str">
        <f t="shared" ref="H19:H36" si="1">+VLOOKUP(I19,ubigeo,3,FALSE)</f>
        <v>2193885</v>
      </c>
      <c r="I19" s="46">
        <v>239654</v>
      </c>
      <c r="J19" s="47" t="s">
        <v>36</v>
      </c>
      <c r="K19" s="81">
        <v>20332</v>
      </c>
    </row>
    <row r="20" spans="1:12" ht="45" x14ac:dyDescent="0.25">
      <c r="A20" s="45">
        <v>13</v>
      </c>
      <c r="B20" s="45" t="s">
        <v>370</v>
      </c>
      <c r="C20" s="12" t="s">
        <v>65</v>
      </c>
      <c r="D20" s="45" t="str">
        <f t="shared" si="0"/>
        <v>447</v>
      </c>
      <c r="E20" s="48" t="s">
        <v>376</v>
      </c>
      <c r="F20" s="49" t="s">
        <v>172</v>
      </c>
      <c r="G20" s="48" t="s">
        <v>173</v>
      </c>
      <c r="H20" s="46" t="str">
        <f t="shared" si="1"/>
        <v>2192882</v>
      </c>
      <c r="I20" s="46">
        <v>275253</v>
      </c>
      <c r="J20" s="47" t="s">
        <v>68</v>
      </c>
      <c r="K20" s="81">
        <v>1275422</v>
      </c>
    </row>
    <row r="21" spans="1:12" ht="117" customHeight="1" x14ac:dyDescent="0.25">
      <c r="A21" s="45">
        <v>14</v>
      </c>
      <c r="B21" s="45" t="s">
        <v>370</v>
      </c>
      <c r="C21" s="12" t="s">
        <v>65</v>
      </c>
      <c r="D21" s="45" t="str">
        <f t="shared" si="0"/>
        <v>447</v>
      </c>
      <c r="E21" s="48" t="s">
        <v>376</v>
      </c>
      <c r="F21" s="49" t="s">
        <v>185</v>
      </c>
      <c r="G21" s="48" t="s">
        <v>186</v>
      </c>
      <c r="H21" s="46" t="str">
        <f t="shared" si="1"/>
        <v>2193697</v>
      </c>
      <c r="I21" s="46">
        <v>274681</v>
      </c>
      <c r="J21" s="47" t="s">
        <v>380</v>
      </c>
      <c r="K21" s="81">
        <v>2524382</v>
      </c>
    </row>
    <row r="22" spans="1:12" ht="60" x14ac:dyDescent="0.25">
      <c r="A22" s="45">
        <v>15</v>
      </c>
      <c r="B22" s="45" t="s">
        <v>370</v>
      </c>
      <c r="C22" s="12" t="s">
        <v>65</v>
      </c>
      <c r="D22" s="45" t="str">
        <f t="shared" si="0"/>
        <v>447</v>
      </c>
      <c r="E22" s="48" t="s">
        <v>376</v>
      </c>
      <c r="F22" s="49" t="s">
        <v>185</v>
      </c>
      <c r="G22" s="48" t="s">
        <v>186</v>
      </c>
      <c r="H22" s="46" t="str">
        <f t="shared" si="1"/>
        <v>2231054</v>
      </c>
      <c r="I22" s="46">
        <v>235057</v>
      </c>
      <c r="J22" s="47" t="s">
        <v>70</v>
      </c>
      <c r="K22" s="81">
        <v>78340</v>
      </c>
    </row>
    <row r="23" spans="1:12" ht="75" x14ac:dyDescent="0.25">
      <c r="A23" s="45">
        <v>16</v>
      </c>
      <c r="B23" s="45" t="s">
        <v>370</v>
      </c>
      <c r="C23" s="12" t="s">
        <v>65</v>
      </c>
      <c r="D23" s="45" t="str">
        <f t="shared" si="0"/>
        <v>447</v>
      </c>
      <c r="E23" s="48" t="s">
        <v>376</v>
      </c>
      <c r="F23" s="49" t="s">
        <v>175</v>
      </c>
      <c r="G23" s="48" t="s">
        <v>176</v>
      </c>
      <c r="H23" s="46" t="str">
        <f t="shared" si="1"/>
        <v>2214550</v>
      </c>
      <c r="I23" s="46">
        <v>213104</v>
      </c>
      <c r="J23" s="47" t="s">
        <v>71</v>
      </c>
      <c r="K23" s="81">
        <v>15200</v>
      </c>
    </row>
    <row r="24" spans="1:12" ht="99.75" customHeight="1" x14ac:dyDescent="0.25">
      <c r="A24" s="45">
        <v>17</v>
      </c>
      <c r="B24" s="45" t="s">
        <v>370</v>
      </c>
      <c r="C24" s="12" t="s">
        <v>65</v>
      </c>
      <c r="D24" s="45" t="str">
        <f t="shared" si="0"/>
        <v>447</v>
      </c>
      <c r="E24" s="48" t="s">
        <v>376</v>
      </c>
      <c r="F24" s="49" t="s">
        <v>175</v>
      </c>
      <c r="G24" s="48" t="s">
        <v>176</v>
      </c>
      <c r="H24" s="46" t="str">
        <f t="shared" si="1"/>
        <v>2196790</v>
      </c>
      <c r="I24" s="46">
        <v>273555</v>
      </c>
      <c r="J24" s="47" t="s">
        <v>381</v>
      </c>
      <c r="K24" s="81">
        <v>1884001</v>
      </c>
    </row>
    <row r="25" spans="1:12" ht="75" x14ac:dyDescent="0.25">
      <c r="A25" s="45">
        <v>18</v>
      </c>
      <c r="B25" s="45" t="s">
        <v>370</v>
      </c>
      <c r="C25" s="12" t="s">
        <v>65</v>
      </c>
      <c r="D25" s="45" t="str">
        <f t="shared" si="0"/>
        <v>447</v>
      </c>
      <c r="E25" s="48" t="s">
        <v>376</v>
      </c>
      <c r="F25" s="49" t="s">
        <v>175</v>
      </c>
      <c r="G25" s="48" t="s">
        <v>176</v>
      </c>
      <c r="H25" s="46" t="str">
        <f t="shared" si="1"/>
        <v>2230972</v>
      </c>
      <c r="I25" s="46">
        <v>19350</v>
      </c>
      <c r="J25" s="47" t="s">
        <v>73</v>
      </c>
      <c r="K25" s="81">
        <v>986349</v>
      </c>
    </row>
    <row r="26" spans="1:12" ht="75" x14ac:dyDescent="0.25">
      <c r="A26" s="45">
        <v>19</v>
      </c>
      <c r="B26" s="45" t="s">
        <v>370</v>
      </c>
      <c r="C26" s="12" t="s">
        <v>5</v>
      </c>
      <c r="D26" s="45" t="str">
        <f t="shared" si="0"/>
        <v>450</v>
      </c>
      <c r="E26" s="48" t="s">
        <v>373</v>
      </c>
      <c r="F26" s="49" t="s">
        <v>175</v>
      </c>
      <c r="G26" s="48" t="s">
        <v>176</v>
      </c>
      <c r="H26" s="46" t="str">
        <f t="shared" si="1"/>
        <v>2250211</v>
      </c>
      <c r="I26" s="46">
        <v>266060</v>
      </c>
      <c r="J26" s="47" t="s">
        <v>87</v>
      </c>
      <c r="K26" s="81">
        <v>1996470</v>
      </c>
    </row>
    <row r="27" spans="1:12" ht="75" x14ac:dyDescent="0.25">
      <c r="A27" s="45">
        <v>20</v>
      </c>
      <c r="B27" s="45" t="s">
        <v>370</v>
      </c>
      <c r="C27" s="12" t="s">
        <v>5</v>
      </c>
      <c r="D27" s="45" t="str">
        <f t="shared" si="0"/>
        <v>450</v>
      </c>
      <c r="E27" s="48" t="s">
        <v>373</v>
      </c>
      <c r="F27" s="49" t="s">
        <v>175</v>
      </c>
      <c r="G27" s="48" t="s">
        <v>176</v>
      </c>
      <c r="H27" s="46" t="str">
        <f t="shared" si="1"/>
        <v>2251400</v>
      </c>
      <c r="I27" s="46">
        <v>301950</v>
      </c>
      <c r="J27" s="47" t="s">
        <v>88</v>
      </c>
      <c r="K27" s="81">
        <v>790905</v>
      </c>
    </row>
    <row r="28" spans="1:12" ht="75" x14ac:dyDescent="0.25">
      <c r="A28" s="45">
        <v>21</v>
      </c>
      <c r="B28" s="45" t="s">
        <v>370</v>
      </c>
      <c r="C28" s="12" t="s">
        <v>5</v>
      </c>
      <c r="D28" s="45" t="str">
        <f t="shared" si="0"/>
        <v>450</v>
      </c>
      <c r="E28" s="48" t="s">
        <v>373</v>
      </c>
      <c r="F28" s="49" t="s">
        <v>175</v>
      </c>
      <c r="G28" s="48" t="s">
        <v>176</v>
      </c>
      <c r="H28" s="46" t="str">
        <f t="shared" si="1"/>
        <v>2251370</v>
      </c>
      <c r="I28" s="46">
        <v>301500</v>
      </c>
      <c r="J28" s="47" t="s">
        <v>89</v>
      </c>
      <c r="K28" s="81">
        <v>632250</v>
      </c>
    </row>
    <row r="29" spans="1:12" ht="75" x14ac:dyDescent="0.25">
      <c r="A29" s="45">
        <v>22</v>
      </c>
      <c r="B29" s="45" t="s">
        <v>370</v>
      </c>
      <c r="C29" s="12" t="s">
        <v>5</v>
      </c>
      <c r="D29" s="45" t="str">
        <f t="shared" si="0"/>
        <v>450</v>
      </c>
      <c r="E29" s="48" t="s">
        <v>373</v>
      </c>
      <c r="F29" s="49" t="s">
        <v>175</v>
      </c>
      <c r="G29" s="48" t="s">
        <v>176</v>
      </c>
      <c r="H29" s="46" t="str">
        <f t="shared" si="1"/>
        <v>2250235</v>
      </c>
      <c r="I29" s="46">
        <v>266852</v>
      </c>
      <c r="J29" s="47" t="s">
        <v>90</v>
      </c>
      <c r="K29" s="81">
        <v>263881</v>
      </c>
    </row>
    <row r="30" spans="1:12" ht="75" x14ac:dyDescent="0.25">
      <c r="A30" s="45">
        <v>23</v>
      </c>
      <c r="B30" s="45" t="s">
        <v>370</v>
      </c>
      <c r="C30" s="12" t="s">
        <v>5</v>
      </c>
      <c r="D30" s="45" t="str">
        <f t="shared" si="0"/>
        <v>450</v>
      </c>
      <c r="E30" s="48" t="s">
        <v>373</v>
      </c>
      <c r="F30" s="49" t="s">
        <v>175</v>
      </c>
      <c r="G30" s="48" t="s">
        <v>176</v>
      </c>
      <c r="H30" s="46" t="str">
        <f t="shared" si="1"/>
        <v>2250242</v>
      </c>
      <c r="I30" s="46">
        <v>267111</v>
      </c>
      <c r="J30" s="47" t="s">
        <v>91</v>
      </c>
      <c r="K30" s="81">
        <v>1581080</v>
      </c>
    </row>
    <row r="31" spans="1:12" ht="75" x14ac:dyDescent="0.25">
      <c r="A31" s="45">
        <v>24</v>
      </c>
      <c r="B31" s="45" t="s">
        <v>370</v>
      </c>
      <c r="C31" s="12" t="s">
        <v>5</v>
      </c>
      <c r="D31" s="45" t="str">
        <f t="shared" si="0"/>
        <v>450</v>
      </c>
      <c r="E31" s="48" t="s">
        <v>373</v>
      </c>
      <c r="F31" s="49" t="s">
        <v>175</v>
      </c>
      <c r="G31" s="48" t="s">
        <v>176</v>
      </c>
      <c r="H31" s="46" t="str">
        <f t="shared" si="1"/>
        <v>2250216</v>
      </c>
      <c r="I31" s="46">
        <v>266141</v>
      </c>
      <c r="J31" s="47" t="s">
        <v>92</v>
      </c>
      <c r="K31" s="81">
        <v>337304</v>
      </c>
    </row>
    <row r="32" spans="1:12" ht="75" x14ac:dyDescent="0.25">
      <c r="A32" s="45">
        <v>25</v>
      </c>
      <c r="B32" s="45" t="s">
        <v>370</v>
      </c>
      <c r="C32" s="12" t="s">
        <v>5</v>
      </c>
      <c r="D32" s="45" t="str">
        <f t="shared" si="0"/>
        <v>450</v>
      </c>
      <c r="E32" s="48" t="s">
        <v>373</v>
      </c>
      <c r="F32" s="49" t="s">
        <v>175</v>
      </c>
      <c r="G32" s="48" t="s">
        <v>176</v>
      </c>
      <c r="H32" s="46" t="str">
        <f t="shared" si="1"/>
        <v>2251352</v>
      </c>
      <c r="I32" s="46">
        <v>301165</v>
      </c>
      <c r="J32" s="47" t="s">
        <v>93</v>
      </c>
      <c r="K32" s="81">
        <v>373022</v>
      </c>
    </row>
    <row r="33" spans="1:17" ht="75" x14ac:dyDescent="0.25">
      <c r="A33" s="45">
        <v>26</v>
      </c>
      <c r="B33" s="45" t="s">
        <v>370</v>
      </c>
      <c r="C33" s="12" t="s">
        <v>5</v>
      </c>
      <c r="D33" s="45" t="str">
        <f t="shared" si="0"/>
        <v>450</v>
      </c>
      <c r="E33" s="48" t="s">
        <v>373</v>
      </c>
      <c r="F33" s="49" t="s">
        <v>175</v>
      </c>
      <c r="G33" s="48" t="s">
        <v>176</v>
      </c>
      <c r="H33" s="46" t="str">
        <f t="shared" si="1"/>
        <v>2251391</v>
      </c>
      <c r="I33" s="46">
        <v>301792</v>
      </c>
      <c r="J33" s="47" t="s">
        <v>94</v>
      </c>
      <c r="K33" s="81">
        <v>393621</v>
      </c>
    </row>
    <row r="34" spans="1:17" ht="78.75" customHeight="1" x14ac:dyDescent="0.25">
      <c r="A34" s="45">
        <v>27</v>
      </c>
      <c r="B34" s="45" t="s">
        <v>370</v>
      </c>
      <c r="C34" s="12" t="s">
        <v>133</v>
      </c>
      <c r="D34" s="45" t="str">
        <f t="shared" si="0"/>
        <v>462</v>
      </c>
      <c r="E34" s="48" t="s">
        <v>377</v>
      </c>
      <c r="F34" s="49" t="s">
        <v>172</v>
      </c>
      <c r="G34" s="48" t="s">
        <v>173</v>
      </c>
      <c r="H34" s="46" t="str">
        <f t="shared" si="1"/>
        <v>2167754</v>
      </c>
      <c r="I34" s="46">
        <v>170019</v>
      </c>
      <c r="J34" s="47" t="s">
        <v>134</v>
      </c>
      <c r="K34" s="81">
        <v>927480</v>
      </c>
    </row>
    <row r="35" spans="1:17" ht="61.5" customHeight="1" x14ac:dyDescent="0.25">
      <c r="A35" s="45">
        <v>28</v>
      </c>
      <c r="B35" s="45" t="s">
        <v>370</v>
      </c>
      <c r="C35" s="12" t="s">
        <v>133</v>
      </c>
      <c r="D35" s="45" t="str">
        <f t="shared" si="0"/>
        <v>462</v>
      </c>
      <c r="E35" s="48" t="s">
        <v>377</v>
      </c>
      <c r="F35" s="49" t="s">
        <v>172</v>
      </c>
      <c r="G35" s="48" t="s">
        <v>173</v>
      </c>
      <c r="H35" s="46" t="str">
        <f t="shared" si="1"/>
        <v>2308571</v>
      </c>
      <c r="I35" s="46">
        <v>174849</v>
      </c>
      <c r="J35" s="47" t="s">
        <v>136</v>
      </c>
      <c r="K35" s="81">
        <v>322260</v>
      </c>
    </row>
    <row r="36" spans="1:17" ht="68.25" customHeight="1" x14ac:dyDescent="0.25">
      <c r="A36" s="45">
        <v>29</v>
      </c>
      <c r="B36" s="45" t="s">
        <v>370</v>
      </c>
      <c r="C36" s="12" t="s">
        <v>133</v>
      </c>
      <c r="D36" s="45" t="str">
        <f t="shared" si="0"/>
        <v>462</v>
      </c>
      <c r="E36" s="48" t="s">
        <v>377</v>
      </c>
      <c r="F36" s="49" t="s">
        <v>172</v>
      </c>
      <c r="G36" s="48" t="s">
        <v>173</v>
      </c>
      <c r="H36" s="46" t="str">
        <f t="shared" si="1"/>
        <v>2202985</v>
      </c>
      <c r="I36" s="46">
        <v>219985</v>
      </c>
      <c r="J36" s="47" t="s">
        <v>137</v>
      </c>
      <c r="K36" s="81">
        <v>790673</v>
      </c>
    </row>
    <row r="37" spans="1:17" ht="66.75" customHeight="1" x14ac:dyDescent="0.25">
      <c r="A37" s="45">
        <v>30</v>
      </c>
      <c r="B37" s="45" t="s">
        <v>370</v>
      </c>
      <c r="C37" s="12" t="s">
        <v>138</v>
      </c>
      <c r="D37" s="45">
        <v>454</v>
      </c>
      <c r="E37" s="48" t="s">
        <v>378</v>
      </c>
      <c r="F37" s="49" t="s">
        <v>172</v>
      </c>
      <c r="G37" s="48" t="s">
        <v>173</v>
      </c>
      <c r="H37" s="46">
        <v>2227212</v>
      </c>
      <c r="I37" s="46">
        <v>214032</v>
      </c>
      <c r="J37" s="47" t="s">
        <v>139</v>
      </c>
      <c r="K37" s="81">
        <v>1024467</v>
      </c>
    </row>
    <row r="38" spans="1:17" ht="67.5" customHeight="1" x14ac:dyDescent="0.25">
      <c r="A38" s="45">
        <v>31</v>
      </c>
      <c r="B38" s="45" t="s">
        <v>370</v>
      </c>
      <c r="C38" s="12" t="s">
        <v>109</v>
      </c>
      <c r="D38" s="45">
        <v>453</v>
      </c>
      <c r="E38" s="48" t="s">
        <v>379</v>
      </c>
      <c r="F38" s="49" t="s">
        <v>172</v>
      </c>
      <c r="G38" s="48" t="s">
        <v>173</v>
      </c>
      <c r="H38" s="46">
        <v>2249929</v>
      </c>
      <c r="I38" s="46">
        <v>250425</v>
      </c>
      <c r="J38" s="47" t="s">
        <v>141</v>
      </c>
      <c r="K38" s="81">
        <v>105674</v>
      </c>
    </row>
    <row r="39" spans="1:17" ht="60" customHeight="1" x14ac:dyDescent="0.25">
      <c r="A39" s="45">
        <v>32</v>
      </c>
      <c r="B39" s="45" t="s">
        <v>370</v>
      </c>
      <c r="C39" s="12" t="s">
        <v>109</v>
      </c>
      <c r="D39" s="45">
        <v>453</v>
      </c>
      <c r="E39" s="48" t="s">
        <v>379</v>
      </c>
      <c r="F39" s="49" t="s">
        <v>172</v>
      </c>
      <c r="G39" s="48" t="s">
        <v>173</v>
      </c>
      <c r="H39" s="46">
        <v>2251782</v>
      </c>
      <c r="I39" s="46">
        <v>308096</v>
      </c>
      <c r="J39" s="47" t="s">
        <v>143</v>
      </c>
      <c r="K39" s="81">
        <v>544139</v>
      </c>
    </row>
    <row r="40" spans="1:17" ht="25.5" customHeight="1" x14ac:dyDescent="0.25">
      <c r="A40" s="68" t="s">
        <v>205</v>
      </c>
      <c r="B40" s="69"/>
      <c r="C40" s="69"/>
      <c r="D40" s="69"/>
      <c r="E40" s="69"/>
      <c r="F40" s="69"/>
      <c r="G40" s="69"/>
      <c r="H40" s="69"/>
      <c r="I40" s="69"/>
      <c r="J40" s="70"/>
      <c r="K40" s="82">
        <f>SUM(K41:K90)</f>
        <v>143845977</v>
      </c>
    </row>
    <row r="41" spans="1:17" ht="57" customHeight="1" x14ac:dyDescent="0.25">
      <c r="A41" s="45">
        <v>33</v>
      </c>
      <c r="B41" s="45" t="s">
        <v>371</v>
      </c>
      <c r="C41" s="15" t="s">
        <v>2</v>
      </c>
      <c r="D41" s="45">
        <v>50502</v>
      </c>
      <c r="E41" s="48" t="s">
        <v>4</v>
      </c>
      <c r="F41" s="49" t="s">
        <v>172</v>
      </c>
      <c r="G41" s="48" t="s">
        <v>173</v>
      </c>
      <c r="H41" s="46">
        <v>2152407</v>
      </c>
      <c r="I41" s="1">
        <v>199138</v>
      </c>
      <c r="J41" s="47" t="s">
        <v>3</v>
      </c>
      <c r="K41" s="83">
        <v>211433</v>
      </c>
    </row>
    <row r="42" spans="1:17" ht="51.75" customHeight="1" x14ac:dyDescent="0.25">
      <c r="A42" s="45">
        <v>34</v>
      </c>
      <c r="B42" s="45" t="s">
        <v>371</v>
      </c>
      <c r="C42" s="12" t="s">
        <v>20</v>
      </c>
      <c r="D42" s="45" t="str">
        <f t="shared" ref="D42:D83" si="2">+VLOOKUP(I42,ubigeo,2,FALSE)</f>
        <v>010312</v>
      </c>
      <c r="E42" s="48" t="s">
        <v>22</v>
      </c>
      <c r="F42" s="49" t="s">
        <v>172</v>
      </c>
      <c r="G42" s="48" t="s">
        <v>173</v>
      </c>
      <c r="H42" s="46" t="str">
        <f t="shared" ref="H42:H83" si="3">+VLOOKUP(I42,ubigeo,3,FALSE)</f>
        <v>2181754</v>
      </c>
      <c r="I42" s="1">
        <v>261902</v>
      </c>
      <c r="J42" s="47" t="s">
        <v>21</v>
      </c>
      <c r="K42" s="83">
        <v>1072682</v>
      </c>
    </row>
    <row r="43" spans="1:17" ht="60" x14ac:dyDescent="0.25">
      <c r="A43" s="45">
        <v>35</v>
      </c>
      <c r="B43" s="45" t="s">
        <v>371</v>
      </c>
      <c r="C43" s="12" t="s">
        <v>20</v>
      </c>
      <c r="D43" s="45" t="str">
        <f t="shared" si="2"/>
        <v>010401</v>
      </c>
      <c r="E43" s="48" t="s">
        <v>24</v>
      </c>
      <c r="F43" s="49" t="s">
        <v>172</v>
      </c>
      <c r="G43" s="48" t="s">
        <v>173</v>
      </c>
      <c r="H43" s="46" t="str">
        <f t="shared" si="3"/>
        <v>2124403</v>
      </c>
      <c r="I43" s="1">
        <v>151784</v>
      </c>
      <c r="J43" s="47" t="s">
        <v>23</v>
      </c>
      <c r="K43" s="83">
        <v>43791</v>
      </c>
    </row>
    <row r="44" spans="1:17" ht="54.75" customHeight="1" x14ac:dyDescent="0.25">
      <c r="A44" s="45">
        <v>36</v>
      </c>
      <c r="B44" s="45" t="s">
        <v>371</v>
      </c>
      <c r="C44" s="12" t="s">
        <v>25</v>
      </c>
      <c r="D44" s="45" t="str">
        <f t="shared" si="2"/>
        <v>021703</v>
      </c>
      <c r="E44" s="48" t="s">
        <v>27</v>
      </c>
      <c r="F44" s="49" t="s">
        <v>172</v>
      </c>
      <c r="G44" s="48" t="s">
        <v>173</v>
      </c>
      <c r="H44" s="46" t="str">
        <f t="shared" si="3"/>
        <v>2239223</v>
      </c>
      <c r="I44" s="1">
        <v>271726</v>
      </c>
      <c r="J44" s="47" t="s">
        <v>26</v>
      </c>
      <c r="K44" s="83">
        <v>794818</v>
      </c>
    </row>
    <row r="45" spans="1:17" ht="75" x14ac:dyDescent="0.25">
      <c r="A45" s="45">
        <v>37</v>
      </c>
      <c r="B45" s="45" t="s">
        <v>371</v>
      </c>
      <c r="C45" s="12" t="s">
        <v>25</v>
      </c>
      <c r="D45" s="45" t="str">
        <f t="shared" si="2"/>
        <v>020608</v>
      </c>
      <c r="E45" s="48" t="s">
        <v>29</v>
      </c>
      <c r="F45" s="49" t="s">
        <v>175</v>
      </c>
      <c r="G45" s="48" t="s">
        <v>176</v>
      </c>
      <c r="H45" s="46" t="str">
        <f t="shared" si="3"/>
        <v>2244679</v>
      </c>
      <c r="I45" s="1">
        <v>294558</v>
      </c>
      <c r="J45" s="47" t="s">
        <v>28</v>
      </c>
      <c r="K45" s="83">
        <v>6379467</v>
      </c>
    </row>
    <row r="46" spans="1:17" ht="81" customHeight="1" x14ac:dyDescent="0.25">
      <c r="A46" s="45">
        <v>38</v>
      </c>
      <c r="B46" s="45" t="s">
        <v>371</v>
      </c>
      <c r="C46" s="12" t="s">
        <v>25</v>
      </c>
      <c r="D46" s="45" t="str">
        <f t="shared" si="2"/>
        <v>020501</v>
      </c>
      <c r="E46" s="48" t="s">
        <v>383</v>
      </c>
      <c r="F46" s="49" t="s">
        <v>172</v>
      </c>
      <c r="G46" s="48" t="s">
        <v>173</v>
      </c>
      <c r="H46" s="46" t="str">
        <f t="shared" si="3"/>
        <v>2275345</v>
      </c>
      <c r="I46" s="1">
        <v>321288</v>
      </c>
      <c r="J46" s="47" t="s">
        <v>30</v>
      </c>
      <c r="K46" s="84">
        <v>10971340</v>
      </c>
      <c r="N46" s="51"/>
      <c r="P46" s="51"/>
      <c r="Q46" s="51"/>
    </row>
    <row r="47" spans="1:17" ht="70.5" customHeight="1" x14ac:dyDescent="0.25">
      <c r="A47" s="45">
        <v>39</v>
      </c>
      <c r="B47" s="45" t="s">
        <v>371</v>
      </c>
      <c r="C47" s="8" t="s">
        <v>32</v>
      </c>
      <c r="D47" s="45" t="str">
        <f t="shared" si="2"/>
        <v>030205</v>
      </c>
      <c r="E47" s="48" t="s">
        <v>34</v>
      </c>
      <c r="F47" s="49" t="s">
        <v>172</v>
      </c>
      <c r="G47" s="48" t="s">
        <v>173</v>
      </c>
      <c r="H47" s="46" t="str">
        <f t="shared" si="3"/>
        <v>2263860</v>
      </c>
      <c r="I47" s="1">
        <v>310439</v>
      </c>
      <c r="J47" s="47" t="s">
        <v>33</v>
      </c>
      <c r="K47" s="83">
        <v>4174184</v>
      </c>
    </row>
    <row r="48" spans="1:17" ht="69.75" customHeight="1" x14ac:dyDescent="0.25">
      <c r="A48" s="45">
        <v>40</v>
      </c>
      <c r="B48" s="45" t="s">
        <v>371</v>
      </c>
      <c r="C48" s="12" t="s">
        <v>35</v>
      </c>
      <c r="D48" s="45" t="str">
        <f t="shared" si="2"/>
        <v>040109</v>
      </c>
      <c r="E48" s="48" t="s">
        <v>39</v>
      </c>
      <c r="F48" s="49" t="s">
        <v>172</v>
      </c>
      <c r="G48" s="48" t="s">
        <v>173</v>
      </c>
      <c r="H48" s="46" t="str">
        <f t="shared" si="3"/>
        <v>2243342</v>
      </c>
      <c r="I48" s="1">
        <v>288974</v>
      </c>
      <c r="J48" s="47" t="s">
        <v>38</v>
      </c>
      <c r="K48" s="83">
        <v>32461</v>
      </c>
    </row>
    <row r="49" spans="1:11" ht="60.75" customHeight="1" x14ac:dyDescent="0.25">
      <c r="A49" s="45">
        <v>41</v>
      </c>
      <c r="B49" s="45" t="s">
        <v>371</v>
      </c>
      <c r="C49" s="12" t="s">
        <v>35</v>
      </c>
      <c r="D49" s="45" t="str">
        <f t="shared" si="2"/>
        <v>040601</v>
      </c>
      <c r="E49" s="48" t="s">
        <v>382</v>
      </c>
      <c r="F49" s="49" t="s">
        <v>172</v>
      </c>
      <c r="G49" s="48" t="s">
        <v>173</v>
      </c>
      <c r="H49" s="46" t="str">
        <f t="shared" si="3"/>
        <v>2268537</v>
      </c>
      <c r="I49" s="1">
        <v>317506</v>
      </c>
      <c r="J49" s="47" t="s">
        <v>40</v>
      </c>
      <c r="K49" s="83">
        <v>1364916</v>
      </c>
    </row>
    <row r="50" spans="1:11" ht="84" customHeight="1" x14ac:dyDescent="0.25">
      <c r="A50" s="45">
        <v>42</v>
      </c>
      <c r="B50" s="45" t="s">
        <v>371</v>
      </c>
      <c r="C50" s="12" t="s">
        <v>2</v>
      </c>
      <c r="D50" s="45" t="str">
        <f t="shared" si="2"/>
        <v>050403</v>
      </c>
      <c r="E50" s="48" t="s">
        <v>43</v>
      </c>
      <c r="F50" s="49" t="s">
        <v>175</v>
      </c>
      <c r="G50" s="48" t="s">
        <v>176</v>
      </c>
      <c r="H50" s="46" t="str">
        <f t="shared" si="3"/>
        <v>2175973</v>
      </c>
      <c r="I50" s="1">
        <v>240758</v>
      </c>
      <c r="J50" s="47" t="s">
        <v>42</v>
      </c>
      <c r="K50" s="83">
        <v>744106</v>
      </c>
    </row>
    <row r="51" spans="1:11" ht="54.75" customHeight="1" x14ac:dyDescent="0.25">
      <c r="A51" s="45">
        <v>43</v>
      </c>
      <c r="B51" s="45" t="s">
        <v>371</v>
      </c>
      <c r="C51" s="12" t="s">
        <v>2</v>
      </c>
      <c r="D51" s="45" t="str">
        <f t="shared" si="2"/>
        <v>050112</v>
      </c>
      <c r="E51" s="48" t="s">
        <v>45</v>
      </c>
      <c r="F51" s="49" t="s">
        <v>172</v>
      </c>
      <c r="G51" s="48" t="s">
        <v>173</v>
      </c>
      <c r="H51" s="46" t="str">
        <f t="shared" si="3"/>
        <v>2268229</v>
      </c>
      <c r="I51" s="1">
        <v>272832</v>
      </c>
      <c r="J51" s="47" t="s">
        <v>44</v>
      </c>
      <c r="K51" s="83">
        <v>20692382</v>
      </c>
    </row>
    <row r="52" spans="1:11" ht="74.25" customHeight="1" x14ac:dyDescent="0.25">
      <c r="A52" s="45">
        <v>44</v>
      </c>
      <c r="B52" s="45" t="s">
        <v>371</v>
      </c>
      <c r="C52" s="12" t="s">
        <v>2</v>
      </c>
      <c r="D52" s="45" t="str">
        <f t="shared" si="2"/>
        <v>050115</v>
      </c>
      <c r="E52" s="48" t="s">
        <v>47</v>
      </c>
      <c r="F52" s="49" t="s">
        <v>172</v>
      </c>
      <c r="G52" s="48" t="s">
        <v>173</v>
      </c>
      <c r="H52" s="46" t="str">
        <f t="shared" si="3"/>
        <v>2195256</v>
      </c>
      <c r="I52" s="1">
        <v>273283</v>
      </c>
      <c r="J52" s="47" t="s">
        <v>46</v>
      </c>
      <c r="K52" s="83">
        <v>6383154</v>
      </c>
    </row>
    <row r="53" spans="1:11" ht="54" customHeight="1" x14ac:dyDescent="0.25">
      <c r="A53" s="45">
        <v>45</v>
      </c>
      <c r="B53" s="45" t="s">
        <v>371</v>
      </c>
      <c r="C53" s="12" t="s">
        <v>2</v>
      </c>
      <c r="D53" s="45" t="str">
        <f t="shared" si="2"/>
        <v>051103</v>
      </c>
      <c r="E53" s="48" t="s">
        <v>49</v>
      </c>
      <c r="F53" s="49" t="s">
        <v>172</v>
      </c>
      <c r="G53" s="48" t="s">
        <v>173</v>
      </c>
      <c r="H53" s="46" t="str">
        <f t="shared" si="3"/>
        <v>2245554</v>
      </c>
      <c r="I53" s="1">
        <v>297991</v>
      </c>
      <c r="J53" s="47" t="s">
        <v>48</v>
      </c>
      <c r="K53" s="83">
        <v>70365</v>
      </c>
    </row>
    <row r="54" spans="1:11" ht="60" x14ac:dyDescent="0.25">
      <c r="A54" s="45">
        <v>46</v>
      </c>
      <c r="B54" s="45" t="s">
        <v>371</v>
      </c>
      <c r="C54" s="12" t="s">
        <v>50</v>
      </c>
      <c r="D54" s="45" t="str">
        <f t="shared" si="2"/>
        <v>060901</v>
      </c>
      <c r="E54" s="48" t="s">
        <v>52</v>
      </c>
      <c r="F54" s="49" t="s">
        <v>172</v>
      </c>
      <c r="G54" s="48" t="s">
        <v>173</v>
      </c>
      <c r="H54" s="46" t="str">
        <f t="shared" si="3"/>
        <v>2253065</v>
      </c>
      <c r="I54" s="1">
        <v>312326</v>
      </c>
      <c r="J54" s="47" t="s">
        <v>51</v>
      </c>
      <c r="K54" s="83">
        <v>2029161</v>
      </c>
    </row>
    <row r="55" spans="1:11" ht="57" customHeight="1" x14ac:dyDescent="0.25">
      <c r="A55" s="45">
        <v>47</v>
      </c>
      <c r="B55" s="45" t="s">
        <v>371</v>
      </c>
      <c r="C55" s="12" t="s">
        <v>50</v>
      </c>
      <c r="D55" s="45" t="str">
        <f t="shared" si="2"/>
        <v>060803</v>
      </c>
      <c r="E55" s="48" t="s">
        <v>54</v>
      </c>
      <c r="F55" s="49" t="s">
        <v>172</v>
      </c>
      <c r="G55" s="48" t="s">
        <v>173</v>
      </c>
      <c r="H55" s="46" t="str">
        <f t="shared" si="3"/>
        <v>2202288</v>
      </c>
      <c r="I55" s="1">
        <v>298143</v>
      </c>
      <c r="J55" s="47" t="s">
        <v>53</v>
      </c>
      <c r="K55" s="83">
        <v>107175</v>
      </c>
    </row>
    <row r="56" spans="1:11" ht="51.75" customHeight="1" x14ac:dyDescent="0.25">
      <c r="A56" s="45">
        <v>48</v>
      </c>
      <c r="B56" s="45" t="s">
        <v>371</v>
      </c>
      <c r="C56" s="12" t="s">
        <v>50</v>
      </c>
      <c r="D56" s="45" t="str">
        <f t="shared" si="2"/>
        <v>060907</v>
      </c>
      <c r="E56" s="48" t="s">
        <v>56</v>
      </c>
      <c r="F56" s="49" t="s">
        <v>172</v>
      </c>
      <c r="G56" s="48" t="s">
        <v>173</v>
      </c>
      <c r="H56" s="46" t="str">
        <f t="shared" si="3"/>
        <v>2214457</v>
      </c>
      <c r="I56" s="1">
        <v>219335</v>
      </c>
      <c r="J56" s="47" t="s">
        <v>55</v>
      </c>
      <c r="K56" s="83">
        <v>3004080</v>
      </c>
    </row>
    <row r="57" spans="1:11" ht="54.75" customHeight="1" x14ac:dyDescent="0.25">
      <c r="A57" s="45">
        <v>49</v>
      </c>
      <c r="B57" s="45" t="s">
        <v>371</v>
      </c>
      <c r="C57" s="12" t="s">
        <v>50</v>
      </c>
      <c r="D57" s="45" t="str">
        <f t="shared" si="2"/>
        <v>060906</v>
      </c>
      <c r="E57" s="48" t="s">
        <v>58</v>
      </c>
      <c r="F57" s="49" t="s">
        <v>172</v>
      </c>
      <c r="G57" s="48" t="s">
        <v>173</v>
      </c>
      <c r="H57" s="46" t="str">
        <f t="shared" si="3"/>
        <v>2236595</v>
      </c>
      <c r="I57" s="1">
        <v>251114</v>
      </c>
      <c r="J57" s="47" t="s">
        <v>57</v>
      </c>
      <c r="K57" s="83">
        <v>618745</v>
      </c>
    </row>
    <row r="58" spans="1:11" ht="75" x14ac:dyDescent="0.25">
      <c r="A58" s="45">
        <v>50</v>
      </c>
      <c r="B58" s="45" t="s">
        <v>371</v>
      </c>
      <c r="C58" s="12" t="s">
        <v>50</v>
      </c>
      <c r="D58" s="45" t="str">
        <f t="shared" si="2"/>
        <v>060602</v>
      </c>
      <c r="E58" s="48" t="s">
        <v>60</v>
      </c>
      <c r="F58" s="49" t="s">
        <v>172</v>
      </c>
      <c r="G58" s="48" t="s">
        <v>173</v>
      </c>
      <c r="H58" s="46" t="str">
        <f t="shared" si="3"/>
        <v>2291936</v>
      </c>
      <c r="I58" s="1">
        <v>274064</v>
      </c>
      <c r="J58" s="47" t="s">
        <v>59</v>
      </c>
      <c r="K58" s="83">
        <v>10870868</v>
      </c>
    </row>
    <row r="59" spans="1:11" ht="57" customHeight="1" x14ac:dyDescent="0.25">
      <c r="A59" s="45">
        <v>51</v>
      </c>
      <c r="B59" s="45" t="s">
        <v>371</v>
      </c>
      <c r="C59" s="12" t="s">
        <v>16</v>
      </c>
      <c r="D59" s="45" t="str">
        <f t="shared" si="2"/>
        <v>081102</v>
      </c>
      <c r="E59" s="48" t="s">
        <v>62</v>
      </c>
      <c r="F59" s="49" t="s">
        <v>172</v>
      </c>
      <c r="G59" s="48" t="s">
        <v>173</v>
      </c>
      <c r="H59" s="46" t="str">
        <f t="shared" si="3"/>
        <v>2302705</v>
      </c>
      <c r="I59" s="1">
        <v>338469</v>
      </c>
      <c r="J59" s="47" t="s">
        <v>61</v>
      </c>
      <c r="K59" s="83">
        <v>2466608</v>
      </c>
    </row>
    <row r="60" spans="1:11" ht="58.5" customHeight="1" x14ac:dyDescent="0.25">
      <c r="A60" s="45">
        <v>52</v>
      </c>
      <c r="B60" s="45" t="s">
        <v>371</v>
      </c>
      <c r="C60" s="12" t="s">
        <v>16</v>
      </c>
      <c r="D60" s="45" t="str">
        <f t="shared" si="2"/>
        <v>081211</v>
      </c>
      <c r="E60" s="48" t="s">
        <v>64</v>
      </c>
      <c r="F60" s="49" t="s">
        <v>172</v>
      </c>
      <c r="G60" s="48" t="s">
        <v>173</v>
      </c>
      <c r="H60" s="46" t="str">
        <f t="shared" si="3"/>
        <v>2308052</v>
      </c>
      <c r="I60" s="1">
        <v>338675</v>
      </c>
      <c r="J60" s="47" t="s">
        <v>63</v>
      </c>
      <c r="K60" s="83">
        <v>523923</v>
      </c>
    </row>
    <row r="61" spans="1:11" ht="53.25" customHeight="1" x14ac:dyDescent="0.25">
      <c r="A61" s="45">
        <v>53</v>
      </c>
      <c r="B61" s="45" t="s">
        <v>371</v>
      </c>
      <c r="C61" s="12" t="s">
        <v>74</v>
      </c>
      <c r="D61" s="45" t="str">
        <f t="shared" si="2"/>
        <v>100307</v>
      </c>
      <c r="E61" s="48" t="s">
        <v>76</v>
      </c>
      <c r="F61" s="45">
        <v>9002</v>
      </c>
      <c r="G61" s="48" t="s">
        <v>224</v>
      </c>
      <c r="H61" s="46" t="str">
        <f t="shared" si="3"/>
        <v>2282241</v>
      </c>
      <c r="I61" s="1">
        <v>324986</v>
      </c>
      <c r="J61" s="47" t="s">
        <v>75</v>
      </c>
      <c r="K61" s="83">
        <v>43574</v>
      </c>
    </row>
    <row r="62" spans="1:11" ht="60" customHeight="1" x14ac:dyDescent="0.25">
      <c r="A62" s="45">
        <v>54</v>
      </c>
      <c r="B62" s="45" t="s">
        <v>371</v>
      </c>
      <c r="C62" s="12" t="s">
        <v>74</v>
      </c>
      <c r="D62" s="45" t="str">
        <f t="shared" si="2"/>
        <v>100605</v>
      </c>
      <c r="E62" s="48" t="s">
        <v>78</v>
      </c>
      <c r="F62" s="49" t="s">
        <v>172</v>
      </c>
      <c r="G62" s="48" t="s">
        <v>173</v>
      </c>
      <c r="H62" s="46" t="str">
        <f t="shared" si="3"/>
        <v>2284923</v>
      </c>
      <c r="I62" s="1">
        <v>327186</v>
      </c>
      <c r="J62" s="47" t="s">
        <v>77</v>
      </c>
      <c r="K62" s="83">
        <v>3381205</v>
      </c>
    </row>
    <row r="63" spans="1:11" ht="60" x14ac:dyDescent="0.25">
      <c r="A63" s="45">
        <v>55</v>
      </c>
      <c r="B63" s="45" t="s">
        <v>371</v>
      </c>
      <c r="C63" s="12" t="s">
        <v>74</v>
      </c>
      <c r="D63" s="45" t="str">
        <f t="shared" si="2"/>
        <v>101005</v>
      </c>
      <c r="E63" s="48" t="s">
        <v>80</v>
      </c>
      <c r="F63" s="49" t="s">
        <v>172</v>
      </c>
      <c r="G63" s="48" t="s">
        <v>173</v>
      </c>
      <c r="H63" s="46" t="str">
        <f t="shared" si="3"/>
        <v>2291540</v>
      </c>
      <c r="I63" s="1">
        <v>332991</v>
      </c>
      <c r="J63" s="47" t="s">
        <v>79</v>
      </c>
      <c r="K63" s="83">
        <v>4417175</v>
      </c>
    </row>
    <row r="64" spans="1:11" ht="55.5" customHeight="1" x14ac:dyDescent="0.25">
      <c r="A64" s="45">
        <v>56</v>
      </c>
      <c r="B64" s="45" t="s">
        <v>371</v>
      </c>
      <c r="C64" s="12" t="s">
        <v>81</v>
      </c>
      <c r="D64" s="45" t="str">
        <f t="shared" si="2"/>
        <v>110508</v>
      </c>
      <c r="E64" s="48" t="s">
        <v>83</v>
      </c>
      <c r="F64" s="49" t="s">
        <v>172</v>
      </c>
      <c r="G64" s="48" t="s">
        <v>173</v>
      </c>
      <c r="H64" s="46" t="str">
        <f t="shared" si="3"/>
        <v>2197002</v>
      </c>
      <c r="I64" s="1">
        <v>247044</v>
      </c>
      <c r="J64" s="47" t="s">
        <v>82</v>
      </c>
      <c r="K64" s="83">
        <v>1065384</v>
      </c>
    </row>
    <row r="65" spans="1:11" ht="51" customHeight="1" x14ac:dyDescent="0.25">
      <c r="A65" s="45">
        <v>57</v>
      </c>
      <c r="B65" s="45" t="s">
        <v>371</v>
      </c>
      <c r="C65" s="12" t="s">
        <v>81</v>
      </c>
      <c r="D65" s="45" t="str">
        <f t="shared" si="2"/>
        <v>110102</v>
      </c>
      <c r="E65" s="48" t="s">
        <v>85</v>
      </c>
      <c r="F65" s="49" t="s">
        <v>172</v>
      </c>
      <c r="G65" s="48" t="s">
        <v>173</v>
      </c>
      <c r="H65" s="46" t="str">
        <f t="shared" si="3"/>
        <v>2242627</v>
      </c>
      <c r="I65" s="1">
        <v>286289</v>
      </c>
      <c r="J65" s="47" t="s">
        <v>84</v>
      </c>
      <c r="K65" s="83">
        <v>4019108</v>
      </c>
    </row>
    <row r="66" spans="1:11" ht="45" x14ac:dyDescent="0.25">
      <c r="A66" s="45">
        <v>58</v>
      </c>
      <c r="B66" s="45" t="s">
        <v>371</v>
      </c>
      <c r="C66" s="12" t="s">
        <v>81</v>
      </c>
      <c r="D66" s="45" t="str">
        <f t="shared" si="2"/>
        <v>110102</v>
      </c>
      <c r="E66" s="48" t="s">
        <v>85</v>
      </c>
      <c r="F66" s="49" t="s">
        <v>172</v>
      </c>
      <c r="G66" s="48" t="s">
        <v>173</v>
      </c>
      <c r="H66" s="46" t="str">
        <f t="shared" si="3"/>
        <v>2242635</v>
      </c>
      <c r="I66" s="1">
        <v>286313</v>
      </c>
      <c r="J66" s="47" t="s">
        <v>86</v>
      </c>
      <c r="K66" s="83">
        <v>184370</v>
      </c>
    </row>
    <row r="67" spans="1:11" ht="75" x14ac:dyDescent="0.25">
      <c r="A67" s="45">
        <v>59</v>
      </c>
      <c r="B67" s="45" t="s">
        <v>371</v>
      </c>
      <c r="C67" s="12" t="s">
        <v>5</v>
      </c>
      <c r="D67" s="45" t="str">
        <f t="shared" si="2"/>
        <v>120303</v>
      </c>
      <c r="E67" s="48" t="s">
        <v>96</v>
      </c>
      <c r="F67" s="49" t="s">
        <v>175</v>
      </c>
      <c r="G67" s="48" t="s">
        <v>176</v>
      </c>
      <c r="H67" s="46" t="str">
        <f t="shared" si="3"/>
        <v>2246531</v>
      </c>
      <c r="I67" s="1">
        <v>301513</v>
      </c>
      <c r="J67" s="47" t="s">
        <v>95</v>
      </c>
      <c r="K67" s="83">
        <v>881236</v>
      </c>
    </row>
    <row r="68" spans="1:11" ht="55.5" customHeight="1" x14ac:dyDescent="0.25">
      <c r="A68" s="45">
        <v>60</v>
      </c>
      <c r="B68" s="45" t="s">
        <v>371</v>
      </c>
      <c r="C68" s="12" t="s">
        <v>5</v>
      </c>
      <c r="D68" s="45" t="str">
        <f t="shared" si="2"/>
        <v>120601</v>
      </c>
      <c r="E68" s="48" t="s">
        <v>98</v>
      </c>
      <c r="F68" s="49" t="s">
        <v>172</v>
      </c>
      <c r="G68" s="48" t="s">
        <v>173</v>
      </c>
      <c r="H68" s="46" t="str">
        <f t="shared" si="3"/>
        <v>2214439</v>
      </c>
      <c r="I68" s="1">
        <v>220858</v>
      </c>
      <c r="J68" s="47" t="s">
        <v>97</v>
      </c>
      <c r="K68" s="84">
        <v>102360</v>
      </c>
    </row>
    <row r="69" spans="1:11" ht="54" customHeight="1" x14ac:dyDescent="0.25">
      <c r="A69" s="45">
        <v>61</v>
      </c>
      <c r="B69" s="45" t="s">
        <v>371</v>
      </c>
      <c r="C69" s="12" t="s">
        <v>99</v>
      </c>
      <c r="D69" s="45" t="str">
        <f t="shared" si="2"/>
        <v>130902</v>
      </c>
      <c r="E69" s="48" t="s">
        <v>101</v>
      </c>
      <c r="F69" s="49" t="s">
        <v>172</v>
      </c>
      <c r="G69" s="48" t="s">
        <v>173</v>
      </c>
      <c r="H69" s="46" t="str">
        <f t="shared" si="3"/>
        <v>2198143</v>
      </c>
      <c r="I69" s="1">
        <v>264799</v>
      </c>
      <c r="J69" s="47" t="s">
        <v>100</v>
      </c>
      <c r="K69" s="83">
        <v>2023879</v>
      </c>
    </row>
    <row r="70" spans="1:11" ht="71.25" customHeight="1" x14ac:dyDescent="0.25">
      <c r="A70" s="45">
        <v>62</v>
      </c>
      <c r="B70" s="45" t="s">
        <v>371</v>
      </c>
      <c r="C70" s="12" t="s">
        <v>99</v>
      </c>
      <c r="D70" s="45" t="str">
        <f t="shared" si="2"/>
        <v>131202</v>
      </c>
      <c r="E70" s="48" t="s">
        <v>103</v>
      </c>
      <c r="F70" s="49" t="s">
        <v>172</v>
      </c>
      <c r="G70" s="48" t="s">
        <v>173</v>
      </c>
      <c r="H70" s="46" t="str">
        <f t="shared" si="3"/>
        <v>2239309</v>
      </c>
      <c r="I70" s="1">
        <v>272275</v>
      </c>
      <c r="J70" s="47" t="s">
        <v>102</v>
      </c>
      <c r="K70" s="83">
        <v>7792318</v>
      </c>
    </row>
    <row r="71" spans="1:11" ht="69" customHeight="1" x14ac:dyDescent="0.25">
      <c r="A71" s="45">
        <v>63</v>
      </c>
      <c r="B71" s="45" t="s">
        <v>371</v>
      </c>
      <c r="C71" s="12" t="s">
        <v>99</v>
      </c>
      <c r="D71" s="45" t="str">
        <f t="shared" si="2"/>
        <v>130613</v>
      </c>
      <c r="E71" s="48" t="s">
        <v>105</v>
      </c>
      <c r="F71" s="49" t="s">
        <v>172</v>
      </c>
      <c r="G71" s="48" t="s">
        <v>173</v>
      </c>
      <c r="H71" s="46" t="str">
        <f t="shared" si="3"/>
        <v>2264088</v>
      </c>
      <c r="I71" s="1">
        <v>316841</v>
      </c>
      <c r="J71" s="47" t="s">
        <v>104</v>
      </c>
      <c r="K71" s="83">
        <v>1802875</v>
      </c>
    </row>
    <row r="72" spans="1:11" ht="68.25" customHeight="1" x14ac:dyDescent="0.25">
      <c r="A72" s="45">
        <v>64</v>
      </c>
      <c r="B72" s="45" t="s">
        <v>371</v>
      </c>
      <c r="C72" s="12" t="s">
        <v>106</v>
      </c>
      <c r="D72" s="45" t="str">
        <f t="shared" si="2"/>
        <v>150513</v>
      </c>
      <c r="E72" s="48" t="s">
        <v>108</v>
      </c>
      <c r="F72" s="49" t="s">
        <v>172</v>
      </c>
      <c r="G72" s="48" t="s">
        <v>173</v>
      </c>
      <c r="H72" s="46" t="str">
        <f t="shared" si="3"/>
        <v>2236008</v>
      </c>
      <c r="I72" s="1">
        <v>217720</v>
      </c>
      <c r="J72" s="47" t="s">
        <v>107</v>
      </c>
      <c r="K72" s="83">
        <v>9657372</v>
      </c>
    </row>
    <row r="73" spans="1:11" ht="71.25" customHeight="1" x14ac:dyDescent="0.25">
      <c r="A73" s="45">
        <v>65</v>
      </c>
      <c r="B73" s="45" t="s">
        <v>371</v>
      </c>
      <c r="C73" s="12" t="s">
        <v>109</v>
      </c>
      <c r="D73" s="45" t="str">
        <f t="shared" si="2"/>
        <v>160201</v>
      </c>
      <c r="E73" s="48" t="s">
        <v>111</v>
      </c>
      <c r="F73" s="49" t="s">
        <v>172</v>
      </c>
      <c r="G73" s="48" t="s">
        <v>173</v>
      </c>
      <c r="H73" s="46" t="str">
        <f t="shared" si="3"/>
        <v>2162557</v>
      </c>
      <c r="I73" s="1">
        <v>233094</v>
      </c>
      <c r="J73" s="47" t="s">
        <v>110</v>
      </c>
      <c r="K73" s="83">
        <v>153522</v>
      </c>
    </row>
    <row r="74" spans="1:11" ht="45" x14ac:dyDescent="0.25">
      <c r="A74" s="45">
        <v>66</v>
      </c>
      <c r="B74" s="45" t="s">
        <v>371</v>
      </c>
      <c r="C74" s="12" t="s">
        <v>109</v>
      </c>
      <c r="D74" s="45" t="str">
        <f t="shared" si="2"/>
        <v>160602</v>
      </c>
      <c r="E74" s="48" t="s">
        <v>113</v>
      </c>
      <c r="F74" s="49" t="s">
        <v>172</v>
      </c>
      <c r="G74" s="48" t="s">
        <v>173</v>
      </c>
      <c r="H74" s="46" t="str">
        <f t="shared" si="3"/>
        <v>2144872</v>
      </c>
      <c r="I74" s="1">
        <v>182926</v>
      </c>
      <c r="J74" s="47" t="s">
        <v>112</v>
      </c>
      <c r="K74" s="83">
        <v>492104</v>
      </c>
    </row>
    <row r="75" spans="1:11" ht="75" customHeight="1" x14ac:dyDescent="0.25">
      <c r="A75" s="45">
        <v>67</v>
      </c>
      <c r="B75" s="45" t="s">
        <v>371</v>
      </c>
      <c r="C75" s="12" t="s">
        <v>109</v>
      </c>
      <c r="D75" s="45" t="str">
        <f t="shared" si="2"/>
        <v>160401</v>
      </c>
      <c r="E75" s="48" t="s">
        <v>115</v>
      </c>
      <c r="F75" s="49" t="s">
        <v>172</v>
      </c>
      <c r="G75" s="48" t="s">
        <v>173</v>
      </c>
      <c r="H75" s="46" t="str">
        <f t="shared" si="3"/>
        <v>2176701</v>
      </c>
      <c r="I75" s="1">
        <v>238723</v>
      </c>
      <c r="J75" s="47" t="s">
        <v>114</v>
      </c>
      <c r="K75" s="83">
        <v>8890662</v>
      </c>
    </row>
    <row r="76" spans="1:11" ht="72.75" customHeight="1" x14ac:dyDescent="0.25">
      <c r="A76" s="45">
        <v>68</v>
      </c>
      <c r="B76" s="45" t="s">
        <v>371</v>
      </c>
      <c r="C76" s="16" t="s">
        <v>109</v>
      </c>
      <c r="D76" s="45" t="str">
        <f t="shared" si="2"/>
        <v>160210</v>
      </c>
      <c r="E76" s="48" t="s">
        <v>117</v>
      </c>
      <c r="F76" s="49" t="s">
        <v>172</v>
      </c>
      <c r="G76" s="48" t="s">
        <v>173</v>
      </c>
      <c r="H76" s="46" t="str">
        <f t="shared" si="3"/>
        <v>2302711</v>
      </c>
      <c r="I76" s="1">
        <v>337775</v>
      </c>
      <c r="J76" s="47" t="s">
        <v>116</v>
      </c>
      <c r="K76" s="84">
        <v>6612666</v>
      </c>
    </row>
    <row r="77" spans="1:11" ht="72.75" customHeight="1" x14ac:dyDescent="0.25">
      <c r="A77" s="45">
        <v>69</v>
      </c>
      <c r="B77" s="45" t="s">
        <v>371</v>
      </c>
      <c r="C77" s="12" t="s">
        <v>109</v>
      </c>
      <c r="D77" s="45" t="str">
        <f t="shared" si="2"/>
        <v>160210</v>
      </c>
      <c r="E77" s="48" t="s">
        <v>117</v>
      </c>
      <c r="F77" s="49" t="s">
        <v>172</v>
      </c>
      <c r="G77" s="48" t="s">
        <v>173</v>
      </c>
      <c r="H77" s="46" t="str">
        <f t="shared" si="3"/>
        <v>2302712</v>
      </c>
      <c r="I77" s="1">
        <v>337799</v>
      </c>
      <c r="J77" s="47" t="s">
        <v>118</v>
      </c>
      <c r="K77" s="83">
        <v>1335007</v>
      </c>
    </row>
    <row r="78" spans="1:11" ht="72" customHeight="1" x14ac:dyDescent="0.25">
      <c r="A78" s="45">
        <v>70</v>
      </c>
      <c r="B78" s="45" t="s">
        <v>371</v>
      </c>
      <c r="C78" s="12" t="s">
        <v>119</v>
      </c>
      <c r="D78" s="45" t="str">
        <f t="shared" si="2"/>
        <v>180101</v>
      </c>
      <c r="E78" s="48" t="s">
        <v>121</v>
      </c>
      <c r="F78" s="49" t="s">
        <v>172</v>
      </c>
      <c r="G78" s="48" t="s">
        <v>173</v>
      </c>
      <c r="H78" s="46" t="str">
        <f t="shared" si="3"/>
        <v>2251064</v>
      </c>
      <c r="I78" s="1">
        <v>292494</v>
      </c>
      <c r="J78" s="47" t="s">
        <v>120</v>
      </c>
      <c r="K78" s="83">
        <v>618422</v>
      </c>
    </row>
    <row r="79" spans="1:11" ht="78" customHeight="1" x14ac:dyDescent="0.25">
      <c r="A79" s="45">
        <v>71</v>
      </c>
      <c r="B79" s="45" t="s">
        <v>371</v>
      </c>
      <c r="C79" s="12" t="s">
        <v>119</v>
      </c>
      <c r="D79" s="45" t="str">
        <f t="shared" si="2"/>
        <v>180101</v>
      </c>
      <c r="E79" s="48" t="s">
        <v>121</v>
      </c>
      <c r="F79" s="49" t="s">
        <v>172</v>
      </c>
      <c r="G79" s="48" t="s">
        <v>173</v>
      </c>
      <c r="H79" s="46" t="str">
        <f t="shared" si="3"/>
        <v>2246688</v>
      </c>
      <c r="I79" s="1">
        <v>302039</v>
      </c>
      <c r="J79" s="47" t="s">
        <v>122</v>
      </c>
      <c r="K79" s="84">
        <v>571184</v>
      </c>
    </row>
    <row r="80" spans="1:11" ht="58.5" customHeight="1" x14ac:dyDescent="0.25">
      <c r="A80" s="45">
        <v>72</v>
      </c>
      <c r="B80" s="45" t="s">
        <v>371</v>
      </c>
      <c r="C80" s="8" t="s">
        <v>123</v>
      </c>
      <c r="D80" s="45" t="str">
        <f t="shared" si="2"/>
        <v>200403</v>
      </c>
      <c r="E80" s="48" t="s">
        <v>125</v>
      </c>
      <c r="F80" s="49" t="s">
        <v>172</v>
      </c>
      <c r="G80" s="48" t="s">
        <v>173</v>
      </c>
      <c r="H80" s="46" t="str">
        <f t="shared" si="3"/>
        <v>2176061</v>
      </c>
      <c r="I80" s="2">
        <v>250856</v>
      </c>
      <c r="J80" s="47" t="s">
        <v>124</v>
      </c>
      <c r="K80" s="83">
        <v>332032</v>
      </c>
    </row>
    <row r="81" spans="1:11" ht="54.75" customHeight="1" x14ac:dyDescent="0.25">
      <c r="A81" s="45">
        <v>73</v>
      </c>
      <c r="B81" s="45" t="s">
        <v>371</v>
      </c>
      <c r="C81" s="8" t="s">
        <v>123</v>
      </c>
      <c r="D81" s="45" t="str">
        <f t="shared" si="2"/>
        <v>200308</v>
      </c>
      <c r="E81" s="48" t="s">
        <v>127</v>
      </c>
      <c r="F81" s="49" t="s">
        <v>172</v>
      </c>
      <c r="G81" s="48" t="s">
        <v>173</v>
      </c>
      <c r="H81" s="46" t="str">
        <f t="shared" si="3"/>
        <v>2224674</v>
      </c>
      <c r="I81" s="1">
        <v>241826</v>
      </c>
      <c r="J81" s="47" t="s">
        <v>126</v>
      </c>
      <c r="K81" s="83">
        <v>4270110</v>
      </c>
    </row>
    <row r="82" spans="1:11" ht="55.5" customHeight="1" x14ac:dyDescent="0.25">
      <c r="A82" s="45">
        <v>74</v>
      </c>
      <c r="B82" s="45" t="s">
        <v>371</v>
      </c>
      <c r="C82" s="12" t="s">
        <v>128</v>
      </c>
      <c r="D82" s="45" t="str">
        <f t="shared" si="2"/>
        <v>220101</v>
      </c>
      <c r="E82" s="48" t="s">
        <v>130</v>
      </c>
      <c r="F82" s="49" t="s">
        <v>172</v>
      </c>
      <c r="G82" s="48" t="s">
        <v>173</v>
      </c>
      <c r="H82" s="46" t="str">
        <f t="shared" si="3"/>
        <v>2225139</v>
      </c>
      <c r="I82" s="1">
        <v>214650</v>
      </c>
      <c r="J82" s="47" t="s">
        <v>129</v>
      </c>
      <c r="K82" s="83">
        <v>772890</v>
      </c>
    </row>
    <row r="83" spans="1:11" ht="60" customHeight="1" x14ac:dyDescent="0.25">
      <c r="A83" s="45">
        <v>75</v>
      </c>
      <c r="B83" s="45" t="s">
        <v>371</v>
      </c>
      <c r="C83" s="12" t="s">
        <v>128</v>
      </c>
      <c r="D83" s="45" t="str">
        <f t="shared" si="2"/>
        <v>220801</v>
      </c>
      <c r="E83" s="48" t="s">
        <v>132</v>
      </c>
      <c r="F83" s="49" t="s">
        <v>172</v>
      </c>
      <c r="G83" s="48" t="s">
        <v>173</v>
      </c>
      <c r="H83" s="46" t="str">
        <f t="shared" si="3"/>
        <v>2221562</v>
      </c>
      <c r="I83" s="1">
        <v>241317</v>
      </c>
      <c r="J83" s="47" t="s">
        <v>131</v>
      </c>
      <c r="K83" s="84">
        <v>514836</v>
      </c>
    </row>
    <row r="84" spans="1:11" ht="65.25" customHeight="1" x14ac:dyDescent="0.25">
      <c r="A84" s="45">
        <v>76</v>
      </c>
      <c r="B84" s="45" t="s">
        <v>371</v>
      </c>
      <c r="C84" s="12" t="s">
        <v>50</v>
      </c>
      <c r="D84" s="45">
        <v>60612</v>
      </c>
      <c r="E84" s="48" t="s">
        <v>145</v>
      </c>
      <c r="F84" s="49" t="s">
        <v>172</v>
      </c>
      <c r="G84" s="48" t="s">
        <v>173</v>
      </c>
      <c r="H84" s="46">
        <v>2251655</v>
      </c>
      <c r="I84" s="1">
        <v>306080</v>
      </c>
      <c r="J84" s="47" t="s">
        <v>144</v>
      </c>
      <c r="K84" s="83">
        <v>158920</v>
      </c>
    </row>
    <row r="85" spans="1:11" ht="75" x14ac:dyDescent="0.25">
      <c r="A85" s="45">
        <v>77</v>
      </c>
      <c r="B85" s="45" t="s">
        <v>371</v>
      </c>
      <c r="C85" s="12" t="s">
        <v>50</v>
      </c>
      <c r="D85" s="45">
        <v>60801</v>
      </c>
      <c r="E85" s="48" t="s">
        <v>147</v>
      </c>
      <c r="F85" s="49" t="s">
        <v>175</v>
      </c>
      <c r="G85" s="48" t="s">
        <v>176</v>
      </c>
      <c r="H85" s="46">
        <v>2245904</v>
      </c>
      <c r="I85" s="1">
        <v>299091</v>
      </c>
      <c r="J85" s="47" t="s">
        <v>146</v>
      </c>
      <c r="K85" s="83">
        <v>9356051</v>
      </c>
    </row>
    <row r="86" spans="1:11" ht="57" customHeight="1" x14ac:dyDescent="0.25">
      <c r="A86" s="45">
        <v>78</v>
      </c>
      <c r="B86" s="45" t="s">
        <v>371</v>
      </c>
      <c r="C86" s="12" t="s">
        <v>16</v>
      </c>
      <c r="D86" s="45">
        <v>80801</v>
      </c>
      <c r="E86" s="48" t="s">
        <v>149</v>
      </c>
      <c r="F86" s="45" t="s">
        <v>223</v>
      </c>
      <c r="G86" s="48" t="s">
        <v>224</v>
      </c>
      <c r="H86" s="46">
        <v>2197751</v>
      </c>
      <c r="I86" s="1">
        <v>243517</v>
      </c>
      <c r="J86" s="47" t="s">
        <v>148</v>
      </c>
      <c r="K86" s="83">
        <v>87322</v>
      </c>
    </row>
    <row r="87" spans="1:11" ht="60" customHeight="1" x14ac:dyDescent="0.25">
      <c r="A87" s="45">
        <v>79</v>
      </c>
      <c r="B87" s="45" t="s">
        <v>371</v>
      </c>
      <c r="C87" s="12" t="s">
        <v>150</v>
      </c>
      <c r="D87" s="45">
        <v>140305</v>
      </c>
      <c r="E87" s="48" t="s">
        <v>152</v>
      </c>
      <c r="F87" s="49" t="s">
        <v>172</v>
      </c>
      <c r="G87" s="48" t="s">
        <v>173</v>
      </c>
      <c r="H87" s="46">
        <v>2194058</v>
      </c>
      <c r="I87" s="1">
        <v>276868</v>
      </c>
      <c r="J87" s="47" t="s">
        <v>151</v>
      </c>
      <c r="K87" s="83">
        <v>600000</v>
      </c>
    </row>
    <row r="88" spans="1:11" ht="66" customHeight="1" x14ac:dyDescent="0.25">
      <c r="A88" s="45">
        <v>80</v>
      </c>
      <c r="B88" s="45" t="s">
        <v>371</v>
      </c>
      <c r="C88" s="12" t="s">
        <v>74</v>
      </c>
      <c r="D88" s="45">
        <v>100109</v>
      </c>
      <c r="E88" s="48" t="s">
        <v>156</v>
      </c>
      <c r="F88" s="49" t="s">
        <v>172</v>
      </c>
      <c r="G88" s="48" t="s">
        <v>173</v>
      </c>
      <c r="H88" s="46">
        <v>2200978</v>
      </c>
      <c r="I88" s="1">
        <v>302749</v>
      </c>
      <c r="J88" s="47" t="s">
        <v>155</v>
      </c>
      <c r="K88" s="84">
        <v>76270</v>
      </c>
    </row>
    <row r="89" spans="1:11" ht="55.5" customHeight="1" x14ac:dyDescent="0.25">
      <c r="A89" s="45">
        <v>81</v>
      </c>
      <c r="B89" s="45" t="s">
        <v>371</v>
      </c>
      <c r="C89" s="12" t="s">
        <v>99</v>
      </c>
      <c r="D89" s="45">
        <v>131201</v>
      </c>
      <c r="E89" s="48" t="s">
        <v>158</v>
      </c>
      <c r="F89" s="49" t="s">
        <v>172</v>
      </c>
      <c r="G89" s="48" t="s">
        <v>173</v>
      </c>
      <c r="H89" s="46">
        <v>2224919</v>
      </c>
      <c r="I89" s="1">
        <v>242603</v>
      </c>
      <c r="J89" s="47" t="s">
        <v>157</v>
      </c>
      <c r="K89" s="83">
        <v>909082</v>
      </c>
    </row>
    <row r="90" spans="1:11" ht="83.25" customHeight="1" x14ac:dyDescent="0.25">
      <c r="A90" s="45">
        <v>82</v>
      </c>
      <c r="B90" s="45" t="s">
        <v>371</v>
      </c>
      <c r="C90" s="12" t="s">
        <v>109</v>
      </c>
      <c r="D90" s="45">
        <v>160302</v>
      </c>
      <c r="E90" s="48" t="s">
        <v>160</v>
      </c>
      <c r="F90" s="49" t="s">
        <v>175</v>
      </c>
      <c r="G90" s="48" t="s">
        <v>176</v>
      </c>
      <c r="H90" s="46">
        <v>2223472</v>
      </c>
      <c r="I90" s="1">
        <v>246928</v>
      </c>
      <c r="J90" s="47" t="s">
        <v>159</v>
      </c>
      <c r="K90" s="83">
        <v>168382</v>
      </c>
    </row>
    <row r="91" spans="1:11" ht="18.75" x14ac:dyDescent="0.25">
      <c r="A91" s="61" t="s">
        <v>296</v>
      </c>
      <c r="B91" s="61"/>
      <c r="C91" s="61"/>
      <c r="D91" s="61"/>
      <c r="E91" s="61"/>
      <c r="F91" s="61"/>
      <c r="G91" s="61"/>
      <c r="H91" s="61"/>
      <c r="I91" s="61"/>
      <c r="J91" s="61"/>
      <c r="K91" s="85">
        <f>+K40+K7</f>
        <v>175577049</v>
      </c>
    </row>
  </sheetData>
  <mergeCells count="8">
    <mergeCell ref="A91:J91"/>
    <mergeCell ref="A1:J1"/>
    <mergeCell ref="A2:J2"/>
    <mergeCell ref="A3:E3"/>
    <mergeCell ref="A4:F4"/>
    <mergeCell ref="A5:I5"/>
    <mergeCell ref="A7:J7"/>
    <mergeCell ref="A40:J40"/>
  </mergeCells>
  <printOptions horizontalCentered="1"/>
  <pageMargins left="0.51181102362204722" right="0.51181102362204722" top="0.55118110236220474" bottom="0.55118110236220474" header="0.31496062992125984" footer="0.31496062992125984"/>
  <pageSetup paperSize="9" scale="60" orientation="landscape" horizontalDpi="4294967295" verticalDpi="4294967295" r:id="rId1"/>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8"/>
  <sheetViews>
    <sheetView zoomScaleNormal="100" workbookViewId="0">
      <selection activeCell="D14" sqref="D14"/>
    </sheetView>
  </sheetViews>
  <sheetFormatPr baseColWidth="10" defaultRowHeight="15" x14ac:dyDescent="0.25"/>
  <cols>
    <col min="1" max="1" width="18.28515625" customWidth="1"/>
    <col min="2" max="3" width="20.42578125" customWidth="1"/>
    <col min="4" max="4" width="57.85546875" customWidth="1"/>
    <col min="5" max="5" width="24.7109375" customWidth="1"/>
  </cols>
  <sheetData>
    <row r="2" spans="1:5" ht="18" x14ac:dyDescent="0.25">
      <c r="A2" s="72" t="s">
        <v>358</v>
      </c>
      <c r="B2" s="72"/>
      <c r="C2" s="72"/>
      <c r="D2" s="72"/>
      <c r="E2" s="72"/>
    </row>
    <row r="3" spans="1:5" ht="26.25" x14ac:dyDescent="0.25">
      <c r="A3" s="32"/>
      <c r="B3" s="32"/>
      <c r="C3" s="32"/>
      <c r="D3" s="32"/>
      <c r="E3" s="32"/>
    </row>
    <row r="4" spans="1:5" ht="15.75" x14ac:dyDescent="0.25">
      <c r="A4" s="33" t="s">
        <v>359</v>
      </c>
      <c r="B4" s="34"/>
      <c r="C4" s="35"/>
      <c r="D4" s="36"/>
      <c r="E4" s="37"/>
    </row>
    <row r="5" spans="1:5" ht="18" x14ac:dyDescent="0.25">
      <c r="A5" s="38"/>
      <c r="B5" s="38"/>
      <c r="C5" s="38"/>
      <c r="D5" s="38"/>
      <c r="E5" s="38"/>
    </row>
    <row r="6" spans="1:5" ht="31.5" x14ac:dyDescent="0.25">
      <c r="A6" s="73" t="s">
        <v>360</v>
      </c>
      <c r="B6" s="74"/>
      <c r="C6" s="73" t="s">
        <v>361</v>
      </c>
      <c r="D6" s="74"/>
      <c r="E6" s="39" t="s">
        <v>362</v>
      </c>
    </row>
    <row r="7" spans="1:5" x14ac:dyDescent="0.25">
      <c r="A7" s="75" t="s">
        <v>363</v>
      </c>
      <c r="B7" s="75"/>
      <c r="C7" s="75" t="s">
        <v>364</v>
      </c>
      <c r="D7" s="75"/>
      <c r="E7" s="40">
        <v>175577049</v>
      </c>
    </row>
    <row r="8" spans="1:5" ht="15.75" x14ac:dyDescent="0.25">
      <c r="A8" s="71" t="s">
        <v>296</v>
      </c>
      <c r="B8" s="71"/>
      <c r="C8" s="71"/>
      <c r="D8" s="71"/>
      <c r="E8" s="41">
        <f>SUM(E7)</f>
        <v>175577049</v>
      </c>
    </row>
  </sheetData>
  <mergeCells count="6">
    <mergeCell ref="A8:D8"/>
    <mergeCell ref="A2:E2"/>
    <mergeCell ref="A6:B6"/>
    <mergeCell ref="C6:D6"/>
    <mergeCell ref="A7:B7"/>
    <mergeCell ref="C7:D7"/>
  </mergeCells>
  <pageMargins left="0.7" right="0.7" top="0.75" bottom="0.75" header="0.3" footer="0.3"/>
  <pageSetup paperSize="9"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7"/>
  <sheetViews>
    <sheetView workbookViewId="0">
      <selection activeCell="C6" sqref="C6"/>
    </sheetView>
  </sheetViews>
  <sheetFormatPr baseColWidth="10" defaultRowHeight="15" x14ac:dyDescent="0.25"/>
  <cols>
    <col min="1" max="2" width="25.42578125" style="30" customWidth="1"/>
    <col min="3" max="3" width="14.5703125" bestFit="1" customWidth="1"/>
    <col min="4" max="4" width="13.5703125" bestFit="1" customWidth="1"/>
  </cols>
  <sheetData>
    <row r="3" spans="1:4" x14ac:dyDescent="0.25">
      <c r="A3" s="29" t="s">
        <v>350</v>
      </c>
      <c r="B3" s="30" t="s">
        <v>357</v>
      </c>
    </row>
    <row r="4" spans="1:4" x14ac:dyDescent="0.25">
      <c r="A4" s="31" t="s">
        <v>185</v>
      </c>
      <c r="B4" s="30">
        <v>2793831</v>
      </c>
    </row>
    <row r="5" spans="1:4" x14ac:dyDescent="0.25">
      <c r="A5" s="31" t="s">
        <v>175</v>
      </c>
      <c r="B5" s="30">
        <v>1040</v>
      </c>
    </row>
    <row r="6" spans="1:4" x14ac:dyDescent="0.25">
      <c r="A6" s="31" t="s">
        <v>223</v>
      </c>
      <c r="B6" s="30">
        <v>174245186</v>
      </c>
      <c r="C6" s="22">
        <f>+GETPIVOTDATA("MONTO",$A$3,"CÓDIGO DE PP","9002")-D6</f>
        <v>142353995</v>
      </c>
      <c r="D6" s="30">
        <v>31891191</v>
      </c>
    </row>
    <row r="7" spans="1:4" x14ac:dyDescent="0.25">
      <c r="A7" s="31" t="s">
        <v>351</v>
      </c>
      <c r="B7" s="30">
        <v>177040057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Hoja5</vt:lpstr>
      <vt:lpstr>LISTA GRAL </vt:lpstr>
      <vt:lpstr>Hoja8</vt:lpstr>
      <vt:lpstr>ANEXO 1</vt:lpstr>
      <vt:lpstr>Anexo 1A</vt:lpstr>
      <vt:lpstr>ANEXO 2</vt:lpstr>
      <vt:lpstr>Hoja6</vt:lpstr>
      <vt:lpstr>'Anexo 1A'!Área_de_impresión</vt:lpstr>
      <vt:lpstr>'ANEXO 1'!Títulos_a_imprimir</vt:lpstr>
      <vt:lpstr>'Anexo 1A'!Títulos_a_imprimir</vt:lpstr>
      <vt:lpstr>ubigeo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ZAID CUEVA GANDULIA</dc:creator>
  <cp:lastModifiedBy>Cabanillas Baldera, Juan Pablo</cp:lastModifiedBy>
  <cp:lastPrinted>2016-11-28T20:04:35Z</cp:lastPrinted>
  <dcterms:created xsi:type="dcterms:W3CDTF">2016-11-10T17:29:35Z</dcterms:created>
  <dcterms:modified xsi:type="dcterms:W3CDTF">2016-12-01T16:20:49Z</dcterms:modified>
</cp:coreProperties>
</file>