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LA\Desktop\"/>
    </mc:Choice>
  </mc:AlternateContent>
  <bookViews>
    <workbookView xWindow="0" yWindow="0" windowWidth="20490" windowHeight="5955" tabRatio="756" firstSheet="2" activeTab="3"/>
  </bookViews>
  <sheets>
    <sheet name="Instructivo" sheetId="23" state="hidden" r:id="rId1"/>
    <sheet name="Portada" sheetId="17" r:id="rId2"/>
    <sheet name="Desplegables" sheetId="19" r:id="rId3"/>
    <sheet name="Ficha Resumen" sheetId="1" r:id="rId4"/>
    <sheet name="Inversión Pública" sheetId="14" r:id="rId5"/>
    <sheet name="APP" sheetId="3" r:id="rId6"/>
    <sheet name="PA" sheetId="26" r:id="rId7"/>
    <sheet name="OXI" sheetId="21" r:id="rId8"/>
    <sheet name="PEIP" sheetId="24" r:id="rId9"/>
    <sheet name="G2G" sheetId="25" r:id="rId10"/>
    <sheet name="Transferencias" sheetId="22" r:id="rId11"/>
    <sheet name="Endeudamiento" sheetId="6" r:id="rId12"/>
  </sheets>
  <externalReferences>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5" hidden="1">APP!$A$4:$AL$25</definedName>
    <definedName name="_xlnm._FilterDatabase" localSheetId="9" hidden="1">G2G!$A$4:$AI$14</definedName>
    <definedName name="_xlnm._FilterDatabase" localSheetId="4" hidden="1">'Inversión Pública'!$A$4:$AG$12</definedName>
    <definedName name="_xlnm._FilterDatabase" localSheetId="7" hidden="1">OXI!$A$4:$AH$15</definedName>
    <definedName name="_xlnm._FilterDatabase" localSheetId="6" hidden="1">PA!$A$4:$AH$16</definedName>
    <definedName name="_xlnm._FilterDatabase" localSheetId="8" hidden="1">PEIP!$A$4:$AH$13</definedName>
    <definedName name="_xlnm._FilterDatabase" localSheetId="10" hidden="1">Transferencias!$A$4:$AG$14</definedName>
    <definedName name="a" localSheetId="9">G2G!$C$5:$C$10</definedName>
    <definedName name="a" localSheetId="4">'Inversión Pública'!$C$5:$C$10</definedName>
    <definedName name="a" localSheetId="7">OXI!$C$5:$C$10</definedName>
    <definedName name="a" localSheetId="6">PA!$C$5:$C$10</definedName>
    <definedName name="a" localSheetId="8">PEIP!$C$5:$C$10</definedName>
    <definedName name="a" localSheetId="10">Transferencias!$C$5:$C$10</definedName>
    <definedName name="a">#REF!</definedName>
    <definedName name="aa">#REF!</definedName>
    <definedName name="AD">#REF!</definedName>
    <definedName name="_xlnm.Print_Area" localSheetId="5">APP!$A$1:$AL$25</definedName>
    <definedName name="_xlnm.Print_Area" localSheetId="11">Endeudamiento!$A$1:$AP$17</definedName>
    <definedName name="_xlnm.Print_Area" localSheetId="3">'Ficha Resumen'!$A$1:$N$83</definedName>
    <definedName name="_xlnm.Print_Area" localSheetId="9">G2G!$A$1:$AI$20</definedName>
    <definedName name="_xlnm.Print_Area" localSheetId="4">'Inversión Pública'!$A$2:$AG$19</definedName>
    <definedName name="_xlnm.Print_Area" localSheetId="7">OXI!$A$1:$AH$20</definedName>
    <definedName name="_xlnm.Print_Area" localSheetId="6">PA!$A$1:$AH$21</definedName>
    <definedName name="_xlnm.Print_Area" localSheetId="8">PEIP!$A$1:$AH$19</definedName>
    <definedName name="_xlnm.Print_Area" localSheetId="10">Transferencias!$A$1:$AG$20</definedName>
    <definedName name="b">#REF!</definedName>
    <definedName name="gc" localSheetId="11">[1]Input!$D$14</definedName>
    <definedName name="gc">[2]Input!$D$14</definedName>
    <definedName name="IGV" localSheetId="1">[3]SUPUESTOS!$G$8</definedName>
    <definedName name="igv">[4]Input!$D$19</definedName>
    <definedName name="Millon">[4]Input!$D$8</definedName>
    <definedName name="mmm">[5]Parametros!$B$7</definedName>
    <definedName name="Pal_Workbook_GUID" hidden="1">"E4CD2TEY7XT2KDJFCGN3KCP8"</definedName>
    <definedName name="pbi" localSheetId="11">[1]Input!$D$13</definedName>
    <definedName name="pbi">[2]Input!$D$13</definedName>
    <definedName name="POC">[6]Supuestos!$L$8</definedName>
    <definedName name="PROYECTO">[6]Portada!$E$10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"$S$21"</definedName>
    <definedName name="RiskSelectedNameCell1" hidden="1">"$P$21"</definedName>
    <definedName name="RiskSelectedNameCell2" hidden="1">"$S$17"</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 localSheetId="9">#REF!</definedName>
    <definedName name="S" localSheetId="4">#REF!</definedName>
    <definedName name="S" localSheetId="7">#REF!</definedName>
    <definedName name="S" localSheetId="6">#REF!</definedName>
    <definedName name="S" localSheetId="8">#REF!</definedName>
    <definedName name="S" localSheetId="10">#REF!</definedName>
    <definedName name="S">#REF!</definedName>
    <definedName name="tc" localSheetId="5">#REF!</definedName>
    <definedName name="tc" localSheetId="9">#REF!</definedName>
    <definedName name="tc" localSheetId="4">#REF!</definedName>
    <definedName name="tc" localSheetId="7">#REF!</definedName>
    <definedName name="tc" localSheetId="6">#REF!</definedName>
    <definedName name="tc" localSheetId="8">#REF!</definedName>
    <definedName name="tc" localSheetId="10">#REF!</definedName>
    <definedName name="tc">#REF!</definedName>
    <definedName name="tcb" localSheetId="11">[1]Input!$D$11</definedName>
    <definedName name="tcb">[2]Input!$D$11</definedName>
    <definedName name="tcc">[4]Input!$D$12</definedName>
    <definedName name="_xlnm.Print_Titles" localSheetId="5">APP!$2:$4</definedName>
    <definedName name="_xlnm.Print_Titles" localSheetId="9">G2G!$1:$4</definedName>
    <definedName name="_xlnm.Print_Titles" localSheetId="4">'Inversión Pública'!$2:$4</definedName>
    <definedName name="_xlnm.Print_Titles" localSheetId="7">OXI!$1:$4</definedName>
    <definedName name="_xlnm.Print_Titles" localSheetId="6">PA!$1:$4</definedName>
    <definedName name="_xlnm.Print_Titles" localSheetId="8">PEIP!$1:$4</definedName>
    <definedName name="_xlnm.Print_Titles" localSheetId="10">Transferencias!$1:$4</definedName>
    <definedName name="VERSION">[6]Portada!$E$16</definedName>
    <definedName name="Z_04223349_6A3E_4538_8A9A_FBFF7F3391B1_.wvu.FilterData" localSheetId="5" hidden="1">APP!$A$4:$AL$5</definedName>
    <definedName name="Z_04223349_6A3E_4538_8A9A_FBFF7F3391B1_.wvu.FilterData" localSheetId="9" hidden="1">G2G!$C$4:$AI$10</definedName>
    <definedName name="Z_04223349_6A3E_4538_8A9A_FBFF7F3391B1_.wvu.FilterData" localSheetId="4" hidden="1">'Inversión Pública'!$C$4:$AG$10</definedName>
    <definedName name="Z_04223349_6A3E_4538_8A9A_FBFF7F3391B1_.wvu.FilterData" localSheetId="7" hidden="1">OXI!$C$4:$AH$10</definedName>
    <definedName name="Z_04223349_6A3E_4538_8A9A_FBFF7F3391B1_.wvu.FilterData" localSheetId="6" hidden="1">PA!$C$4:$AH$10</definedName>
    <definedName name="Z_04223349_6A3E_4538_8A9A_FBFF7F3391B1_.wvu.FilterData" localSheetId="8" hidden="1">PEIP!$C$4:$AH$10</definedName>
    <definedName name="Z_04223349_6A3E_4538_8A9A_FBFF7F3391B1_.wvu.FilterData" localSheetId="10" hidden="1">Transferencias!$C$4:$AG$10</definedName>
    <definedName name="Z_0733B86C_900E_44A0_BF0F_1B63CAF2A451_.wvu.FilterData" localSheetId="5" hidden="1">APP!$A$4:$AL$5</definedName>
    <definedName name="Z_0733B86C_900E_44A0_BF0F_1B63CAF2A451_.wvu.FilterData" localSheetId="9" hidden="1">G2G!$C$4:$AI$8</definedName>
    <definedName name="Z_0733B86C_900E_44A0_BF0F_1B63CAF2A451_.wvu.FilterData" localSheetId="4" hidden="1">'Inversión Pública'!$C$4:$AG$8</definedName>
    <definedName name="Z_0733B86C_900E_44A0_BF0F_1B63CAF2A451_.wvu.FilterData" localSheetId="7" hidden="1">OXI!$C$4:$AH$8</definedName>
    <definedName name="Z_0733B86C_900E_44A0_BF0F_1B63CAF2A451_.wvu.FilterData" localSheetId="6" hidden="1">PA!$C$4:$AH$8</definedName>
    <definedName name="Z_0733B86C_900E_44A0_BF0F_1B63CAF2A451_.wvu.FilterData" localSheetId="8" hidden="1">PEIP!$C$4:$AH$8</definedName>
    <definedName name="Z_0733B86C_900E_44A0_BF0F_1B63CAF2A451_.wvu.FilterData" localSheetId="10" hidden="1">Transferencias!$C$4:$AG$8</definedName>
    <definedName name="Z_07A901EB_7884_49A1_AFCF_56D22174DC82_.wvu.FilterData" localSheetId="5" hidden="1">APP!$A$4:$AL$5</definedName>
    <definedName name="Z_07A901EB_7884_49A1_AFCF_56D22174DC82_.wvu.FilterData" localSheetId="9" hidden="1">G2G!$C$4:$AI$10</definedName>
    <definedName name="Z_07A901EB_7884_49A1_AFCF_56D22174DC82_.wvu.FilterData" localSheetId="4" hidden="1">'Inversión Pública'!$C$4:$AG$10</definedName>
    <definedName name="Z_07A901EB_7884_49A1_AFCF_56D22174DC82_.wvu.FilterData" localSheetId="7" hidden="1">OXI!$C$4:$AH$10</definedName>
    <definedName name="Z_07A901EB_7884_49A1_AFCF_56D22174DC82_.wvu.FilterData" localSheetId="6" hidden="1">PA!$C$4:$AH$10</definedName>
    <definedName name="Z_07A901EB_7884_49A1_AFCF_56D22174DC82_.wvu.FilterData" localSheetId="8" hidden="1">PEIP!$C$4:$AH$10</definedName>
    <definedName name="Z_07A901EB_7884_49A1_AFCF_56D22174DC82_.wvu.FilterData" localSheetId="10" hidden="1">Transferencias!$C$4:$AG$10</definedName>
    <definedName name="Z_0865CB57_F4CF_481B_AA91_34D14F1C75B4_.wvu.FilterData" localSheetId="5" hidden="1">APP!$A$4:$AL$5</definedName>
    <definedName name="Z_0865CB57_F4CF_481B_AA91_34D14F1C75B4_.wvu.FilterData" localSheetId="9" hidden="1">G2G!$C$4:$AI$10</definedName>
    <definedName name="Z_0865CB57_F4CF_481B_AA91_34D14F1C75B4_.wvu.FilterData" localSheetId="4" hidden="1">'Inversión Pública'!$C$4:$AG$10</definedName>
    <definedName name="Z_0865CB57_F4CF_481B_AA91_34D14F1C75B4_.wvu.FilterData" localSheetId="7" hidden="1">OXI!$C$4:$AH$10</definedName>
    <definedName name="Z_0865CB57_F4CF_481B_AA91_34D14F1C75B4_.wvu.FilterData" localSheetId="6" hidden="1">PA!$C$4:$AH$10</definedName>
    <definedName name="Z_0865CB57_F4CF_481B_AA91_34D14F1C75B4_.wvu.FilterData" localSheetId="8" hidden="1">PEIP!$C$4:$AH$10</definedName>
    <definedName name="Z_0865CB57_F4CF_481B_AA91_34D14F1C75B4_.wvu.FilterData" localSheetId="10" hidden="1">Transferencias!$C$4:$AG$10</definedName>
    <definedName name="Z_0992662B_0C30_4092_9E99_8A3CF281D987_.wvu.Cols" localSheetId="5" hidden="1">APP!#REF!,APP!#REF!</definedName>
    <definedName name="Z_0992662B_0C30_4092_9E99_8A3CF281D987_.wvu.Cols" localSheetId="9" hidden="1">G2G!#REF!,G2G!#REF!</definedName>
    <definedName name="Z_0992662B_0C30_4092_9E99_8A3CF281D987_.wvu.Cols" localSheetId="4" hidden="1">'Inversión Pública'!#REF!,'Inversión Pública'!#REF!</definedName>
    <definedName name="Z_0992662B_0C30_4092_9E99_8A3CF281D987_.wvu.Cols" localSheetId="7" hidden="1">OXI!#REF!,OXI!#REF!</definedName>
    <definedName name="Z_0992662B_0C30_4092_9E99_8A3CF281D987_.wvu.Cols" localSheetId="6" hidden="1">PA!#REF!,PA!#REF!</definedName>
    <definedName name="Z_0992662B_0C30_4092_9E99_8A3CF281D987_.wvu.Cols" localSheetId="8" hidden="1">PEIP!#REF!,PEIP!#REF!</definedName>
    <definedName name="Z_0992662B_0C30_4092_9E99_8A3CF281D987_.wvu.Cols" localSheetId="10" hidden="1">Transferencias!#REF!,Transferencias!#REF!</definedName>
    <definedName name="Z_0992662B_0C30_4092_9E99_8A3CF281D987_.wvu.FilterData" localSheetId="5" hidden="1">APP!$A$4:$AL$5</definedName>
    <definedName name="Z_0992662B_0C30_4092_9E99_8A3CF281D987_.wvu.FilterData" localSheetId="9" hidden="1">G2G!$C$4:$AI$10</definedName>
    <definedName name="Z_0992662B_0C30_4092_9E99_8A3CF281D987_.wvu.FilterData" localSheetId="4" hidden="1">'Inversión Pública'!$C$4:$AG$10</definedName>
    <definedName name="Z_0992662B_0C30_4092_9E99_8A3CF281D987_.wvu.FilterData" localSheetId="7" hidden="1">OXI!$C$4:$AH$10</definedName>
    <definedName name="Z_0992662B_0C30_4092_9E99_8A3CF281D987_.wvu.FilterData" localSheetId="6" hidden="1">PA!$C$4:$AH$10</definedName>
    <definedName name="Z_0992662B_0C30_4092_9E99_8A3CF281D987_.wvu.FilterData" localSheetId="8" hidden="1">PEIP!$C$4:$AH$10</definedName>
    <definedName name="Z_0992662B_0C30_4092_9E99_8A3CF281D987_.wvu.FilterData" localSheetId="10" hidden="1">Transferencias!$C$4:$AG$10</definedName>
    <definedName name="Z_0992662B_0C30_4092_9E99_8A3CF281D987_.wvu.PrintArea" localSheetId="5" hidden="1">APP!$A$5:$AL$5</definedName>
    <definedName name="Z_0992662B_0C30_4092_9E99_8A3CF281D987_.wvu.PrintArea" localSheetId="9" hidden="1">G2G!$C$5:$AI$10</definedName>
    <definedName name="Z_0992662B_0C30_4092_9E99_8A3CF281D987_.wvu.PrintArea" localSheetId="4" hidden="1">'Inversión Pública'!$C$5:$AG$10</definedName>
    <definedName name="Z_0992662B_0C30_4092_9E99_8A3CF281D987_.wvu.PrintArea" localSheetId="7" hidden="1">OXI!$C$5:$AH$10</definedName>
    <definedName name="Z_0992662B_0C30_4092_9E99_8A3CF281D987_.wvu.PrintArea" localSheetId="6" hidden="1">PA!$C$5:$AH$10</definedName>
    <definedName name="Z_0992662B_0C30_4092_9E99_8A3CF281D987_.wvu.PrintArea" localSheetId="8" hidden="1">PEIP!$C$5:$AH$10</definedName>
    <definedName name="Z_0992662B_0C30_4092_9E99_8A3CF281D987_.wvu.PrintArea" localSheetId="10" hidden="1">Transferencias!$C$5:$AG$10</definedName>
    <definedName name="Z_0992662B_0C30_4092_9E99_8A3CF281D987_.wvu.PrintTitles" localSheetId="5" hidden="1">APP!$2:$4</definedName>
    <definedName name="Z_0992662B_0C30_4092_9E99_8A3CF281D987_.wvu.PrintTitles" localSheetId="9" hidden="1">G2G!$2:$4</definedName>
    <definedName name="Z_0992662B_0C30_4092_9E99_8A3CF281D987_.wvu.PrintTitles" localSheetId="4" hidden="1">'Inversión Pública'!$2:$4</definedName>
    <definedName name="Z_0992662B_0C30_4092_9E99_8A3CF281D987_.wvu.PrintTitles" localSheetId="7" hidden="1">OXI!$2:$4</definedName>
    <definedName name="Z_0992662B_0C30_4092_9E99_8A3CF281D987_.wvu.PrintTitles" localSheetId="6" hidden="1">PA!$2:$4</definedName>
    <definedName name="Z_0992662B_0C30_4092_9E99_8A3CF281D987_.wvu.PrintTitles" localSheetId="8" hidden="1">PEIP!$2:$4</definedName>
    <definedName name="Z_0992662B_0C30_4092_9E99_8A3CF281D987_.wvu.PrintTitles" localSheetId="10" hidden="1">Transferencias!$2:$4</definedName>
    <definedName name="Z_0992662B_0C30_4092_9E99_8A3CF281D987_.wvu.Rows" localSheetId="5" hidden="1">APP!#REF!,APP!#REF!</definedName>
    <definedName name="Z_0992662B_0C30_4092_9E99_8A3CF281D987_.wvu.Rows" localSheetId="9" hidden="1">G2G!#REF!,G2G!#REF!</definedName>
    <definedName name="Z_0992662B_0C30_4092_9E99_8A3CF281D987_.wvu.Rows" localSheetId="4" hidden="1">'Inversión Pública'!#REF!,'Inversión Pública'!#REF!</definedName>
    <definedName name="Z_0992662B_0C30_4092_9E99_8A3CF281D987_.wvu.Rows" localSheetId="7" hidden="1">OXI!#REF!,OXI!#REF!</definedName>
    <definedName name="Z_0992662B_0C30_4092_9E99_8A3CF281D987_.wvu.Rows" localSheetId="6" hidden="1">PA!#REF!,PA!#REF!</definedName>
    <definedName name="Z_0992662B_0C30_4092_9E99_8A3CF281D987_.wvu.Rows" localSheetId="8" hidden="1">PEIP!#REF!,PEIP!#REF!</definedName>
    <definedName name="Z_0992662B_0C30_4092_9E99_8A3CF281D987_.wvu.Rows" localSheetId="10" hidden="1">Transferencias!#REF!,Transferencias!#REF!</definedName>
    <definedName name="Z_0AF54243_0C1E_4B56_A8E7_9DAC6DF2E00A_.wvu.FilterData" localSheetId="5" hidden="1">APP!$A$4:$AL$5</definedName>
    <definedName name="Z_0AF54243_0C1E_4B56_A8E7_9DAC6DF2E00A_.wvu.FilterData" localSheetId="9" hidden="1">G2G!$C$4:$AI$10</definedName>
    <definedName name="Z_0AF54243_0C1E_4B56_A8E7_9DAC6DF2E00A_.wvu.FilterData" localSheetId="4" hidden="1">'Inversión Pública'!$C$4:$AG$10</definedName>
    <definedName name="Z_0AF54243_0C1E_4B56_A8E7_9DAC6DF2E00A_.wvu.FilterData" localSheetId="7" hidden="1">OXI!$C$4:$AH$10</definedName>
    <definedName name="Z_0AF54243_0C1E_4B56_A8E7_9DAC6DF2E00A_.wvu.FilterData" localSheetId="6" hidden="1">PA!$C$4:$AH$10</definedName>
    <definedName name="Z_0AF54243_0C1E_4B56_A8E7_9DAC6DF2E00A_.wvu.FilterData" localSheetId="8" hidden="1">PEIP!$C$4:$AH$10</definedName>
    <definedName name="Z_0AF54243_0C1E_4B56_A8E7_9DAC6DF2E00A_.wvu.FilterData" localSheetId="10" hidden="1">Transferencias!$C$4:$AG$10</definedName>
    <definedName name="Z_0DF94DFF_14B3_49EE_8F3D_2955E24B23D3_.wvu.FilterData" localSheetId="5" hidden="1">APP!$A$4:$AL$5</definedName>
    <definedName name="Z_0DF94DFF_14B3_49EE_8F3D_2955E24B23D3_.wvu.FilterData" localSheetId="9" hidden="1">G2G!$C$4:$AI$10</definedName>
    <definedName name="Z_0DF94DFF_14B3_49EE_8F3D_2955E24B23D3_.wvu.FilterData" localSheetId="4" hidden="1">'Inversión Pública'!$C$4:$AG$10</definedName>
    <definedName name="Z_0DF94DFF_14B3_49EE_8F3D_2955E24B23D3_.wvu.FilterData" localSheetId="7" hidden="1">OXI!$C$4:$AH$10</definedName>
    <definedName name="Z_0DF94DFF_14B3_49EE_8F3D_2955E24B23D3_.wvu.FilterData" localSheetId="6" hidden="1">PA!$C$4:$AH$10</definedName>
    <definedName name="Z_0DF94DFF_14B3_49EE_8F3D_2955E24B23D3_.wvu.FilterData" localSheetId="8" hidden="1">PEIP!$C$4:$AH$10</definedName>
    <definedName name="Z_0DF94DFF_14B3_49EE_8F3D_2955E24B23D3_.wvu.FilterData" localSheetId="10" hidden="1">Transferencias!$C$4:$AG$10</definedName>
    <definedName name="Z_0E38E1B0_3105_4946_B552_985ACF1FF352_.wvu.FilterData" localSheetId="5" hidden="1">APP!$A$4:$AL$5</definedName>
    <definedName name="Z_0E38E1B0_3105_4946_B552_985ACF1FF352_.wvu.FilterData" localSheetId="9" hidden="1">G2G!$C$4:$AI$10</definedName>
    <definedName name="Z_0E38E1B0_3105_4946_B552_985ACF1FF352_.wvu.FilterData" localSheetId="4" hidden="1">'Inversión Pública'!$C$4:$AG$10</definedName>
    <definedName name="Z_0E38E1B0_3105_4946_B552_985ACF1FF352_.wvu.FilterData" localSheetId="7" hidden="1">OXI!$C$4:$AH$10</definedName>
    <definedName name="Z_0E38E1B0_3105_4946_B552_985ACF1FF352_.wvu.FilterData" localSheetId="6" hidden="1">PA!$C$4:$AH$10</definedName>
    <definedName name="Z_0E38E1B0_3105_4946_B552_985ACF1FF352_.wvu.FilterData" localSheetId="8" hidden="1">PEIP!$C$4:$AH$10</definedName>
    <definedName name="Z_0E38E1B0_3105_4946_B552_985ACF1FF352_.wvu.FilterData" localSheetId="10" hidden="1">Transferencias!$C$4:$AG$10</definedName>
    <definedName name="Z_103A121C_C968_430D_9528_132019933A09_.wvu.FilterData" localSheetId="5" hidden="1">APP!$A$4:$AL$5</definedName>
    <definedName name="Z_103A121C_C968_430D_9528_132019933A09_.wvu.FilterData" localSheetId="9" hidden="1">G2G!$C$4:$AI$10</definedName>
    <definedName name="Z_103A121C_C968_430D_9528_132019933A09_.wvu.FilterData" localSheetId="4" hidden="1">'Inversión Pública'!$C$4:$AG$10</definedName>
    <definedName name="Z_103A121C_C968_430D_9528_132019933A09_.wvu.FilterData" localSheetId="7" hidden="1">OXI!$C$4:$AH$10</definedName>
    <definedName name="Z_103A121C_C968_430D_9528_132019933A09_.wvu.FilterData" localSheetId="6" hidden="1">PA!$C$4:$AH$10</definedName>
    <definedName name="Z_103A121C_C968_430D_9528_132019933A09_.wvu.FilterData" localSheetId="8" hidden="1">PEIP!$C$4:$AH$10</definedName>
    <definedName name="Z_103A121C_C968_430D_9528_132019933A09_.wvu.FilterData" localSheetId="10" hidden="1">Transferencias!$C$4:$AG$10</definedName>
    <definedName name="Z_10CB17CB_64DC_4BD1_900E_A62C95FE5E6B_.wvu.FilterData" localSheetId="5" hidden="1">APP!$A$4:$AL$5</definedName>
    <definedName name="Z_10CB17CB_64DC_4BD1_900E_A62C95FE5E6B_.wvu.FilterData" localSheetId="9" hidden="1">G2G!$C$4:$AI$10</definedName>
    <definedName name="Z_10CB17CB_64DC_4BD1_900E_A62C95FE5E6B_.wvu.FilterData" localSheetId="4" hidden="1">'Inversión Pública'!$C$4:$AG$10</definedName>
    <definedName name="Z_10CB17CB_64DC_4BD1_900E_A62C95FE5E6B_.wvu.FilterData" localSheetId="7" hidden="1">OXI!$C$4:$AH$10</definedName>
    <definedName name="Z_10CB17CB_64DC_4BD1_900E_A62C95FE5E6B_.wvu.FilterData" localSheetId="6" hidden="1">PA!$C$4:$AH$10</definedName>
    <definedName name="Z_10CB17CB_64DC_4BD1_900E_A62C95FE5E6B_.wvu.FilterData" localSheetId="8" hidden="1">PEIP!$C$4:$AH$10</definedName>
    <definedName name="Z_10CB17CB_64DC_4BD1_900E_A62C95FE5E6B_.wvu.FilterData" localSheetId="10" hidden="1">Transferencias!$C$4:$AG$10</definedName>
    <definedName name="Z_12911BDE_2CA1_4F5E_BE00_20F91E56EAFA_.wvu.FilterData" localSheetId="5" hidden="1">APP!$A$4:$AL$5</definedName>
    <definedName name="Z_12911BDE_2CA1_4F5E_BE00_20F91E56EAFA_.wvu.FilterData" localSheetId="9" hidden="1">G2G!$C$4:$AI$10</definedName>
    <definedName name="Z_12911BDE_2CA1_4F5E_BE00_20F91E56EAFA_.wvu.FilterData" localSheetId="4" hidden="1">'Inversión Pública'!$C$4:$AG$10</definedName>
    <definedName name="Z_12911BDE_2CA1_4F5E_BE00_20F91E56EAFA_.wvu.FilterData" localSheetId="7" hidden="1">OXI!$C$4:$AH$10</definedName>
    <definedName name="Z_12911BDE_2CA1_4F5E_BE00_20F91E56EAFA_.wvu.FilterData" localSheetId="6" hidden="1">PA!$C$4:$AH$10</definedName>
    <definedName name="Z_12911BDE_2CA1_4F5E_BE00_20F91E56EAFA_.wvu.FilterData" localSheetId="8" hidden="1">PEIP!$C$4:$AH$10</definedName>
    <definedName name="Z_12911BDE_2CA1_4F5E_BE00_20F91E56EAFA_.wvu.FilterData" localSheetId="10" hidden="1">Transferencias!$C$4:$AG$10</definedName>
    <definedName name="Z_14EEB3DF_1236_4435_913F_2204783826E1_.wvu.FilterData" localSheetId="5" hidden="1">APP!$A$4:$AL$5</definedName>
    <definedName name="Z_14EEB3DF_1236_4435_913F_2204783826E1_.wvu.FilterData" localSheetId="9" hidden="1">G2G!$C$4:$AI$10</definedName>
    <definedName name="Z_14EEB3DF_1236_4435_913F_2204783826E1_.wvu.FilterData" localSheetId="4" hidden="1">'Inversión Pública'!$C$4:$AG$10</definedName>
    <definedName name="Z_14EEB3DF_1236_4435_913F_2204783826E1_.wvu.FilterData" localSheetId="7" hidden="1">OXI!$C$4:$AH$10</definedName>
    <definedName name="Z_14EEB3DF_1236_4435_913F_2204783826E1_.wvu.FilterData" localSheetId="6" hidden="1">PA!$C$4:$AH$10</definedName>
    <definedName name="Z_14EEB3DF_1236_4435_913F_2204783826E1_.wvu.FilterData" localSheetId="8" hidden="1">PEIP!$C$4:$AH$10</definedName>
    <definedName name="Z_14EEB3DF_1236_4435_913F_2204783826E1_.wvu.FilterData" localSheetId="10" hidden="1">Transferencias!$C$4:$AG$10</definedName>
    <definedName name="Z_151F900B_06DE_42A1_9CBD_958F04BC98AC_.wvu.FilterData" localSheetId="5" hidden="1">APP!$A$4:$AL$5</definedName>
    <definedName name="Z_151F900B_06DE_42A1_9CBD_958F04BC98AC_.wvu.FilterData" localSheetId="9" hidden="1">G2G!$C$4:$AI$10</definedName>
    <definedName name="Z_151F900B_06DE_42A1_9CBD_958F04BC98AC_.wvu.FilterData" localSheetId="4" hidden="1">'Inversión Pública'!$C$4:$AG$10</definedName>
    <definedName name="Z_151F900B_06DE_42A1_9CBD_958F04BC98AC_.wvu.FilterData" localSheetId="7" hidden="1">OXI!$C$4:$AH$10</definedName>
    <definedName name="Z_151F900B_06DE_42A1_9CBD_958F04BC98AC_.wvu.FilterData" localSheetId="6" hidden="1">PA!$C$4:$AH$10</definedName>
    <definedName name="Z_151F900B_06DE_42A1_9CBD_958F04BC98AC_.wvu.FilterData" localSheetId="8" hidden="1">PEIP!$C$4:$AH$10</definedName>
    <definedName name="Z_151F900B_06DE_42A1_9CBD_958F04BC98AC_.wvu.FilterData" localSheetId="10" hidden="1">Transferencias!$C$4:$AG$10</definedName>
    <definedName name="Z_1529BDAF_5D19_4E7E_83B8_6AC8047E6621_.wvu.FilterData" localSheetId="5" hidden="1">APP!$A$4:$AL$5</definedName>
    <definedName name="Z_1529BDAF_5D19_4E7E_83B8_6AC8047E6621_.wvu.FilterData" localSheetId="9" hidden="1">G2G!$C$4:$AI$10</definedName>
    <definedName name="Z_1529BDAF_5D19_4E7E_83B8_6AC8047E6621_.wvu.FilterData" localSheetId="4" hidden="1">'Inversión Pública'!$C$4:$AG$10</definedName>
    <definedName name="Z_1529BDAF_5D19_4E7E_83B8_6AC8047E6621_.wvu.FilterData" localSheetId="7" hidden="1">OXI!$C$4:$AH$10</definedName>
    <definedName name="Z_1529BDAF_5D19_4E7E_83B8_6AC8047E6621_.wvu.FilterData" localSheetId="6" hidden="1">PA!$C$4:$AH$10</definedName>
    <definedName name="Z_1529BDAF_5D19_4E7E_83B8_6AC8047E6621_.wvu.FilterData" localSheetId="8" hidden="1">PEIP!$C$4:$AH$10</definedName>
    <definedName name="Z_1529BDAF_5D19_4E7E_83B8_6AC8047E6621_.wvu.FilterData" localSheetId="10" hidden="1">Transferencias!$C$4:$AG$10</definedName>
    <definedName name="Z_162D36D4_8547_4AFA_A15D_456CC972FE29_.wvu.FilterData" localSheetId="5" hidden="1">APP!$A$4:$AL$5</definedName>
    <definedName name="Z_162D36D4_8547_4AFA_A15D_456CC972FE29_.wvu.FilterData" localSheetId="9" hidden="1">G2G!$C$4:$AI$10</definedName>
    <definedName name="Z_162D36D4_8547_4AFA_A15D_456CC972FE29_.wvu.FilterData" localSheetId="4" hidden="1">'Inversión Pública'!$C$4:$AG$10</definedName>
    <definedName name="Z_162D36D4_8547_4AFA_A15D_456CC972FE29_.wvu.FilterData" localSheetId="7" hidden="1">OXI!$C$4:$AH$10</definedName>
    <definedName name="Z_162D36D4_8547_4AFA_A15D_456CC972FE29_.wvu.FilterData" localSheetId="6" hidden="1">PA!$C$4:$AH$10</definedName>
    <definedName name="Z_162D36D4_8547_4AFA_A15D_456CC972FE29_.wvu.FilterData" localSheetId="8" hidden="1">PEIP!$C$4:$AH$10</definedName>
    <definedName name="Z_162D36D4_8547_4AFA_A15D_456CC972FE29_.wvu.FilterData" localSheetId="10" hidden="1">Transferencias!$C$4:$AG$10</definedName>
    <definedName name="Z_17D76FC1_06DE_4ECF_A0C3_AF184A5A5B0A_.wvu.FilterData" localSheetId="5" hidden="1">APP!$A$4:$AL$5</definedName>
    <definedName name="Z_17D76FC1_06DE_4ECF_A0C3_AF184A5A5B0A_.wvu.FilterData" localSheetId="9" hidden="1">G2G!$C$4:$AI$10</definedName>
    <definedName name="Z_17D76FC1_06DE_4ECF_A0C3_AF184A5A5B0A_.wvu.FilterData" localSheetId="4" hidden="1">'Inversión Pública'!$C$4:$AG$10</definedName>
    <definedName name="Z_17D76FC1_06DE_4ECF_A0C3_AF184A5A5B0A_.wvu.FilterData" localSheetId="7" hidden="1">OXI!$C$4:$AH$10</definedName>
    <definedName name="Z_17D76FC1_06DE_4ECF_A0C3_AF184A5A5B0A_.wvu.FilterData" localSheetId="6" hidden="1">PA!$C$4:$AH$10</definedName>
    <definedName name="Z_17D76FC1_06DE_4ECF_A0C3_AF184A5A5B0A_.wvu.FilterData" localSheetId="8" hidden="1">PEIP!$C$4:$AH$10</definedName>
    <definedName name="Z_17D76FC1_06DE_4ECF_A0C3_AF184A5A5B0A_.wvu.FilterData" localSheetId="10" hidden="1">Transferencias!$C$4:$AG$10</definedName>
    <definedName name="Z_1CAC0FA6_2B98_416A_82ED_FF86C39724C0_.wvu.FilterData" localSheetId="5" hidden="1">APP!$A$4:$AL$5</definedName>
    <definedName name="Z_1CAC0FA6_2B98_416A_82ED_FF86C39724C0_.wvu.FilterData" localSheetId="9" hidden="1">G2G!$C$4:$AI$10</definedName>
    <definedName name="Z_1CAC0FA6_2B98_416A_82ED_FF86C39724C0_.wvu.FilterData" localSheetId="4" hidden="1">'Inversión Pública'!$C$4:$AG$10</definedName>
    <definedName name="Z_1CAC0FA6_2B98_416A_82ED_FF86C39724C0_.wvu.FilterData" localSheetId="7" hidden="1">OXI!$C$4:$AH$10</definedName>
    <definedName name="Z_1CAC0FA6_2B98_416A_82ED_FF86C39724C0_.wvu.FilterData" localSheetId="6" hidden="1">PA!$C$4:$AH$10</definedName>
    <definedName name="Z_1CAC0FA6_2B98_416A_82ED_FF86C39724C0_.wvu.FilterData" localSheetId="8" hidden="1">PEIP!$C$4:$AH$10</definedName>
    <definedName name="Z_1CAC0FA6_2B98_416A_82ED_FF86C39724C0_.wvu.FilterData" localSheetId="10" hidden="1">Transferencias!$C$4:$AG$10</definedName>
    <definedName name="Z_1DE3BE48_8BA2_46EC_A73C_CD7CD37EA80E_.wvu.FilterData" localSheetId="5" hidden="1">APP!$A$4:$AL$5</definedName>
    <definedName name="Z_1DE3BE48_8BA2_46EC_A73C_CD7CD37EA80E_.wvu.FilterData" localSheetId="9" hidden="1">G2G!$C$4:$AI$10</definedName>
    <definedName name="Z_1DE3BE48_8BA2_46EC_A73C_CD7CD37EA80E_.wvu.FilterData" localSheetId="4" hidden="1">'Inversión Pública'!$C$4:$AG$10</definedName>
    <definedName name="Z_1DE3BE48_8BA2_46EC_A73C_CD7CD37EA80E_.wvu.FilterData" localSheetId="7" hidden="1">OXI!$C$4:$AH$10</definedName>
    <definedName name="Z_1DE3BE48_8BA2_46EC_A73C_CD7CD37EA80E_.wvu.FilterData" localSheetId="6" hidden="1">PA!$C$4:$AH$10</definedName>
    <definedName name="Z_1DE3BE48_8BA2_46EC_A73C_CD7CD37EA80E_.wvu.FilterData" localSheetId="8" hidden="1">PEIP!$C$4:$AH$10</definedName>
    <definedName name="Z_1DE3BE48_8BA2_46EC_A73C_CD7CD37EA80E_.wvu.FilterData" localSheetId="10" hidden="1">Transferencias!$C$4:$AG$10</definedName>
    <definedName name="Z_1F3CE534_10D9_4999_9218_F40C7802E135_.wvu.FilterData" localSheetId="5" hidden="1">APP!$A$4:$AL$5</definedName>
    <definedName name="Z_1F3CE534_10D9_4999_9218_F40C7802E135_.wvu.FilterData" localSheetId="9" hidden="1">G2G!$C$4:$AI$10</definedName>
    <definedName name="Z_1F3CE534_10D9_4999_9218_F40C7802E135_.wvu.FilterData" localSheetId="4" hidden="1">'Inversión Pública'!$C$4:$AG$10</definedName>
    <definedName name="Z_1F3CE534_10D9_4999_9218_F40C7802E135_.wvu.FilterData" localSheetId="7" hidden="1">OXI!$C$4:$AH$10</definedName>
    <definedName name="Z_1F3CE534_10D9_4999_9218_F40C7802E135_.wvu.FilterData" localSheetId="6" hidden="1">PA!$C$4:$AH$10</definedName>
    <definedName name="Z_1F3CE534_10D9_4999_9218_F40C7802E135_.wvu.FilterData" localSheetId="8" hidden="1">PEIP!$C$4:$AH$10</definedName>
    <definedName name="Z_1F3CE534_10D9_4999_9218_F40C7802E135_.wvu.FilterData" localSheetId="10" hidden="1">Transferencias!$C$4:$AG$10</definedName>
    <definedName name="Z_1F6D2543_8954_4F8F_9B9B_AB965CF2BB40_.wvu.FilterData" localSheetId="5" hidden="1">APP!$A$4:$AL$5</definedName>
    <definedName name="Z_1F6D2543_8954_4F8F_9B9B_AB965CF2BB40_.wvu.FilterData" localSheetId="9" hidden="1">G2G!$C$4:$AI$10</definedName>
    <definedName name="Z_1F6D2543_8954_4F8F_9B9B_AB965CF2BB40_.wvu.FilterData" localSheetId="4" hidden="1">'Inversión Pública'!$C$4:$AG$10</definedName>
    <definedName name="Z_1F6D2543_8954_4F8F_9B9B_AB965CF2BB40_.wvu.FilterData" localSheetId="7" hidden="1">OXI!$C$4:$AH$10</definedName>
    <definedName name="Z_1F6D2543_8954_4F8F_9B9B_AB965CF2BB40_.wvu.FilterData" localSheetId="6" hidden="1">PA!$C$4:$AH$10</definedName>
    <definedName name="Z_1F6D2543_8954_4F8F_9B9B_AB965CF2BB40_.wvu.FilterData" localSheetId="8" hidden="1">PEIP!$C$4:$AH$10</definedName>
    <definedName name="Z_1F6D2543_8954_4F8F_9B9B_AB965CF2BB40_.wvu.FilterData" localSheetId="10" hidden="1">Transferencias!$C$4:$AG$10</definedName>
    <definedName name="Z_2177F354_373A_4F04_9E8E_ED6F5D6DE7D1_.wvu.FilterData" localSheetId="5" hidden="1">APP!$A$4:$AL$5</definedName>
    <definedName name="Z_2177F354_373A_4F04_9E8E_ED6F5D6DE7D1_.wvu.FilterData" localSheetId="9" hidden="1">G2G!$C$4:$AI$10</definedName>
    <definedName name="Z_2177F354_373A_4F04_9E8E_ED6F5D6DE7D1_.wvu.FilterData" localSheetId="4" hidden="1">'Inversión Pública'!$C$4:$AG$10</definedName>
    <definedName name="Z_2177F354_373A_4F04_9E8E_ED6F5D6DE7D1_.wvu.FilterData" localSheetId="7" hidden="1">OXI!$C$4:$AH$10</definedName>
    <definedName name="Z_2177F354_373A_4F04_9E8E_ED6F5D6DE7D1_.wvu.FilterData" localSheetId="6" hidden="1">PA!$C$4:$AH$10</definedName>
    <definedName name="Z_2177F354_373A_4F04_9E8E_ED6F5D6DE7D1_.wvu.FilterData" localSheetId="8" hidden="1">PEIP!$C$4:$AH$10</definedName>
    <definedName name="Z_2177F354_373A_4F04_9E8E_ED6F5D6DE7D1_.wvu.FilterData" localSheetId="10" hidden="1">Transferencias!$C$4:$AG$10</definedName>
    <definedName name="Z_2415292A_8764_4816_B98C_F5357D101D8A_.wvu.FilterData" localSheetId="5" hidden="1">APP!$A$4:$AL$5</definedName>
    <definedName name="Z_2415292A_8764_4816_B98C_F5357D101D8A_.wvu.FilterData" localSheetId="9" hidden="1">G2G!$C$4:$AI$10</definedName>
    <definedName name="Z_2415292A_8764_4816_B98C_F5357D101D8A_.wvu.FilterData" localSheetId="4" hidden="1">'Inversión Pública'!$C$4:$AG$10</definedName>
    <definedName name="Z_2415292A_8764_4816_B98C_F5357D101D8A_.wvu.FilterData" localSheetId="7" hidden="1">OXI!$C$4:$AH$10</definedName>
    <definedName name="Z_2415292A_8764_4816_B98C_F5357D101D8A_.wvu.FilterData" localSheetId="6" hidden="1">PA!$C$4:$AH$10</definedName>
    <definedName name="Z_2415292A_8764_4816_B98C_F5357D101D8A_.wvu.FilterData" localSheetId="8" hidden="1">PEIP!$C$4:$AH$10</definedName>
    <definedName name="Z_2415292A_8764_4816_B98C_F5357D101D8A_.wvu.FilterData" localSheetId="10" hidden="1">Transferencias!$C$4:$AG$10</definedName>
    <definedName name="Z_254D383B_2F47_4184_AAE1_ED945F6E3116_.wvu.FilterData" localSheetId="5" hidden="1">APP!$A$4:$AL$5</definedName>
    <definedName name="Z_254D383B_2F47_4184_AAE1_ED945F6E3116_.wvu.FilterData" localSheetId="9" hidden="1">G2G!$C$4:$AI$10</definedName>
    <definedName name="Z_254D383B_2F47_4184_AAE1_ED945F6E3116_.wvu.FilterData" localSheetId="4" hidden="1">'Inversión Pública'!$C$4:$AG$10</definedName>
    <definedName name="Z_254D383B_2F47_4184_AAE1_ED945F6E3116_.wvu.FilterData" localSheetId="7" hidden="1">OXI!$C$4:$AH$10</definedName>
    <definedName name="Z_254D383B_2F47_4184_AAE1_ED945F6E3116_.wvu.FilterData" localSheetId="6" hidden="1">PA!$C$4:$AH$10</definedName>
    <definedName name="Z_254D383B_2F47_4184_AAE1_ED945F6E3116_.wvu.FilterData" localSheetId="8" hidden="1">PEIP!$C$4:$AH$10</definedName>
    <definedName name="Z_254D383B_2F47_4184_AAE1_ED945F6E3116_.wvu.FilterData" localSheetId="10" hidden="1">Transferencias!$C$4:$AG$10</definedName>
    <definedName name="Z_256484EA_169E_4171_B3AA_DF429D9EE255_.wvu.FilterData" localSheetId="5" hidden="1">APP!$A$4:$AL$5</definedName>
    <definedName name="Z_256484EA_169E_4171_B3AA_DF429D9EE255_.wvu.FilterData" localSheetId="9" hidden="1">G2G!$C$4:$AI$10</definedName>
    <definedName name="Z_256484EA_169E_4171_B3AA_DF429D9EE255_.wvu.FilterData" localSheetId="4" hidden="1">'Inversión Pública'!$C$4:$AG$10</definedName>
    <definedName name="Z_256484EA_169E_4171_B3AA_DF429D9EE255_.wvu.FilterData" localSheetId="7" hidden="1">OXI!$C$4:$AH$10</definedName>
    <definedName name="Z_256484EA_169E_4171_B3AA_DF429D9EE255_.wvu.FilterData" localSheetId="6" hidden="1">PA!$C$4:$AH$10</definedName>
    <definedName name="Z_256484EA_169E_4171_B3AA_DF429D9EE255_.wvu.FilterData" localSheetId="8" hidden="1">PEIP!$C$4:$AH$10</definedName>
    <definedName name="Z_256484EA_169E_4171_B3AA_DF429D9EE255_.wvu.FilterData" localSheetId="10" hidden="1">Transferencias!$C$4:$AG$10</definedName>
    <definedName name="Z_270E34A9_57AD_4CEB_BEE2_BF1F7A1C7B3E_.wvu.Cols" localSheetId="5" hidden="1">APP!#REF!,APP!#REF!</definedName>
    <definedName name="Z_270E34A9_57AD_4CEB_BEE2_BF1F7A1C7B3E_.wvu.Cols" localSheetId="9" hidden="1">G2G!#REF!,G2G!#REF!</definedName>
    <definedName name="Z_270E34A9_57AD_4CEB_BEE2_BF1F7A1C7B3E_.wvu.Cols" localSheetId="4" hidden="1">'Inversión Pública'!#REF!,'Inversión Pública'!#REF!</definedName>
    <definedName name="Z_270E34A9_57AD_4CEB_BEE2_BF1F7A1C7B3E_.wvu.Cols" localSheetId="7" hidden="1">OXI!#REF!,OXI!#REF!</definedName>
    <definedName name="Z_270E34A9_57AD_4CEB_BEE2_BF1F7A1C7B3E_.wvu.Cols" localSheetId="6" hidden="1">PA!#REF!,PA!#REF!</definedName>
    <definedName name="Z_270E34A9_57AD_4CEB_BEE2_BF1F7A1C7B3E_.wvu.Cols" localSheetId="8" hidden="1">PEIP!#REF!,PEIP!#REF!</definedName>
    <definedName name="Z_270E34A9_57AD_4CEB_BEE2_BF1F7A1C7B3E_.wvu.Cols" localSheetId="10" hidden="1">Transferencias!#REF!,Transferencias!#REF!</definedName>
    <definedName name="Z_270E34A9_57AD_4CEB_BEE2_BF1F7A1C7B3E_.wvu.FilterData" localSheetId="5" hidden="1">APP!$A$4:$AL$5</definedName>
    <definedName name="Z_270E34A9_57AD_4CEB_BEE2_BF1F7A1C7B3E_.wvu.FilterData" localSheetId="9" hidden="1">G2G!$C$4:$AI$10</definedName>
    <definedName name="Z_270E34A9_57AD_4CEB_BEE2_BF1F7A1C7B3E_.wvu.FilterData" localSheetId="4" hidden="1">'Inversión Pública'!$C$4:$AG$10</definedName>
    <definedName name="Z_270E34A9_57AD_4CEB_BEE2_BF1F7A1C7B3E_.wvu.FilterData" localSheetId="7" hidden="1">OXI!$C$4:$AH$10</definedName>
    <definedName name="Z_270E34A9_57AD_4CEB_BEE2_BF1F7A1C7B3E_.wvu.FilterData" localSheetId="6" hidden="1">PA!$C$4:$AH$10</definedName>
    <definedName name="Z_270E34A9_57AD_4CEB_BEE2_BF1F7A1C7B3E_.wvu.FilterData" localSheetId="8" hidden="1">PEIP!$C$4:$AH$10</definedName>
    <definedName name="Z_270E34A9_57AD_4CEB_BEE2_BF1F7A1C7B3E_.wvu.FilterData" localSheetId="10" hidden="1">Transferencias!$C$4:$AG$10</definedName>
    <definedName name="Z_270E34A9_57AD_4CEB_BEE2_BF1F7A1C7B3E_.wvu.PrintArea" localSheetId="5" hidden="1">APP!$A$4:$AI$4</definedName>
    <definedName name="Z_270E34A9_57AD_4CEB_BEE2_BF1F7A1C7B3E_.wvu.PrintArea" localSheetId="9" hidden="1">G2G!$C$4:$AF$4</definedName>
    <definedName name="Z_270E34A9_57AD_4CEB_BEE2_BF1F7A1C7B3E_.wvu.PrintArea" localSheetId="4" hidden="1">'Inversión Pública'!$C$4:$AD$4</definedName>
    <definedName name="Z_270E34A9_57AD_4CEB_BEE2_BF1F7A1C7B3E_.wvu.PrintArea" localSheetId="7" hidden="1">OXI!$C$4:$AE$4</definedName>
    <definedName name="Z_270E34A9_57AD_4CEB_BEE2_BF1F7A1C7B3E_.wvu.PrintArea" localSheetId="6" hidden="1">PA!$C$4:$AE$4</definedName>
    <definedName name="Z_270E34A9_57AD_4CEB_BEE2_BF1F7A1C7B3E_.wvu.PrintArea" localSheetId="8" hidden="1">PEIP!$C$4:$AE$4</definedName>
    <definedName name="Z_270E34A9_57AD_4CEB_BEE2_BF1F7A1C7B3E_.wvu.PrintArea" localSheetId="10" hidden="1">Transferencias!$C$4:$AD$4</definedName>
    <definedName name="Z_270E34A9_57AD_4CEB_BEE2_BF1F7A1C7B3E_.wvu.PrintTitles" localSheetId="5" hidden="1">APP!$2:$4</definedName>
    <definedName name="Z_270E34A9_57AD_4CEB_BEE2_BF1F7A1C7B3E_.wvu.PrintTitles" localSheetId="9" hidden="1">G2G!$2:$4</definedName>
    <definedName name="Z_270E34A9_57AD_4CEB_BEE2_BF1F7A1C7B3E_.wvu.PrintTitles" localSheetId="4" hidden="1">'Inversión Pública'!$2:$4</definedName>
    <definedName name="Z_270E34A9_57AD_4CEB_BEE2_BF1F7A1C7B3E_.wvu.PrintTitles" localSheetId="7" hidden="1">OXI!$2:$4</definedName>
    <definedName name="Z_270E34A9_57AD_4CEB_BEE2_BF1F7A1C7B3E_.wvu.PrintTitles" localSheetId="6" hidden="1">PA!$2:$4</definedName>
    <definedName name="Z_270E34A9_57AD_4CEB_BEE2_BF1F7A1C7B3E_.wvu.PrintTitles" localSheetId="8" hidden="1">PEIP!$2:$4</definedName>
    <definedName name="Z_270E34A9_57AD_4CEB_BEE2_BF1F7A1C7B3E_.wvu.PrintTitles" localSheetId="10" hidden="1">Transferencias!$2:$4</definedName>
    <definedName name="Z_270E34A9_57AD_4CEB_BEE2_BF1F7A1C7B3E_.wvu.Rows" localSheetId="5" hidden="1">APP!#REF!,APP!#REF!</definedName>
    <definedName name="Z_270E34A9_57AD_4CEB_BEE2_BF1F7A1C7B3E_.wvu.Rows" localSheetId="9" hidden="1">G2G!#REF!,G2G!#REF!</definedName>
    <definedName name="Z_270E34A9_57AD_4CEB_BEE2_BF1F7A1C7B3E_.wvu.Rows" localSheetId="4" hidden="1">'Inversión Pública'!#REF!,'Inversión Pública'!#REF!</definedName>
    <definedName name="Z_270E34A9_57AD_4CEB_BEE2_BF1F7A1C7B3E_.wvu.Rows" localSheetId="7" hidden="1">OXI!#REF!,OXI!#REF!</definedName>
    <definedName name="Z_270E34A9_57AD_4CEB_BEE2_BF1F7A1C7B3E_.wvu.Rows" localSheetId="6" hidden="1">PA!#REF!,PA!#REF!</definedName>
    <definedName name="Z_270E34A9_57AD_4CEB_BEE2_BF1F7A1C7B3E_.wvu.Rows" localSheetId="8" hidden="1">PEIP!#REF!,PEIP!#REF!</definedName>
    <definedName name="Z_270E34A9_57AD_4CEB_BEE2_BF1F7A1C7B3E_.wvu.Rows" localSheetId="10" hidden="1">Transferencias!#REF!,Transferencias!#REF!</definedName>
    <definedName name="Z_289F2BED_2B0B_4C5A_BF53_5709D8256110_.wvu.FilterData" localSheetId="5" hidden="1">APP!$A$4:$AL$5</definedName>
    <definedName name="Z_289F2BED_2B0B_4C5A_BF53_5709D8256110_.wvu.FilterData" localSheetId="9" hidden="1">G2G!$C$4:$AI$10</definedName>
    <definedName name="Z_289F2BED_2B0B_4C5A_BF53_5709D8256110_.wvu.FilterData" localSheetId="4" hidden="1">'Inversión Pública'!$C$4:$AG$10</definedName>
    <definedName name="Z_289F2BED_2B0B_4C5A_BF53_5709D8256110_.wvu.FilterData" localSheetId="7" hidden="1">OXI!$C$4:$AH$10</definedName>
    <definedName name="Z_289F2BED_2B0B_4C5A_BF53_5709D8256110_.wvu.FilterData" localSheetId="6" hidden="1">PA!$C$4:$AH$10</definedName>
    <definedName name="Z_289F2BED_2B0B_4C5A_BF53_5709D8256110_.wvu.FilterData" localSheetId="8" hidden="1">PEIP!$C$4:$AH$10</definedName>
    <definedName name="Z_289F2BED_2B0B_4C5A_BF53_5709D8256110_.wvu.FilterData" localSheetId="10" hidden="1">Transferencias!$C$4:$AG$10</definedName>
    <definedName name="Z_2986A532_B193_43A8_9DB0_3D8E1FC19C87_.wvu.FilterData" localSheetId="5" hidden="1">APP!$A$4:$AL$5</definedName>
    <definedName name="Z_2986A532_B193_43A8_9DB0_3D8E1FC19C87_.wvu.FilterData" localSheetId="9" hidden="1">G2G!$C$4:$AI$10</definedName>
    <definedName name="Z_2986A532_B193_43A8_9DB0_3D8E1FC19C87_.wvu.FilterData" localSheetId="4" hidden="1">'Inversión Pública'!$C$4:$AG$10</definedName>
    <definedName name="Z_2986A532_B193_43A8_9DB0_3D8E1FC19C87_.wvu.FilterData" localSheetId="7" hidden="1">OXI!$C$4:$AH$10</definedName>
    <definedName name="Z_2986A532_B193_43A8_9DB0_3D8E1FC19C87_.wvu.FilterData" localSheetId="6" hidden="1">PA!$C$4:$AH$10</definedName>
    <definedName name="Z_2986A532_B193_43A8_9DB0_3D8E1FC19C87_.wvu.FilterData" localSheetId="8" hidden="1">PEIP!$C$4:$AH$10</definedName>
    <definedName name="Z_2986A532_B193_43A8_9DB0_3D8E1FC19C87_.wvu.FilterData" localSheetId="10" hidden="1">Transferencias!$C$4:$AG$10</definedName>
    <definedName name="Z_2ABC1081_D240_4F2C_BE0C_C80D218BB530_.wvu.FilterData" localSheetId="5" hidden="1">APP!$A$4:$AL$5</definedName>
    <definedName name="Z_2ABC1081_D240_4F2C_BE0C_C80D218BB530_.wvu.FilterData" localSheetId="9" hidden="1">G2G!$C$4:$AI$10</definedName>
    <definedName name="Z_2ABC1081_D240_4F2C_BE0C_C80D218BB530_.wvu.FilterData" localSheetId="4" hidden="1">'Inversión Pública'!$C$4:$AG$10</definedName>
    <definedName name="Z_2ABC1081_D240_4F2C_BE0C_C80D218BB530_.wvu.FilterData" localSheetId="7" hidden="1">OXI!$C$4:$AH$10</definedName>
    <definedName name="Z_2ABC1081_D240_4F2C_BE0C_C80D218BB530_.wvu.FilterData" localSheetId="6" hidden="1">PA!$C$4:$AH$10</definedName>
    <definedName name="Z_2ABC1081_D240_4F2C_BE0C_C80D218BB530_.wvu.FilterData" localSheetId="8" hidden="1">PEIP!$C$4:$AH$10</definedName>
    <definedName name="Z_2ABC1081_D240_4F2C_BE0C_C80D218BB530_.wvu.FilterData" localSheetId="10" hidden="1">Transferencias!$C$4:$AG$10</definedName>
    <definedName name="Z_2B88E72A_4B27_4CFC_9E5E_472033699FD2_.wvu.FilterData" localSheetId="5" hidden="1">APP!$A$4:$AL$5</definedName>
    <definedName name="Z_2B88E72A_4B27_4CFC_9E5E_472033699FD2_.wvu.FilterData" localSheetId="9" hidden="1">G2G!$C$4:$AI$10</definedName>
    <definedName name="Z_2B88E72A_4B27_4CFC_9E5E_472033699FD2_.wvu.FilterData" localSheetId="4" hidden="1">'Inversión Pública'!$C$4:$AG$10</definedName>
    <definedName name="Z_2B88E72A_4B27_4CFC_9E5E_472033699FD2_.wvu.FilterData" localSheetId="7" hidden="1">OXI!$C$4:$AH$10</definedName>
    <definedName name="Z_2B88E72A_4B27_4CFC_9E5E_472033699FD2_.wvu.FilterData" localSheetId="6" hidden="1">PA!$C$4:$AH$10</definedName>
    <definedName name="Z_2B88E72A_4B27_4CFC_9E5E_472033699FD2_.wvu.FilterData" localSheetId="8" hidden="1">PEIP!$C$4:$AH$10</definedName>
    <definedName name="Z_2B88E72A_4B27_4CFC_9E5E_472033699FD2_.wvu.FilterData" localSheetId="10" hidden="1">Transferencias!$C$4:$AG$10</definedName>
    <definedName name="Z_2DFE93CB_CEAB_4778_81E3_2AD2E5EB1472_.wvu.FilterData" localSheetId="5" hidden="1">APP!$A$4:$AL$5</definedName>
    <definedName name="Z_2DFE93CB_CEAB_4778_81E3_2AD2E5EB1472_.wvu.FilterData" localSheetId="9" hidden="1">G2G!$C$4:$AI$10</definedName>
    <definedName name="Z_2DFE93CB_CEAB_4778_81E3_2AD2E5EB1472_.wvu.FilterData" localSheetId="4" hidden="1">'Inversión Pública'!$C$4:$AG$10</definedName>
    <definedName name="Z_2DFE93CB_CEAB_4778_81E3_2AD2E5EB1472_.wvu.FilterData" localSheetId="7" hidden="1">OXI!$C$4:$AH$10</definedName>
    <definedName name="Z_2DFE93CB_CEAB_4778_81E3_2AD2E5EB1472_.wvu.FilterData" localSheetId="6" hidden="1">PA!$C$4:$AH$10</definedName>
    <definedName name="Z_2DFE93CB_CEAB_4778_81E3_2AD2E5EB1472_.wvu.FilterData" localSheetId="8" hidden="1">PEIP!$C$4:$AH$10</definedName>
    <definedName name="Z_2DFE93CB_CEAB_4778_81E3_2AD2E5EB1472_.wvu.FilterData" localSheetId="10" hidden="1">Transferencias!$C$4:$AG$10</definedName>
    <definedName name="Z_2E02A87F_B442_4FF1_9D1C_576E68BF0EFD_.wvu.FilterData" localSheetId="5" hidden="1">APP!$A$4:$AL$5</definedName>
    <definedName name="Z_2E02A87F_B442_4FF1_9D1C_576E68BF0EFD_.wvu.FilterData" localSheetId="9" hidden="1">G2G!$C$4:$AI$10</definedName>
    <definedName name="Z_2E02A87F_B442_4FF1_9D1C_576E68BF0EFD_.wvu.FilterData" localSheetId="4" hidden="1">'Inversión Pública'!$C$4:$AG$10</definedName>
    <definedName name="Z_2E02A87F_B442_4FF1_9D1C_576E68BF0EFD_.wvu.FilterData" localSheetId="7" hidden="1">OXI!$C$4:$AH$10</definedName>
    <definedName name="Z_2E02A87F_B442_4FF1_9D1C_576E68BF0EFD_.wvu.FilterData" localSheetId="6" hidden="1">PA!$C$4:$AH$10</definedName>
    <definedName name="Z_2E02A87F_B442_4FF1_9D1C_576E68BF0EFD_.wvu.FilterData" localSheetId="8" hidden="1">PEIP!$C$4:$AH$10</definedName>
    <definedName name="Z_2E02A87F_B442_4FF1_9D1C_576E68BF0EFD_.wvu.FilterData" localSheetId="10" hidden="1">Transferencias!$C$4:$AG$10</definedName>
    <definedName name="Z_2F154689_76F0_4128_B3EE_90A33E3D71F7_.wvu.Cols" localSheetId="5" hidden="1">APP!#REF!,APP!#REF!</definedName>
    <definedName name="Z_2F154689_76F0_4128_B3EE_90A33E3D71F7_.wvu.Cols" localSheetId="9" hidden="1">G2G!#REF!,G2G!#REF!</definedName>
    <definedName name="Z_2F154689_76F0_4128_B3EE_90A33E3D71F7_.wvu.Cols" localSheetId="4" hidden="1">'Inversión Pública'!#REF!,'Inversión Pública'!#REF!</definedName>
    <definedName name="Z_2F154689_76F0_4128_B3EE_90A33E3D71F7_.wvu.Cols" localSheetId="7" hidden="1">OXI!#REF!,OXI!#REF!</definedName>
    <definedName name="Z_2F154689_76F0_4128_B3EE_90A33E3D71F7_.wvu.Cols" localSheetId="6" hidden="1">PA!#REF!,PA!#REF!</definedName>
    <definedName name="Z_2F154689_76F0_4128_B3EE_90A33E3D71F7_.wvu.Cols" localSheetId="8" hidden="1">PEIP!#REF!,PEIP!#REF!</definedName>
    <definedName name="Z_2F154689_76F0_4128_B3EE_90A33E3D71F7_.wvu.Cols" localSheetId="10" hidden="1">Transferencias!#REF!,Transferencias!#REF!</definedName>
    <definedName name="Z_2F154689_76F0_4128_B3EE_90A33E3D71F7_.wvu.FilterData" localSheetId="5" hidden="1">APP!$A$4:$AL$5</definedName>
    <definedName name="Z_2F154689_76F0_4128_B3EE_90A33E3D71F7_.wvu.FilterData" localSheetId="9" hidden="1">G2G!$C$4:$AI$10</definedName>
    <definedName name="Z_2F154689_76F0_4128_B3EE_90A33E3D71F7_.wvu.FilterData" localSheetId="4" hidden="1">'Inversión Pública'!$C$4:$AG$10</definedName>
    <definedName name="Z_2F154689_76F0_4128_B3EE_90A33E3D71F7_.wvu.FilterData" localSheetId="7" hidden="1">OXI!$C$4:$AH$10</definedName>
    <definedName name="Z_2F154689_76F0_4128_B3EE_90A33E3D71F7_.wvu.FilterData" localSheetId="6" hidden="1">PA!$C$4:$AH$10</definedName>
    <definedName name="Z_2F154689_76F0_4128_B3EE_90A33E3D71F7_.wvu.FilterData" localSheetId="8" hidden="1">PEIP!$C$4:$AH$10</definedName>
    <definedName name="Z_2F154689_76F0_4128_B3EE_90A33E3D71F7_.wvu.FilterData" localSheetId="10" hidden="1">Transferencias!$C$4:$AG$10</definedName>
    <definedName name="Z_2F154689_76F0_4128_B3EE_90A33E3D71F7_.wvu.PrintArea" localSheetId="5" hidden="1">APP!$A$5:$AL$5</definedName>
    <definedName name="Z_2F154689_76F0_4128_B3EE_90A33E3D71F7_.wvu.PrintArea" localSheetId="9" hidden="1">G2G!$C$5:$AI$10</definedName>
    <definedName name="Z_2F154689_76F0_4128_B3EE_90A33E3D71F7_.wvu.PrintArea" localSheetId="4" hidden="1">'Inversión Pública'!$C$5:$AG$10</definedName>
    <definedName name="Z_2F154689_76F0_4128_B3EE_90A33E3D71F7_.wvu.PrintArea" localSheetId="7" hidden="1">OXI!$C$5:$AH$10</definedName>
    <definedName name="Z_2F154689_76F0_4128_B3EE_90A33E3D71F7_.wvu.PrintArea" localSheetId="6" hidden="1">PA!$C$5:$AH$10</definedName>
    <definedName name="Z_2F154689_76F0_4128_B3EE_90A33E3D71F7_.wvu.PrintArea" localSheetId="8" hidden="1">PEIP!$C$5:$AH$10</definedName>
    <definedName name="Z_2F154689_76F0_4128_B3EE_90A33E3D71F7_.wvu.PrintArea" localSheetId="10" hidden="1">Transferencias!$C$5:$AG$10</definedName>
    <definedName name="Z_2F154689_76F0_4128_B3EE_90A33E3D71F7_.wvu.PrintTitles" localSheetId="5" hidden="1">APP!$2:$4</definedName>
    <definedName name="Z_2F154689_76F0_4128_B3EE_90A33E3D71F7_.wvu.PrintTitles" localSheetId="9" hidden="1">G2G!$2:$4</definedName>
    <definedName name="Z_2F154689_76F0_4128_B3EE_90A33E3D71F7_.wvu.PrintTitles" localSheetId="4" hidden="1">'Inversión Pública'!$2:$4</definedName>
    <definedName name="Z_2F154689_76F0_4128_B3EE_90A33E3D71F7_.wvu.PrintTitles" localSheetId="7" hidden="1">OXI!$2:$4</definedName>
    <definedName name="Z_2F154689_76F0_4128_B3EE_90A33E3D71F7_.wvu.PrintTitles" localSheetId="6" hidden="1">PA!$2:$4</definedName>
    <definedName name="Z_2F154689_76F0_4128_B3EE_90A33E3D71F7_.wvu.PrintTitles" localSheetId="8" hidden="1">PEIP!$2:$4</definedName>
    <definedName name="Z_2F154689_76F0_4128_B3EE_90A33E3D71F7_.wvu.PrintTitles" localSheetId="10" hidden="1">Transferencias!$2:$4</definedName>
    <definedName name="Z_2F154689_76F0_4128_B3EE_90A33E3D71F7_.wvu.Rows" localSheetId="5" hidden="1">APP!#REF!,APP!#REF!</definedName>
    <definedName name="Z_2F154689_76F0_4128_B3EE_90A33E3D71F7_.wvu.Rows" localSheetId="9" hidden="1">G2G!#REF!,G2G!#REF!</definedName>
    <definedName name="Z_2F154689_76F0_4128_B3EE_90A33E3D71F7_.wvu.Rows" localSheetId="4" hidden="1">'Inversión Pública'!#REF!,'Inversión Pública'!#REF!</definedName>
    <definedName name="Z_2F154689_76F0_4128_B3EE_90A33E3D71F7_.wvu.Rows" localSheetId="7" hidden="1">OXI!#REF!,OXI!#REF!</definedName>
    <definedName name="Z_2F154689_76F0_4128_B3EE_90A33E3D71F7_.wvu.Rows" localSheetId="6" hidden="1">PA!#REF!,PA!#REF!</definedName>
    <definedName name="Z_2F154689_76F0_4128_B3EE_90A33E3D71F7_.wvu.Rows" localSheetId="8" hidden="1">PEIP!#REF!,PEIP!#REF!</definedName>
    <definedName name="Z_2F154689_76F0_4128_B3EE_90A33E3D71F7_.wvu.Rows" localSheetId="10" hidden="1">Transferencias!#REF!,Transferencias!#REF!</definedName>
    <definedName name="Z_2F602AD4_F80D_4A12_9B93_CDF533613AE0_.wvu.FilterData" localSheetId="5" hidden="1">APP!$A$4:$AL$5</definedName>
    <definedName name="Z_2F602AD4_F80D_4A12_9B93_CDF533613AE0_.wvu.FilterData" localSheetId="9" hidden="1">G2G!$C$4:$AI$8</definedName>
    <definedName name="Z_2F602AD4_F80D_4A12_9B93_CDF533613AE0_.wvu.FilterData" localSheetId="4" hidden="1">'Inversión Pública'!$C$4:$AG$8</definedName>
    <definedName name="Z_2F602AD4_F80D_4A12_9B93_CDF533613AE0_.wvu.FilterData" localSheetId="7" hidden="1">OXI!$C$4:$AH$8</definedName>
    <definedName name="Z_2F602AD4_F80D_4A12_9B93_CDF533613AE0_.wvu.FilterData" localSheetId="6" hidden="1">PA!$C$4:$AH$8</definedName>
    <definedName name="Z_2F602AD4_F80D_4A12_9B93_CDF533613AE0_.wvu.FilterData" localSheetId="8" hidden="1">PEIP!$C$4:$AH$8</definedName>
    <definedName name="Z_2F602AD4_F80D_4A12_9B93_CDF533613AE0_.wvu.FilterData" localSheetId="10" hidden="1">Transferencias!$C$4:$AG$8</definedName>
    <definedName name="Z_32C1D42B_BEE3_45D7_BFE1_2728C1124025_.wvu.Cols" localSheetId="5" hidden="1">APP!#REF!</definedName>
    <definedName name="Z_32C1D42B_BEE3_45D7_BFE1_2728C1124025_.wvu.Cols" localSheetId="9" hidden="1">G2G!#REF!</definedName>
    <definedName name="Z_32C1D42B_BEE3_45D7_BFE1_2728C1124025_.wvu.Cols" localSheetId="4" hidden="1">'Inversión Pública'!#REF!</definedName>
    <definedName name="Z_32C1D42B_BEE3_45D7_BFE1_2728C1124025_.wvu.Cols" localSheetId="7" hidden="1">OXI!#REF!</definedName>
    <definedName name="Z_32C1D42B_BEE3_45D7_BFE1_2728C1124025_.wvu.Cols" localSheetId="6" hidden="1">PA!#REF!</definedName>
    <definedName name="Z_32C1D42B_BEE3_45D7_BFE1_2728C1124025_.wvu.Cols" localSheetId="8" hidden="1">PEIP!#REF!</definedName>
    <definedName name="Z_32C1D42B_BEE3_45D7_BFE1_2728C1124025_.wvu.Cols" localSheetId="10" hidden="1">Transferencias!#REF!</definedName>
    <definedName name="Z_32C1D42B_BEE3_45D7_BFE1_2728C1124025_.wvu.FilterData" localSheetId="5" hidden="1">APP!$A$4:$AL$5</definedName>
    <definedName name="Z_32C1D42B_BEE3_45D7_BFE1_2728C1124025_.wvu.FilterData" localSheetId="9" hidden="1">G2G!$C$4:$AI$10</definedName>
    <definedName name="Z_32C1D42B_BEE3_45D7_BFE1_2728C1124025_.wvu.FilterData" localSheetId="4" hidden="1">'Inversión Pública'!$C$4:$AG$10</definedName>
    <definedName name="Z_32C1D42B_BEE3_45D7_BFE1_2728C1124025_.wvu.FilterData" localSheetId="7" hidden="1">OXI!$C$4:$AH$10</definedName>
    <definedName name="Z_32C1D42B_BEE3_45D7_BFE1_2728C1124025_.wvu.FilterData" localSheetId="6" hidden="1">PA!$C$4:$AH$10</definedName>
    <definedName name="Z_32C1D42B_BEE3_45D7_BFE1_2728C1124025_.wvu.FilterData" localSheetId="8" hidden="1">PEIP!$C$4:$AH$10</definedName>
    <definedName name="Z_32C1D42B_BEE3_45D7_BFE1_2728C1124025_.wvu.FilterData" localSheetId="10" hidden="1">Transferencias!$C$4:$AG$10</definedName>
    <definedName name="Z_32C1D42B_BEE3_45D7_BFE1_2728C1124025_.wvu.PrintArea" localSheetId="5" hidden="1">APP!$A$5:$AL$5</definedName>
    <definedName name="Z_32C1D42B_BEE3_45D7_BFE1_2728C1124025_.wvu.PrintArea" localSheetId="9" hidden="1">G2G!$C$5:$AI$10</definedName>
    <definedName name="Z_32C1D42B_BEE3_45D7_BFE1_2728C1124025_.wvu.PrintArea" localSheetId="4" hidden="1">'Inversión Pública'!$C$5:$AG$10</definedName>
    <definedName name="Z_32C1D42B_BEE3_45D7_BFE1_2728C1124025_.wvu.PrintArea" localSheetId="7" hidden="1">OXI!$C$5:$AH$10</definedName>
    <definedName name="Z_32C1D42B_BEE3_45D7_BFE1_2728C1124025_.wvu.PrintArea" localSheetId="6" hidden="1">PA!$C$5:$AH$10</definedName>
    <definedName name="Z_32C1D42B_BEE3_45D7_BFE1_2728C1124025_.wvu.PrintArea" localSheetId="8" hidden="1">PEIP!$C$5:$AH$10</definedName>
    <definedName name="Z_32C1D42B_BEE3_45D7_BFE1_2728C1124025_.wvu.PrintArea" localSheetId="10" hidden="1">Transferencias!$C$5:$AG$10</definedName>
    <definedName name="Z_32C1D42B_BEE3_45D7_BFE1_2728C1124025_.wvu.PrintTitles" localSheetId="5" hidden="1">APP!$2:$4</definedName>
    <definedName name="Z_32C1D42B_BEE3_45D7_BFE1_2728C1124025_.wvu.PrintTitles" localSheetId="9" hidden="1">G2G!$2:$4</definedName>
    <definedName name="Z_32C1D42B_BEE3_45D7_BFE1_2728C1124025_.wvu.PrintTitles" localSheetId="4" hidden="1">'Inversión Pública'!$2:$4</definedName>
    <definedName name="Z_32C1D42B_BEE3_45D7_BFE1_2728C1124025_.wvu.PrintTitles" localSheetId="7" hidden="1">OXI!$2:$4</definedName>
    <definedName name="Z_32C1D42B_BEE3_45D7_BFE1_2728C1124025_.wvu.PrintTitles" localSheetId="6" hidden="1">PA!$2:$4</definedName>
    <definedName name="Z_32C1D42B_BEE3_45D7_BFE1_2728C1124025_.wvu.PrintTitles" localSheetId="8" hidden="1">PEIP!$2:$4</definedName>
    <definedName name="Z_32C1D42B_BEE3_45D7_BFE1_2728C1124025_.wvu.PrintTitles" localSheetId="10" hidden="1">Transferencias!$2:$4</definedName>
    <definedName name="Z_3752F7D9_7526_438A_8DBA_232313CE347A_.wvu.FilterData" localSheetId="5" hidden="1">APP!$A$4:$AL$5</definedName>
    <definedName name="Z_3752F7D9_7526_438A_8DBA_232313CE347A_.wvu.FilterData" localSheetId="9" hidden="1">G2G!$C$4:$AI$10</definedName>
    <definedName name="Z_3752F7D9_7526_438A_8DBA_232313CE347A_.wvu.FilterData" localSheetId="4" hidden="1">'Inversión Pública'!$C$4:$AG$10</definedName>
    <definedName name="Z_3752F7D9_7526_438A_8DBA_232313CE347A_.wvu.FilterData" localSheetId="7" hidden="1">OXI!$C$4:$AH$10</definedName>
    <definedName name="Z_3752F7D9_7526_438A_8DBA_232313CE347A_.wvu.FilterData" localSheetId="6" hidden="1">PA!$C$4:$AH$10</definedName>
    <definedName name="Z_3752F7D9_7526_438A_8DBA_232313CE347A_.wvu.FilterData" localSheetId="8" hidden="1">PEIP!$C$4:$AH$10</definedName>
    <definedName name="Z_3752F7D9_7526_438A_8DBA_232313CE347A_.wvu.FilterData" localSheetId="10" hidden="1">Transferencias!$C$4:$AG$10</definedName>
    <definedName name="Z_390CE12E_CCF3_4525_9FD3_00CE442B6BD5_.wvu.FilterData" localSheetId="5" hidden="1">APP!$A$4:$AL$5</definedName>
    <definedName name="Z_390CE12E_CCF3_4525_9FD3_00CE442B6BD5_.wvu.FilterData" localSheetId="9" hidden="1">G2G!$C$4:$AI$10</definedName>
    <definedName name="Z_390CE12E_CCF3_4525_9FD3_00CE442B6BD5_.wvu.FilterData" localSheetId="4" hidden="1">'Inversión Pública'!$C$4:$AG$10</definedName>
    <definedName name="Z_390CE12E_CCF3_4525_9FD3_00CE442B6BD5_.wvu.FilterData" localSheetId="7" hidden="1">OXI!$C$4:$AH$10</definedName>
    <definedName name="Z_390CE12E_CCF3_4525_9FD3_00CE442B6BD5_.wvu.FilterData" localSheetId="6" hidden="1">PA!$C$4:$AH$10</definedName>
    <definedName name="Z_390CE12E_CCF3_4525_9FD3_00CE442B6BD5_.wvu.FilterData" localSheetId="8" hidden="1">PEIP!$C$4:$AH$10</definedName>
    <definedName name="Z_390CE12E_CCF3_4525_9FD3_00CE442B6BD5_.wvu.FilterData" localSheetId="10" hidden="1">Transferencias!$C$4:$AG$10</definedName>
    <definedName name="Z_3F3F39F7_5E25_4B82_AAB3_F920CED8A691_.wvu.FilterData" localSheetId="5" hidden="1">APP!$A$4:$AL$5</definedName>
    <definedName name="Z_3F3F39F7_5E25_4B82_AAB3_F920CED8A691_.wvu.FilterData" localSheetId="9" hidden="1">G2G!$C$4:$AI$10</definedName>
    <definedName name="Z_3F3F39F7_5E25_4B82_AAB3_F920CED8A691_.wvu.FilterData" localSheetId="4" hidden="1">'Inversión Pública'!$C$4:$AG$10</definedName>
    <definedName name="Z_3F3F39F7_5E25_4B82_AAB3_F920CED8A691_.wvu.FilterData" localSheetId="7" hidden="1">OXI!$C$4:$AH$10</definedName>
    <definedName name="Z_3F3F39F7_5E25_4B82_AAB3_F920CED8A691_.wvu.FilterData" localSheetId="6" hidden="1">PA!$C$4:$AH$10</definedName>
    <definedName name="Z_3F3F39F7_5E25_4B82_AAB3_F920CED8A691_.wvu.FilterData" localSheetId="8" hidden="1">PEIP!$C$4:$AH$10</definedName>
    <definedName name="Z_3F3F39F7_5E25_4B82_AAB3_F920CED8A691_.wvu.FilterData" localSheetId="10" hidden="1">Transferencias!$C$4:$AG$10</definedName>
    <definedName name="Z_40F07A1B_4647_4759_8F61_DB0B737A1D0E_.wvu.FilterData" localSheetId="5" hidden="1">APP!$A$4:$AL$5</definedName>
    <definedName name="Z_40F07A1B_4647_4759_8F61_DB0B737A1D0E_.wvu.FilterData" localSheetId="9" hidden="1">G2G!$C$4:$AI$10</definedName>
    <definedName name="Z_40F07A1B_4647_4759_8F61_DB0B737A1D0E_.wvu.FilterData" localSheetId="4" hidden="1">'Inversión Pública'!$C$4:$AG$10</definedName>
    <definedName name="Z_40F07A1B_4647_4759_8F61_DB0B737A1D0E_.wvu.FilterData" localSheetId="7" hidden="1">OXI!$C$4:$AH$10</definedName>
    <definedName name="Z_40F07A1B_4647_4759_8F61_DB0B737A1D0E_.wvu.FilterData" localSheetId="6" hidden="1">PA!$C$4:$AH$10</definedName>
    <definedName name="Z_40F07A1B_4647_4759_8F61_DB0B737A1D0E_.wvu.FilterData" localSheetId="8" hidden="1">PEIP!$C$4:$AH$10</definedName>
    <definedName name="Z_40F07A1B_4647_4759_8F61_DB0B737A1D0E_.wvu.FilterData" localSheetId="10" hidden="1">Transferencias!$C$4:$AG$10</definedName>
    <definedName name="Z_494C6391_4A26_4219_AA09_CB50DD6E4903_.wvu.Rows" localSheetId="5" hidden="1">APP!#REF!</definedName>
    <definedName name="Z_494C6391_4A26_4219_AA09_CB50DD6E4903_.wvu.Rows" localSheetId="9" hidden="1">G2G!#REF!</definedName>
    <definedName name="Z_494C6391_4A26_4219_AA09_CB50DD6E4903_.wvu.Rows" localSheetId="4" hidden="1">'Inversión Pública'!#REF!</definedName>
    <definedName name="Z_494C6391_4A26_4219_AA09_CB50DD6E4903_.wvu.Rows" localSheetId="7" hidden="1">OXI!#REF!</definedName>
    <definedName name="Z_494C6391_4A26_4219_AA09_CB50DD6E4903_.wvu.Rows" localSheetId="6" hidden="1">PA!#REF!</definedName>
    <definedName name="Z_494C6391_4A26_4219_AA09_CB50DD6E4903_.wvu.Rows" localSheetId="8" hidden="1">PEIP!#REF!</definedName>
    <definedName name="Z_494C6391_4A26_4219_AA09_CB50DD6E4903_.wvu.Rows" localSheetId="10" hidden="1">Transferencias!#REF!</definedName>
    <definedName name="Z_498C0458_AB52_4E57_BAF0_32CAEBBEBA0B_.wvu.FilterData" localSheetId="5" hidden="1">APP!$A$4:$AL$5</definedName>
    <definedName name="Z_498C0458_AB52_4E57_BAF0_32CAEBBEBA0B_.wvu.FilterData" localSheetId="9" hidden="1">G2G!$C$4:$AI$10</definedName>
    <definedName name="Z_498C0458_AB52_4E57_BAF0_32CAEBBEBA0B_.wvu.FilterData" localSheetId="4" hidden="1">'Inversión Pública'!$C$4:$AG$10</definedName>
    <definedName name="Z_498C0458_AB52_4E57_BAF0_32CAEBBEBA0B_.wvu.FilterData" localSheetId="7" hidden="1">OXI!$C$4:$AH$10</definedName>
    <definedName name="Z_498C0458_AB52_4E57_BAF0_32CAEBBEBA0B_.wvu.FilterData" localSheetId="6" hidden="1">PA!$C$4:$AH$10</definedName>
    <definedName name="Z_498C0458_AB52_4E57_BAF0_32CAEBBEBA0B_.wvu.FilterData" localSheetId="8" hidden="1">PEIP!$C$4:$AH$10</definedName>
    <definedName name="Z_498C0458_AB52_4E57_BAF0_32CAEBBEBA0B_.wvu.FilterData" localSheetId="10" hidden="1">Transferencias!$C$4:$AG$10</definedName>
    <definedName name="Z_49DEC791_2E01_43C9_B75E_32AE051DE77F_.wvu.FilterData" localSheetId="5" hidden="1">APP!$A$4:$AL$5</definedName>
    <definedName name="Z_49DEC791_2E01_43C9_B75E_32AE051DE77F_.wvu.FilterData" localSheetId="9" hidden="1">G2G!$C$4:$AI$10</definedName>
    <definedName name="Z_49DEC791_2E01_43C9_B75E_32AE051DE77F_.wvu.FilterData" localSheetId="4" hidden="1">'Inversión Pública'!$C$4:$AG$10</definedName>
    <definedName name="Z_49DEC791_2E01_43C9_B75E_32AE051DE77F_.wvu.FilterData" localSheetId="7" hidden="1">OXI!$C$4:$AH$10</definedName>
    <definedName name="Z_49DEC791_2E01_43C9_B75E_32AE051DE77F_.wvu.FilterData" localSheetId="6" hidden="1">PA!$C$4:$AH$10</definedName>
    <definedName name="Z_49DEC791_2E01_43C9_B75E_32AE051DE77F_.wvu.FilterData" localSheetId="8" hidden="1">PEIP!$C$4:$AH$10</definedName>
    <definedName name="Z_49DEC791_2E01_43C9_B75E_32AE051DE77F_.wvu.FilterData" localSheetId="10" hidden="1">Transferencias!$C$4:$AG$10</definedName>
    <definedName name="Z_4A5FB4EB_87D1_4B75_A269_44DBA36F17CF_.wvu.FilterData" localSheetId="5" hidden="1">APP!$A$4:$AL$5</definedName>
    <definedName name="Z_4A5FB4EB_87D1_4B75_A269_44DBA36F17CF_.wvu.FilterData" localSheetId="9" hidden="1">G2G!$C$4:$AI$10</definedName>
    <definedName name="Z_4A5FB4EB_87D1_4B75_A269_44DBA36F17CF_.wvu.FilterData" localSheetId="4" hidden="1">'Inversión Pública'!$C$4:$AG$10</definedName>
    <definedName name="Z_4A5FB4EB_87D1_4B75_A269_44DBA36F17CF_.wvu.FilterData" localSheetId="7" hidden="1">OXI!$C$4:$AH$10</definedName>
    <definedName name="Z_4A5FB4EB_87D1_4B75_A269_44DBA36F17CF_.wvu.FilterData" localSheetId="6" hidden="1">PA!$C$4:$AH$10</definedName>
    <definedName name="Z_4A5FB4EB_87D1_4B75_A269_44DBA36F17CF_.wvu.FilterData" localSheetId="8" hidden="1">PEIP!$C$4:$AH$10</definedName>
    <definedName name="Z_4A5FB4EB_87D1_4B75_A269_44DBA36F17CF_.wvu.FilterData" localSheetId="10" hidden="1">Transferencias!$C$4:$AG$10</definedName>
    <definedName name="Z_4C46B2A8_538C_4E6F_AE61_D5023E92D57C_.wvu.FilterData" localSheetId="5" hidden="1">APP!$A$4:$AL$5</definedName>
    <definedName name="Z_4C46B2A8_538C_4E6F_AE61_D5023E92D57C_.wvu.FilterData" localSheetId="9" hidden="1">G2G!$C$4:$AI$10</definedName>
    <definedName name="Z_4C46B2A8_538C_4E6F_AE61_D5023E92D57C_.wvu.FilterData" localSheetId="4" hidden="1">'Inversión Pública'!$C$4:$AG$10</definedName>
    <definedName name="Z_4C46B2A8_538C_4E6F_AE61_D5023E92D57C_.wvu.FilterData" localSheetId="7" hidden="1">OXI!$C$4:$AH$10</definedName>
    <definedName name="Z_4C46B2A8_538C_4E6F_AE61_D5023E92D57C_.wvu.FilterData" localSheetId="6" hidden="1">PA!$C$4:$AH$10</definedName>
    <definedName name="Z_4C46B2A8_538C_4E6F_AE61_D5023E92D57C_.wvu.FilterData" localSheetId="8" hidden="1">PEIP!$C$4:$AH$10</definedName>
    <definedName name="Z_4C46B2A8_538C_4E6F_AE61_D5023E92D57C_.wvu.FilterData" localSheetId="10" hidden="1">Transferencias!$C$4:$AG$10</definedName>
    <definedName name="Z_4C4C2F57_52D5_4121_A85F_4837C1EA2B1D_.wvu.FilterData" localSheetId="5" hidden="1">APP!$A$4:$AL$5</definedName>
    <definedName name="Z_4C4C2F57_52D5_4121_A85F_4837C1EA2B1D_.wvu.FilterData" localSheetId="9" hidden="1">G2G!$C$4:$AI$10</definedName>
    <definedName name="Z_4C4C2F57_52D5_4121_A85F_4837C1EA2B1D_.wvu.FilterData" localSheetId="4" hidden="1">'Inversión Pública'!$C$4:$AG$10</definedName>
    <definedName name="Z_4C4C2F57_52D5_4121_A85F_4837C1EA2B1D_.wvu.FilterData" localSheetId="7" hidden="1">OXI!$C$4:$AH$10</definedName>
    <definedName name="Z_4C4C2F57_52D5_4121_A85F_4837C1EA2B1D_.wvu.FilterData" localSheetId="6" hidden="1">PA!$C$4:$AH$10</definedName>
    <definedName name="Z_4C4C2F57_52D5_4121_A85F_4837C1EA2B1D_.wvu.FilterData" localSheetId="8" hidden="1">PEIP!$C$4:$AH$10</definedName>
    <definedName name="Z_4C4C2F57_52D5_4121_A85F_4837C1EA2B1D_.wvu.FilterData" localSheetId="10" hidden="1">Transferencias!$C$4:$AG$10</definedName>
    <definedName name="Z_4CB2D9E6_DECB_4A17_9F99_8EBFFE1573B5_.wvu.FilterData" localSheetId="5" hidden="1">APP!$A$4:$AL$5</definedName>
    <definedName name="Z_4CB2D9E6_DECB_4A17_9F99_8EBFFE1573B5_.wvu.FilterData" localSheetId="9" hidden="1">G2G!$C$4:$AI$10</definedName>
    <definedName name="Z_4CB2D9E6_DECB_4A17_9F99_8EBFFE1573B5_.wvu.FilterData" localSheetId="4" hidden="1">'Inversión Pública'!$C$4:$AG$10</definedName>
    <definedName name="Z_4CB2D9E6_DECB_4A17_9F99_8EBFFE1573B5_.wvu.FilterData" localSheetId="7" hidden="1">OXI!$C$4:$AH$10</definedName>
    <definedName name="Z_4CB2D9E6_DECB_4A17_9F99_8EBFFE1573B5_.wvu.FilterData" localSheetId="6" hidden="1">PA!$C$4:$AH$10</definedName>
    <definedName name="Z_4CB2D9E6_DECB_4A17_9F99_8EBFFE1573B5_.wvu.FilterData" localSheetId="8" hidden="1">PEIP!$C$4:$AH$10</definedName>
    <definedName name="Z_4CB2D9E6_DECB_4A17_9F99_8EBFFE1573B5_.wvu.FilterData" localSheetId="10" hidden="1">Transferencias!$C$4:$AG$10</definedName>
    <definedName name="Z_4DA26690_E7C1_4429_95DF_79E5C8EC51AA_.wvu.FilterData" localSheetId="5" hidden="1">APP!$A$4:$AL$5</definedName>
    <definedName name="Z_4DA26690_E7C1_4429_95DF_79E5C8EC51AA_.wvu.FilterData" localSheetId="9" hidden="1">G2G!$C$4:$AI$8</definedName>
    <definedName name="Z_4DA26690_E7C1_4429_95DF_79E5C8EC51AA_.wvu.FilterData" localSheetId="4" hidden="1">'Inversión Pública'!$C$4:$AG$8</definedName>
    <definedName name="Z_4DA26690_E7C1_4429_95DF_79E5C8EC51AA_.wvu.FilterData" localSheetId="7" hidden="1">OXI!$C$4:$AH$8</definedName>
    <definedName name="Z_4DA26690_E7C1_4429_95DF_79E5C8EC51AA_.wvu.FilterData" localSheetId="6" hidden="1">PA!$C$4:$AH$8</definedName>
    <definedName name="Z_4DA26690_E7C1_4429_95DF_79E5C8EC51AA_.wvu.FilterData" localSheetId="8" hidden="1">PEIP!$C$4:$AH$8</definedName>
    <definedName name="Z_4DA26690_E7C1_4429_95DF_79E5C8EC51AA_.wvu.FilterData" localSheetId="10" hidden="1">Transferencias!$C$4:$AG$8</definedName>
    <definedName name="Z_4F34A0F3_1BF4_4DF4_A983_AA711045D712_.wvu.FilterData" localSheetId="5" hidden="1">APP!$A$4:$AL$5</definedName>
    <definedName name="Z_4F34A0F3_1BF4_4DF4_A983_AA711045D712_.wvu.FilterData" localSheetId="9" hidden="1">G2G!$C$4:$AI$8</definedName>
    <definedName name="Z_4F34A0F3_1BF4_4DF4_A983_AA711045D712_.wvu.FilterData" localSheetId="4" hidden="1">'Inversión Pública'!$C$4:$AG$8</definedName>
    <definedName name="Z_4F34A0F3_1BF4_4DF4_A983_AA711045D712_.wvu.FilterData" localSheetId="7" hidden="1">OXI!$C$4:$AH$8</definedName>
    <definedName name="Z_4F34A0F3_1BF4_4DF4_A983_AA711045D712_.wvu.FilterData" localSheetId="6" hidden="1">PA!$C$4:$AH$8</definedName>
    <definedName name="Z_4F34A0F3_1BF4_4DF4_A983_AA711045D712_.wvu.FilterData" localSheetId="8" hidden="1">PEIP!$C$4:$AH$8</definedName>
    <definedName name="Z_4F34A0F3_1BF4_4DF4_A983_AA711045D712_.wvu.FilterData" localSheetId="10" hidden="1">Transferencias!$C$4:$AG$8</definedName>
    <definedName name="Z_51CD765D_6F72_48B8_9A22_59368DC16BD7_.wvu.FilterData" localSheetId="5" hidden="1">APP!$A$4:$AL$5</definedName>
    <definedName name="Z_51CD765D_6F72_48B8_9A22_59368DC16BD7_.wvu.FilterData" localSheetId="9" hidden="1">G2G!$C$4:$AI$10</definedName>
    <definedName name="Z_51CD765D_6F72_48B8_9A22_59368DC16BD7_.wvu.FilterData" localSheetId="4" hidden="1">'Inversión Pública'!$C$4:$AG$10</definedName>
    <definedName name="Z_51CD765D_6F72_48B8_9A22_59368DC16BD7_.wvu.FilterData" localSheetId="7" hidden="1">OXI!$C$4:$AH$10</definedName>
    <definedName name="Z_51CD765D_6F72_48B8_9A22_59368DC16BD7_.wvu.FilterData" localSheetId="6" hidden="1">PA!$C$4:$AH$10</definedName>
    <definedName name="Z_51CD765D_6F72_48B8_9A22_59368DC16BD7_.wvu.FilterData" localSheetId="8" hidden="1">PEIP!$C$4:$AH$10</definedName>
    <definedName name="Z_51CD765D_6F72_48B8_9A22_59368DC16BD7_.wvu.FilterData" localSheetId="10" hidden="1">Transferencias!$C$4:$AG$10</definedName>
    <definedName name="Z_52142821_83B5_40CB_B89C_5E21B8DF9B10_.wvu.FilterData" localSheetId="5" hidden="1">APP!$A$4:$AL$5</definedName>
    <definedName name="Z_52142821_83B5_40CB_B89C_5E21B8DF9B10_.wvu.FilterData" localSheetId="9" hidden="1">G2G!$C$4:$AI$10</definedName>
    <definedName name="Z_52142821_83B5_40CB_B89C_5E21B8DF9B10_.wvu.FilterData" localSheetId="4" hidden="1">'Inversión Pública'!$C$4:$AG$10</definedName>
    <definedName name="Z_52142821_83B5_40CB_B89C_5E21B8DF9B10_.wvu.FilterData" localSheetId="7" hidden="1">OXI!$C$4:$AH$10</definedName>
    <definedName name="Z_52142821_83B5_40CB_B89C_5E21B8DF9B10_.wvu.FilterData" localSheetId="6" hidden="1">PA!$C$4:$AH$10</definedName>
    <definedName name="Z_52142821_83B5_40CB_B89C_5E21B8DF9B10_.wvu.FilterData" localSheetId="8" hidden="1">PEIP!$C$4:$AH$10</definedName>
    <definedName name="Z_52142821_83B5_40CB_B89C_5E21B8DF9B10_.wvu.FilterData" localSheetId="10" hidden="1">Transferencias!$C$4:$AG$10</definedName>
    <definedName name="Z_523914A8_9F48_4182_81F4_85606CEE0B4A_.wvu.FilterData" localSheetId="5" hidden="1">APP!$A$4:$AL$5</definedName>
    <definedName name="Z_523914A8_9F48_4182_81F4_85606CEE0B4A_.wvu.FilterData" localSheetId="9" hidden="1">G2G!$C$4:$AI$10</definedName>
    <definedName name="Z_523914A8_9F48_4182_81F4_85606CEE0B4A_.wvu.FilterData" localSheetId="4" hidden="1">'Inversión Pública'!$C$4:$AG$10</definedName>
    <definedName name="Z_523914A8_9F48_4182_81F4_85606CEE0B4A_.wvu.FilterData" localSheetId="7" hidden="1">OXI!$C$4:$AH$10</definedName>
    <definedName name="Z_523914A8_9F48_4182_81F4_85606CEE0B4A_.wvu.FilterData" localSheetId="6" hidden="1">PA!$C$4:$AH$10</definedName>
    <definedName name="Z_523914A8_9F48_4182_81F4_85606CEE0B4A_.wvu.FilterData" localSheetId="8" hidden="1">PEIP!$C$4:$AH$10</definedName>
    <definedName name="Z_523914A8_9F48_4182_81F4_85606CEE0B4A_.wvu.FilterData" localSheetId="10" hidden="1">Transferencias!$C$4:$AG$10</definedName>
    <definedName name="Z_5283AC58_DB66_44E9_942F_16BA672AF497_.wvu.FilterData" localSheetId="5" hidden="1">APP!$A$4:$AL$5</definedName>
    <definedName name="Z_5283AC58_DB66_44E9_942F_16BA672AF497_.wvu.FilterData" localSheetId="9" hidden="1">G2G!$C$4:$AI$10</definedName>
    <definedName name="Z_5283AC58_DB66_44E9_942F_16BA672AF497_.wvu.FilterData" localSheetId="4" hidden="1">'Inversión Pública'!$C$4:$AG$10</definedName>
    <definedName name="Z_5283AC58_DB66_44E9_942F_16BA672AF497_.wvu.FilterData" localSheetId="7" hidden="1">OXI!$C$4:$AH$10</definedName>
    <definedName name="Z_5283AC58_DB66_44E9_942F_16BA672AF497_.wvu.FilterData" localSheetId="6" hidden="1">PA!$C$4:$AH$10</definedName>
    <definedName name="Z_5283AC58_DB66_44E9_942F_16BA672AF497_.wvu.FilterData" localSheetId="8" hidden="1">PEIP!$C$4:$AH$10</definedName>
    <definedName name="Z_5283AC58_DB66_44E9_942F_16BA672AF497_.wvu.FilterData" localSheetId="10" hidden="1">Transferencias!$C$4:$AG$10</definedName>
    <definedName name="Z_54608B13_4996_46C4_858C_8BD40872F6B9_.wvu.FilterData" localSheetId="5" hidden="1">APP!$A$4:$AL$5</definedName>
    <definedName name="Z_54608B13_4996_46C4_858C_8BD40872F6B9_.wvu.FilterData" localSheetId="9" hidden="1">G2G!$C$4:$AI$8</definedName>
    <definedName name="Z_54608B13_4996_46C4_858C_8BD40872F6B9_.wvu.FilterData" localSheetId="4" hidden="1">'Inversión Pública'!$C$4:$AG$8</definedName>
    <definedName name="Z_54608B13_4996_46C4_858C_8BD40872F6B9_.wvu.FilterData" localSheetId="7" hidden="1">OXI!$C$4:$AH$8</definedName>
    <definedName name="Z_54608B13_4996_46C4_858C_8BD40872F6B9_.wvu.FilterData" localSheetId="6" hidden="1">PA!$C$4:$AH$8</definedName>
    <definedName name="Z_54608B13_4996_46C4_858C_8BD40872F6B9_.wvu.FilterData" localSheetId="8" hidden="1">PEIP!$C$4:$AH$8</definedName>
    <definedName name="Z_54608B13_4996_46C4_858C_8BD40872F6B9_.wvu.FilterData" localSheetId="10" hidden="1">Transferencias!$C$4:$AG$8</definedName>
    <definedName name="Z_5520A22C_02A4_4016_817F_5272C9EB2987_.wvu.FilterData" localSheetId="5" hidden="1">APP!$A$4:$AL$5</definedName>
    <definedName name="Z_5520A22C_02A4_4016_817F_5272C9EB2987_.wvu.FilterData" localSheetId="9" hidden="1">G2G!$C$4:$AI$10</definedName>
    <definedName name="Z_5520A22C_02A4_4016_817F_5272C9EB2987_.wvu.FilterData" localSheetId="4" hidden="1">'Inversión Pública'!$C$4:$AG$10</definedName>
    <definedName name="Z_5520A22C_02A4_4016_817F_5272C9EB2987_.wvu.FilterData" localSheetId="7" hidden="1">OXI!$C$4:$AH$10</definedName>
    <definedName name="Z_5520A22C_02A4_4016_817F_5272C9EB2987_.wvu.FilterData" localSheetId="6" hidden="1">PA!$C$4:$AH$10</definedName>
    <definedName name="Z_5520A22C_02A4_4016_817F_5272C9EB2987_.wvu.FilterData" localSheetId="8" hidden="1">PEIP!$C$4:$AH$10</definedName>
    <definedName name="Z_5520A22C_02A4_4016_817F_5272C9EB2987_.wvu.FilterData" localSheetId="10" hidden="1">Transferencias!$C$4:$AG$10</definedName>
    <definedName name="Z_5579ACE4_14FE_445C_86D7_71304F61BD46_.wvu.Cols" localSheetId="5" hidden="1">APP!#REF!,APP!#REF!</definedName>
    <definedName name="Z_5579ACE4_14FE_445C_86D7_71304F61BD46_.wvu.Cols" localSheetId="9" hidden="1">G2G!#REF!,G2G!#REF!</definedName>
    <definedName name="Z_5579ACE4_14FE_445C_86D7_71304F61BD46_.wvu.Cols" localSheetId="4" hidden="1">'Inversión Pública'!#REF!,'Inversión Pública'!#REF!</definedName>
    <definedName name="Z_5579ACE4_14FE_445C_86D7_71304F61BD46_.wvu.Cols" localSheetId="7" hidden="1">OXI!#REF!,OXI!#REF!</definedName>
    <definedName name="Z_5579ACE4_14FE_445C_86D7_71304F61BD46_.wvu.Cols" localSheetId="6" hidden="1">PA!#REF!,PA!#REF!</definedName>
    <definedName name="Z_5579ACE4_14FE_445C_86D7_71304F61BD46_.wvu.Cols" localSheetId="8" hidden="1">PEIP!#REF!,PEIP!#REF!</definedName>
    <definedName name="Z_5579ACE4_14FE_445C_86D7_71304F61BD46_.wvu.Cols" localSheetId="10" hidden="1">Transferencias!#REF!,Transferencias!#REF!</definedName>
    <definedName name="Z_5579ACE4_14FE_445C_86D7_71304F61BD46_.wvu.FilterData" localSheetId="5" hidden="1">APP!$A$4:$AL$5</definedName>
    <definedName name="Z_5579ACE4_14FE_445C_86D7_71304F61BD46_.wvu.FilterData" localSheetId="9" hidden="1">G2G!$C$4:$AI$10</definedName>
    <definedName name="Z_5579ACE4_14FE_445C_86D7_71304F61BD46_.wvu.FilterData" localSheetId="4" hidden="1">'Inversión Pública'!$C$4:$AG$10</definedName>
    <definedName name="Z_5579ACE4_14FE_445C_86D7_71304F61BD46_.wvu.FilterData" localSheetId="7" hidden="1">OXI!$C$4:$AH$10</definedName>
    <definedName name="Z_5579ACE4_14FE_445C_86D7_71304F61BD46_.wvu.FilterData" localSheetId="6" hidden="1">PA!$C$4:$AH$10</definedName>
    <definedName name="Z_5579ACE4_14FE_445C_86D7_71304F61BD46_.wvu.FilterData" localSheetId="8" hidden="1">PEIP!$C$4:$AH$10</definedName>
    <definedName name="Z_5579ACE4_14FE_445C_86D7_71304F61BD46_.wvu.FilterData" localSheetId="10" hidden="1">Transferencias!$C$4:$AG$10</definedName>
    <definedName name="Z_5579ACE4_14FE_445C_86D7_71304F61BD46_.wvu.PrintArea" localSheetId="5" hidden="1">APP!$A$5:$AL$5</definedName>
    <definedName name="Z_5579ACE4_14FE_445C_86D7_71304F61BD46_.wvu.PrintArea" localSheetId="9" hidden="1">G2G!$C$5:$AI$10</definedName>
    <definedName name="Z_5579ACE4_14FE_445C_86D7_71304F61BD46_.wvu.PrintArea" localSheetId="4" hidden="1">'Inversión Pública'!$C$5:$AG$10</definedName>
    <definedName name="Z_5579ACE4_14FE_445C_86D7_71304F61BD46_.wvu.PrintArea" localSheetId="7" hidden="1">OXI!$C$5:$AH$10</definedName>
    <definedName name="Z_5579ACE4_14FE_445C_86D7_71304F61BD46_.wvu.PrintArea" localSheetId="6" hidden="1">PA!$C$5:$AH$10</definedName>
    <definedName name="Z_5579ACE4_14FE_445C_86D7_71304F61BD46_.wvu.PrintArea" localSheetId="8" hidden="1">PEIP!$C$5:$AH$10</definedName>
    <definedName name="Z_5579ACE4_14FE_445C_86D7_71304F61BD46_.wvu.PrintArea" localSheetId="10" hidden="1">Transferencias!$C$5:$AG$10</definedName>
    <definedName name="Z_5579ACE4_14FE_445C_86D7_71304F61BD46_.wvu.PrintTitles" localSheetId="5" hidden="1">APP!$2:$4</definedName>
    <definedName name="Z_5579ACE4_14FE_445C_86D7_71304F61BD46_.wvu.PrintTitles" localSheetId="9" hidden="1">G2G!$2:$4</definedName>
    <definedName name="Z_5579ACE4_14FE_445C_86D7_71304F61BD46_.wvu.PrintTitles" localSheetId="4" hidden="1">'Inversión Pública'!$2:$4</definedName>
    <definedName name="Z_5579ACE4_14FE_445C_86D7_71304F61BD46_.wvu.PrintTitles" localSheetId="7" hidden="1">OXI!$2:$4</definedName>
    <definedName name="Z_5579ACE4_14FE_445C_86D7_71304F61BD46_.wvu.PrintTitles" localSheetId="6" hidden="1">PA!$2:$4</definedName>
    <definedName name="Z_5579ACE4_14FE_445C_86D7_71304F61BD46_.wvu.PrintTitles" localSheetId="8" hidden="1">PEIP!$2:$4</definedName>
    <definedName name="Z_5579ACE4_14FE_445C_86D7_71304F61BD46_.wvu.PrintTitles" localSheetId="10" hidden="1">Transferencias!$2:$4</definedName>
    <definedName name="Z_5579ACE4_14FE_445C_86D7_71304F61BD46_.wvu.Rows" localSheetId="5" hidden="1">APP!#REF!,APP!#REF!</definedName>
    <definedName name="Z_5579ACE4_14FE_445C_86D7_71304F61BD46_.wvu.Rows" localSheetId="9" hidden="1">G2G!#REF!,G2G!#REF!</definedName>
    <definedName name="Z_5579ACE4_14FE_445C_86D7_71304F61BD46_.wvu.Rows" localSheetId="4" hidden="1">'Inversión Pública'!#REF!,'Inversión Pública'!#REF!</definedName>
    <definedName name="Z_5579ACE4_14FE_445C_86D7_71304F61BD46_.wvu.Rows" localSheetId="7" hidden="1">OXI!#REF!,OXI!#REF!</definedName>
    <definedName name="Z_5579ACE4_14FE_445C_86D7_71304F61BD46_.wvu.Rows" localSheetId="6" hidden="1">PA!#REF!,PA!#REF!</definedName>
    <definedName name="Z_5579ACE4_14FE_445C_86D7_71304F61BD46_.wvu.Rows" localSheetId="8" hidden="1">PEIP!#REF!,PEIP!#REF!</definedName>
    <definedName name="Z_5579ACE4_14FE_445C_86D7_71304F61BD46_.wvu.Rows" localSheetId="10" hidden="1">Transferencias!#REF!,Transferencias!#REF!</definedName>
    <definedName name="Z_57236FD8_AFBC_4264_AA2A_CE25F56771DC_.wvu.FilterData" localSheetId="5" hidden="1">APP!$A$4:$AL$5</definedName>
    <definedName name="Z_57236FD8_AFBC_4264_AA2A_CE25F56771DC_.wvu.FilterData" localSheetId="9" hidden="1">G2G!$C$4:$AI$8</definedName>
    <definedName name="Z_57236FD8_AFBC_4264_AA2A_CE25F56771DC_.wvu.FilterData" localSheetId="4" hidden="1">'Inversión Pública'!$C$4:$AG$8</definedName>
    <definedName name="Z_57236FD8_AFBC_4264_AA2A_CE25F56771DC_.wvu.FilterData" localSheetId="7" hidden="1">OXI!$C$4:$AH$8</definedName>
    <definedName name="Z_57236FD8_AFBC_4264_AA2A_CE25F56771DC_.wvu.FilterData" localSheetId="6" hidden="1">PA!$C$4:$AH$8</definedName>
    <definedName name="Z_57236FD8_AFBC_4264_AA2A_CE25F56771DC_.wvu.FilterData" localSheetId="8" hidden="1">PEIP!$C$4:$AH$8</definedName>
    <definedName name="Z_57236FD8_AFBC_4264_AA2A_CE25F56771DC_.wvu.FilterData" localSheetId="10" hidden="1">Transferencias!$C$4:$AG$8</definedName>
    <definedName name="Z_581916C4_00C8_47F0_A510_FAB2B14BD00C_.wvu.FilterData" localSheetId="5" hidden="1">APP!$A$4:$AL$5</definedName>
    <definedName name="Z_581916C4_00C8_47F0_A510_FAB2B14BD00C_.wvu.FilterData" localSheetId="9" hidden="1">G2G!$C$4:$AI$10</definedName>
    <definedName name="Z_581916C4_00C8_47F0_A510_FAB2B14BD00C_.wvu.FilterData" localSheetId="4" hidden="1">'Inversión Pública'!$C$4:$AG$10</definedName>
    <definedName name="Z_581916C4_00C8_47F0_A510_FAB2B14BD00C_.wvu.FilterData" localSheetId="7" hidden="1">OXI!$C$4:$AH$10</definedName>
    <definedName name="Z_581916C4_00C8_47F0_A510_FAB2B14BD00C_.wvu.FilterData" localSheetId="6" hidden="1">PA!$C$4:$AH$10</definedName>
    <definedName name="Z_581916C4_00C8_47F0_A510_FAB2B14BD00C_.wvu.FilterData" localSheetId="8" hidden="1">PEIP!$C$4:$AH$10</definedName>
    <definedName name="Z_581916C4_00C8_47F0_A510_FAB2B14BD00C_.wvu.FilterData" localSheetId="10" hidden="1">Transferencias!$C$4:$AG$10</definedName>
    <definedName name="Z_585CA743_CA87_468F_8DE8_88032A4CD0B1_.wvu.FilterData" localSheetId="5" hidden="1">APP!$A$4:$AL$5</definedName>
    <definedName name="Z_585CA743_CA87_468F_8DE8_88032A4CD0B1_.wvu.FilterData" localSheetId="9" hidden="1">G2G!$C$4:$AI$10</definedName>
    <definedName name="Z_585CA743_CA87_468F_8DE8_88032A4CD0B1_.wvu.FilterData" localSheetId="4" hidden="1">'Inversión Pública'!$C$4:$AG$10</definedName>
    <definedName name="Z_585CA743_CA87_468F_8DE8_88032A4CD0B1_.wvu.FilterData" localSheetId="7" hidden="1">OXI!$C$4:$AH$10</definedName>
    <definedName name="Z_585CA743_CA87_468F_8DE8_88032A4CD0B1_.wvu.FilterData" localSheetId="6" hidden="1">PA!$C$4:$AH$10</definedName>
    <definedName name="Z_585CA743_CA87_468F_8DE8_88032A4CD0B1_.wvu.FilterData" localSheetId="8" hidden="1">PEIP!$C$4:$AH$10</definedName>
    <definedName name="Z_585CA743_CA87_468F_8DE8_88032A4CD0B1_.wvu.FilterData" localSheetId="10" hidden="1">Transferencias!$C$4:$AG$10</definedName>
    <definedName name="Z_5D26F9B3_2A0A_4B04_A53F_0297574C9A42_.wvu.FilterData" localSheetId="5" hidden="1">APP!$A$4:$AL$5</definedName>
    <definedName name="Z_5D26F9B3_2A0A_4B04_A53F_0297574C9A42_.wvu.FilterData" localSheetId="9" hidden="1">G2G!$C$4:$AI$10</definedName>
    <definedName name="Z_5D26F9B3_2A0A_4B04_A53F_0297574C9A42_.wvu.FilterData" localSheetId="4" hidden="1">'Inversión Pública'!$C$4:$AG$10</definedName>
    <definedName name="Z_5D26F9B3_2A0A_4B04_A53F_0297574C9A42_.wvu.FilterData" localSheetId="7" hidden="1">OXI!$C$4:$AH$10</definedName>
    <definedName name="Z_5D26F9B3_2A0A_4B04_A53F_0297574C9A42_.wvu.FilterData" localSheetId="6" hidden="1">PA!$C$4:$AH$10</definedName>
    <definedName name="Z_5D26F9B3_2A0A_4B04_A53F_0297574C9A42_.wvu.FilterData" localSheetId="8" hidden="1">PEIP!$C$4:$AH$10</definedName>
    <definedName name="Z_5D26F9B3_2A0A_4B04_A53F_0297574C9A42_.wvu.FilterData" localSheetId="10" hidden="1">Transferencias!$C$4:$AG$10</definedName>
    <definedName name="Z_6108B8A5_E2CC_4B2D_A8AA_28072F6DCDBA_.wvu.FilterData" localSheetId="5" hidden="1">APP!$A$4:$AL$5</definedName>
    <definedName name="Z_6108B8A5_E2CC_4B2D_A8AA_28072F6DCDBA_.wvu.FilterData" localSheetId="9" hidden="1">G2G!$C$4:$AI$10</definedName>
    <definedName name="Z_6108B8A5_E2CC_4B2D_A8AA_28072F6DCDBA_.wvu.FilterData" localSheetId="4" hidden="1">'Inversión Pública'!$C$4:$AG$10</definedName>
    <definedName name="Z_6108B8A5_E2CC_4B2D_A8AA_28072F6DCDBA_.wvu.FilterData" localSheetId="7" hidden="1">OXI!$C$4:$AH$10</definedName>
    <definedName name="Z_6108B8A5_E2CC_4B2D_A8AA_28072F6DCDBA_.wvu.FilterData" localSheetId="6" hidden="1">PA!$C$4:$AH$10</definedName>
    <definedName name="Z_6108B8A5_E2CC_4B2D_A8AA_28072F6DCDBA_.wvu.FilterData" localSheetId="8" hidden="1">PEIP!$C$4:$AH$10</definedName>
    <definedName name="Z_6108B8A5_E2CC_4B2D_A8AA_28072F6DCDBA_.wvu.FilterData" localSheetId="10" hidden="1">Transferencias!$C$4:$AG$10</definedName>
    <definedName name="Z_617311E1_BBD5_4900_A741_2B470D045E45_.wvu.FilterData" localSheetId="5" hidden="1">APP!$A$4:$AL$5</definedName>
    <definedName name="Z_617311E1_BBD5_4900_A741_2B470D045E45_.wvu.FilterData" localSheetId="9" hidden="1">G2G!$C$4:$AI$10</definedName>
    <definedName name="Z_617311E1_BBD5_4900_A741_2B470D045E45_.wvu.FilterData" localSheetId="4" hidden="1">'Inversión Pública'!$C$4:$AG$10</definedName>
    <definedName name="Z_617311E1_BBD5_4900_A741_2B470D045E45_.wvu.FilterData" localSheetId="7" hidden="1">OXI!$C$4:$AH$10</definedName>
    <definedName name="Z_617311E1_BBD5_4900_A741_2B470D045E45_.wvu.FilterData" localSheetId="6" hidden="1">PA!$C$4:$AH$10</definedName>
    <definedName name="Z_617311E1_BBD5_4900_A741_2B470D045E45_.wvu.FilterData" localSheetId="8" hidden="1">PEIP!$C$4:$AH$10</definedName>
    <definedName name="Z_617311E1_BBD5_4900_A741_2B470D045E45_.wvu.FilterData" localSheetId="10" hidden="1">Transferencias!$C$4:$AG$10</definedName>
    <definedName name="Z_6224FAB0_AD1B_4B5B_86E8_552EF0E904B0_.wvu.FilterData" localSheetId="5" hidden="1">APP!$A$4:$AL$5</definedName>
    <definedName name="Z_6224FAB0_AD1B_4B5B_86E8_552EF0E904B0_.wvu.FilterData" localSheetId="9" hidden="1">G2G!$C$4:$AI$10</definedName>
    <definedName name="Z_6224FAB0_AD1B_4B5B_86E8_552EF0E904B0_.wvu.FilterData" localSheetId="4" hidden="1">'Inversión Pública'!$C$4:$AG$10</definedName>
    <definedName name="Z_6224FAB0_AD1B_4B5B_86E8_552EF0E904B0_.wvu.FilterData" localSheetId="7" hidden="1">OXI!$C$4:$AH$10</definedName>
    <definedName name="Z_6224FAB0_AD1B_4B5B_86E8_552EF0E904B0_.wvu.FilterData" localSheetId="6" hidden="1">PA!$C$4:$AH$10</definedName>
    <definedName name="Z_6224FAB0_AD1B_4B5B_86E8_552EF0E904B0_.wvu.FilterData" localSheetId="8" hidden="1">PEIP!$C$4:$AH$10</definedName>
    <definedName name="Z_6224FAB0_AD1B_4B5B_86E8_552EF0E904B0_.wvu.FilterData" localSheetId="10" hidden="1">Transferencias!$C$4:$AG$10</definedName>
    <definedName name="Z_659BCB55_6233_4553_86F8_96D72EB407D8_.wvu.FilterData" localSheetId="5" hidden="1">APP!$A$4:$AL$5</definedName>
    <definedName name="Z_659BCB55_6233_4553_86F8_96D72EB407D8_.wvu.FilterData" localSheetId="9" hidden="1">G2G!$C$4:$AI$10</definedName>
    <definedName name="Z_659BCB55_6233_4553_86F8_96D72EB407D8_.wvu.FilterData" localSheetId="4" hidden="1">'Inversión Pública'!$C$4:$AG$10</definedName>
    <definedName name="Z_659BCB55_6233_4553_86F8_96D72EB407D8_.wvu.FilterData" localSheetId="7" hidden="1">OXI!$C$4:$AH$10</definedName>
    <definedName name="Z_659BCB55_6233_4553_86F8_96D72EB407D8_.wvu.FilterData" localSheetId="6" hidden="1">PA!$C$4:$AH$10</definedName>
    <definedName name="Z_659BCB55_6233_4553_86F8_96D72EB407D8_.wvu.FilterData" localSheetId="8" hidden="1">PEIP!$C$4:$AH$10</definedName>
    <definedName name="Z_659BCB55_6233_4553_86F8_96D72EB407D8_.wvu.FilterData" localSheetId="10" hidden="1">Transferencias!$C$4:$AG$10</definedName>
    <definedName name="Z_65DBCC47_8CDD_461F_99DA_8ED9B2B4C938_.wvu.FilterData" localSheetId="5" hidden="1">APP!$A$4:$AL$5</definedName>
    <definedName name="Z_65DBCC47_8CDD_461F_99DA_8ED9B2B4C938_.wvu.FilterData" localSheetId="9" hidden="1">G2G!$C$4:$AI$10</definedName>
    <definedName name="Z_65DBCC47_8CDD_461F_99DA_8ED9B2B4C938_.wvu.FilterData" localSheetId="4" hidden="1">'Inversión Pública'!$C$4:$AG$10</definedName>
    <definedName name="Z_65DBCC47_8CDD_461F_99DA_8ED9B2B4C938_.wvu.FilterData" localSheetId="7" hidden="1">OXI!$C$4:$AH$10</definedName>
    <definedName name="Z_65DBCC47_8CDD_461F_99DA_8ED9B2B4C938_.wvu.FilterData" localSheetId="6" hidden="1">PA!$C$4:$AH$10</definedName>
    <definedName name="Z_65DBCC47_8CDD_461F_99DA_8ED9B2B4C938_.wvu.FilterData" localSheetId="8" hidden="1">PEIP!$C$4:$AH$10</definedName>
    <definedName name="Z_65DBCC47_8CDD_461F_99DA_8ED9B2B4C938_.wvu.FilterData" localSheetId="10" hidden="1">Transferencias!$C$4:$AG$10</definedName>
    <definedName name="Z_6B3596E3_B87D_4A5B_8ADD_F81EC269925C_.wvu.FilterData" localSheetId="5" hidden="1">APP!$A$4:$AL$5</definedName>
    <definedName name="Z_6B3596E3_B87D_4A5B_8ADD_F81EC269925C_.wvu.FilterData" localSheetId="9" hidden="1">G2G!$C$4:$AI$10</definedName>
    <definedName name="Z_6B3596E3_B87D_4A5B_8ADD_F81EC269925C_.wvu.FilterData" localSheetId="4" hidden="1">'Inversión Pública'!$C$4:$AG$10</definedName>
    <definedName name="Z_6B3596E3_B87D_4A5B_8ADD_F81EC269925C_.wvu.FilterData" localSheetId="7" hidden="1">OXI!$C$4:$AH$10</definedName>
    <definedName name="Z_6B3596E3_B87D_4A5B_8ADD_F81EC269925C_.wvu.FilterData" localSheetId="6" hidden="1">PA!$C$4:$AH$10</definedName>
    <definedName name="Z_6B3596E3_B87D_4A5B_8ADD_F81EC269925C_.wvu.FilterData" localSheetId="8" hidden="1">PEIP!$C$4:$AH$10</definedName>
    <definedName name="Z_6B3596E3_B87D_4A5B_8ADD_F81EC269925C_.wvu.FilterData" localSheetId="10" hidden="1">Transferencias!$C$4:$AG$10</definedName>
    <definedName name="Z_6C453E28_A10F_449F_ACB1_A513C653E41C_.wvu.FilterData" localSheetId="5" hidden="1">APP!$A$4:$AL$5</definedName>
    <definedName name="Z_6C453E28_A10F_449F_ACB1_A513C653E41C_.wvu.FilterData" localSheetId="9" hidden="1">G2G!$C$4:$AI$8</definedName>
    <definedName name="Z_6C453E28_A10F_449F_ACB1_A513C653E41C_.wvu.FilterData" localSheetId="4" hidden="1">'Inversión Pública'!$C$4:$AG$8</definedName>
    <definedName name="Z_6C453E28_A10F_449F_ACB1_A513C653E41C_.wvu.FilterData" localSheetId="7" hidden="1">OXI!$C$4:$AH$8</definedName>
    <definedName name="Z_6C453E28_A10F_449F_ACB1_A513C653E41C_.wvu.FilterData" localSheetId="6" hidden="1">PA!$C$4:$AH$8</definedName>
    <definedName name="Z_6C453E28_A10F_449F_ACB1_A513C653E41C_.wvu.FilterData" localSheetId="8" hidden="1">PEIP!$C$4:$AH$8</definedName>
    <definedName name="Z_6C453E28_A10F_449F_ACB1_A513C653E41C_.wvu.FilterData" localSheetId="10" hidden="1">Transferencias!$C$4:$AG$8</definedName>
    <definedName name="Z_6CA7934D_8DE6_4D09_BAB7_9DA94D3010B0_.wvu.FilterData" localSheetId="5" hidden="1">APP!$A$4:$AL$5</definedName>
    <definedName name="Z_6CA7934D_8DE6_4D09_BAB7_9DA94D3010B0_.wvu.FilterData" localSheetId="9" hidden="1">G2G!$C$4:$AI$10</definedName>
    <definedName name="Z_6CA7934D_8DE6_4D09_BAB7_9DA94D3010B0_.wvu.FilterData" localSheetId="4" hidden="1">'Inversión Pública'!$C$4:$AG$10</definedName>
    <definedName name="Z_6CA7934D_8DE6_4D09_BAB7_9DA94D3010B0_.wvu.FilterData" localSheetId="7" hidden="1">OXI!$C$4:$AH$10</definedName>
    <definedName name="Z_6CA7934D_8DE6_4D09_BAB7_9DA94D3010B0_.wvu.FilterData" localSheetId="6" hidden="1">PA!$C$4:$AH$10</definedName>
    <definedName name="Z_6CA7934D_8DE6_4D09_BAB7_9DA94D3010B0_.wvu.FilterData" localSheetId="8" hidden="1">PEIP!$C$4:$AH$10</definedName>
    <definedName name="Z_6CA7934D_8DE6_4D09_BAB7_9DA94D3010B0_.wvu.FilterData" localSheetId="10" hidden="1">Transferencias!$C$4:$AG$10</definedName>
    <definedName name="Z_6E079E8D_889B_4D49_97E6_EF724F548C6D_.wvu.FilterData" localSheetId="5" hidden="1">APP!$A$4:$AL$5</definedName>
    <definedName name="Z_6E079E8D_889B_4D49_97E6_EF724F548C6D_.wvu.FilterData" localSheetId="9" hidden="1">G2G!$C$4:$AI$10</definedName>
    <definedName name="Z_6E079E8D_889B_4D49_97E6_EF724F548C6D_.wvu.FilterData" localSheetId="4" hidden="1">'Inversión Pública'!$C$4:$AG$10</definedName>
    <definedName name="Z_6E079E8D_889B_4D49_97E6_EF724F548C6D_.wvu.FilterData" localSheetId="7" hidden="1">OXI!$C$4:$AH$10</definedName>
    <definedName name="Z_6E079E8D_889B_4D49_97E6_EF724F548C6D_.wvu.FilterData" localSheetId="6" hidden="1">PA!$C$4:$AH$10</definedName>
    <definedName name="Z_6E079E8D_889B_4D49_97E6_EF724F548C6D_.wvu.FilterData" localSheetId="8" hidden="1">PEIP!$C$4:$AH$10</definedName>
    <definedName name="Z_6E079E8D_889B_4D49_97E6_EF724F548C6D_.wvu.FilterData" localSheetId="10" hidden="1">Transferencias!$C$4:$AG$10</definedName>
    <definedName name="Z_71EE31BA_2985_445C_8047_90E688946C3D_.wvu.FilterData" localSheetId="5" hidden="1">APP!$A$4:$AL$5</definedName>
    <definedName name="Z_71EE31BA_2985_445C_8047_90E688946C3D_.wvu.FilterData" localSheetId="9" hidden="1">G2G!$C$4:$AI$8</definedName>
    <definedName name="Z_71EE31BA_2985_445C_8047_90E688946C3D_.wvu.FilterData" localSheetId="4" hidden="1">'Inversión Pública'!$C$4:$AG$8</definedName>
    <definedName name="Z_71EE31BA_2985_445C_8047_90E688946C3D_.wvu.FilterData" localSheetId="7" hidden="1">OXI!$C$4:$AH$8</definedName>
    <definedName name="Z_71EE31BA_2985_445C_8047_90E688946C3D_.wvu.FilterData" localSheetId="6" hidden="1">PA!$C$4:$AH$8</definedName>
    <definedName name="Z_71EE31BA_2985_445C_8047_90E688946C3D_.wvu.FilterData" localSheetId="8" hidden="1">PEIP!$C$4:$AH$8</definedName>
    <definedName name="Z_71EE31BA_2985_445C_8047_90E688946C3D_.wvu.FilterData" localSheetId="10" hidden="1">Transferencias!$C$4:$AG$8</definedName>
    <definedName name="Z_73B34084_2B3A_419C_9FA6_1BF4300E6685_.wvu.Cols" localSheetId="5" hidden="1">APP!$AE:$AE</definedName>
    <definedName name="Z_73B34084_2B3A_419C_9FA6_1BF4300E6685_.wvu.Cols" localSheetId="9" hidden="1">G2G!$AA:$AA</definedName>
    <definedName name="Z_73B34084_2B3A_419C_9FA6_1BF4300E6685_.wvu.Cols" localSheetId="4" hidden="1">'Inversión Pública'!$Y:$Y</definedName>
    <definedName name="Z_73B34084_2B3A_419C_9FA6_1BF4300E6685_.wvu.Cols" localSheetId="7" hidden="1">OXI!$Z:$Z</definedName>
    <definedName name="Z_73B34084_2B3A_419C_9FA6_1BF4300E6685_.wvu.Cols" localSheetId="6" hidden="1">PA!$Z:$Z</definedName>
    <definedName name="Z_73B34084_2B3A_419C_9FA6_1BF4300E6685_.wvu.Cols" localSheetId="8" hidden="1">PEIP!$Z:$Z</definedName>
    <definedName name="Z_73B34084_2B3A_419C_9FA6_1BF4300E6685_.wvu.Cols" localSheetId="10" hidden="1">Transferencias!$Y:$Y</definedName>
    <definedName name="Z_73B34084_2B3A_419C_9FA6_1BF4300E6685_.wvu.FilterData" localSheetId="5" hidden="1">APP!$A$4:$AL$5</definedName>
    <definedName name="Z_73B34084_2B3A_419C_9FA6_1BF4300E6685_.wvu.FilterData" localSheetId="9" hidden="1">G2G!$C$4:$AI$10</definedName>
    <definedName name="Z_73B34084_2B3A_419C_9FA6_1BF4300E6685_.wvu.FilterData" localSheetId="4" hidden="1">'Inversión Pública'!$C$4:$AG$10</definedName>
    <definedName name="Z_73B34084_2B3A_419C_9FA6_1BF4300E6685_.wvu.FilterData" localSheetId="7" hidden="1">OXI!$C$4:$AH$10</definedName>
    <definedName name="Z_73B34084_2B3A_419C_9FA6_1BF4300E6685_.wvu.FilterData" localSheetId="6" hidden="1">PA!$C$4:$AH$10</definedName>
    <definedName name="Z_73B34084_2B3A_419C_9FA6_1BF4300E6685_.wvu.FilterData" localSheetId="8" hidden="1">PEIP!$C$4:$AH$10</definedName>
    <definedName name="Z_73B34084_2B3A_419C_9FA6_1BF4300E6685_.wvu.FilterData" localSheetId="10" hidden="1">Transferencias!$C$4:$AG$10</definedName>
    <definedName name="Z_73B34084_2B3A_419C_9FA6_1BF4300E6685_.wvu.PrintArea" localSheetId="5" hidden="1">APP!$A$2:$AL$5</definedName>
    <definedName name="Z_73B34084_2B3A_419C_9FA6_1BF4300E6685_.wvu.PrintArea" localSheetId="9" hidden="1">G2G!$C$2:$AI$10</definedName>
    <definedName name="Z_73B34084_2B3A_419C_9FA6_1BF4300E6685_.wvu.PrintArea" localSheetId="4" hidden="1">'Inversión Pública'!$C$2:$AG$10</definedName>
    <definedName name="Z_73B34084_2B3A_419C_9FA6_1BF4300E6685_.wvu.PrintArea" localSheetId="7" hidden="1">OXI!$C$2:$AH$10</definedName>
    <definedName name="Z_73B34084_2B3A_419C_9FA6_1BF4300E6685_.wvu.PrintArea" localSheetId="6" hidden="1">PA!$C$2:$AH$10</definedName>
    <definedName name="Z_73B34084_2B3A_419C_9FA6_1BF4300E6685_.wvu.PrintArea" localSheetId="8" hidden="1">PEIP!$C$2:$AH$10</definedName>
    <definedName name="Z_73B34084_2B3A_419C_9FA6_1BF4300E6685_.wvu.PrintArea" localSheetId="10" hidden="1">Transferencias!$C$2:$AG$10</definedName>
    <definedName name="Z_73B34084_2B3A_419C_9FA6_1BF4300E6685_.wvu.PrintTitles" localSheetId="5" hidden="1">APP!$2:$4</definedName>
    <definedName name="Z_73B34084_2B3A_419C_9FA6_1BF4300E6685_.wvu.PrintTitles" localSheetId="9" hidden="1">G2G!$2:$4</definedName>
    <definedName name="Z_73B34084_2B3A_419C_9FA6_1BF4300E6685_.wvu.PrintTitles" localSheetId="4" hidden="1">'Inversión Pública'!$2:$4</definedName>
    <definedName name="Z_73B34084_2B3A_419C_9FA6_1BF4300E6685_.wvu.PrintTitles" localSheetId="7" hidden="1">OXI!$2:$4</definedName>
    <definedName name="Z_73B34084_2B3A_419C_9FA6_1BF4300E6685_.wvu.PrintTitles" localSheetId="6" hidden="1">PA!$2:$4</definedName>
    <definedName name="Z_73B34084_2B3A_419C_9FA6_1BF4300E6685_.wvu.PrintTitles" localSheetId="8" hidden="1">PEIP!$2:$4</definedName>
    <definedName name="Z_73B34084_2B3A_419C_9FA6_1BF4300E6685_.wvu.PrintTitles" localSheetId="10" hidden="1">Transferencias!$2:$4</definedName>
    <definedName name="Z_73E879A9_8ABD_4173_976D_A50C490CE146_.wvu.FilterData" localSheetId="5" hidden="1">APP!$A$4:$AL$5</definedName>
    <definedName name="Z_73E879A9_8ABD_4173_976D_A50C490CE146_.wvu.FilterData" localSheetId="9" hidden="1">G2G!$C$4:$AI$10</definedName>
    <definedName name="Z_73E879A9_8ABD_4173_976D_A50C490CE146_.wvu.FilterData" localSheetId="4" hidden="1">'Inversión Pública'!$C$4:$AG$10</definedName>
    <definedName name="Z_73E879A9_8ABD_4173_976D_A50C490CE146_.wvu.FilterData" localSheetId="7" hidden="1">OXI!$C$4:$AH$10</definedName>
    <definedName name="Z_73E879A9_8ABD_4173_976D_A50C490CE146_.wvu.FilterData" localSheetId="6" hidden="1">PA!$C$4:$AH$10</definedName>
    <definedName name="Z_73E879A9_8ABD_4173_976D_A50C490CE146_.wvu.FilterData" localSheetId="8" hidden="1">PEIP!$C$4:$AH$10</definedName>
    <definedName name="Z_73E879A9_8ABD_4173_976D_A50C490CE146_.wvu.FilterData" localSheetId="10" hidden="1">Transferencias!$C$4:$AG$10</definedName>
    <definedName name="Z_74434DA6_DD23_401E_940E_5C5A8290BC7D_.wvu.FilterData" localSheetId="5" hidden="1">APP!$A$4:$AL$5</definedName>
    <definedName name="Z_74434DA6_DD23_401E_940E_5C5A8290BC7D_.wvu.FilterData" localSheetId="9" hidden="1">G2G!$C$4:$AI$10</definedName>
    <definedName name="Z_74434DA6_DD23_401E_940E_5C5A8290BC7D_.wvu.FilterData" localSheetId="4" hidden="1">'Inversión Pública'!$C$4:$AG$10</definedName>
    <definedName name="Z_74434DA6_DD23_401E_940E_5C5A8290BC7D_.wvu.FilterData" localSheetId="7" hidden="1">OXI!$C$4:$AH$10</definedName>
    <definedName name="Z_74434DA6_DD23_401E_940E_5C5A8290BC7D_.wvu.FilterData" localSheetId="6" hidden="1">PA!$C$4:$AH$10</definedName>
    <definedName name="Z_74434DA6_DD23_401E_940E_5C5A8290BC7D_.wvu.FilterData" localSheetId="8" hidden="1">PEIP!$C$4:$AH$10</definedName>
    <definedName name="Z_74434DA6_DD23_401E_940E_5C5A8290BC7D_.wvu.FilterData" localSheetId="10" hidden="1">Transferencias!$C$4:$AG$10</definedName>
    <definedName name="Z_769A8226_C473_46B3_BA29_15D46E751193_.wvu.FilterData" localSheetId="5" hidden="1">APP!$A$4:$AL$5</definedName>
    <definedName name="Z_769A8226_C473_46B3_BA29_15D46E751193_.wvu.FilterData" localSheetId="9" hidden="1">G2G!$C$4:$AI$10</definedName>
    <definedName name="Z_769A8226_C473_46B3_BA29_15D46E751193_.wvu.FilterData" localSheetId="4" hidden="1">'Inversión Pública'!$C$4:$AG$10</definedName>
    <definedName name="Z_769A8226_C473_46B3_BA29_15D46E751193_.wvu.FilterData" localSheetId="7" hidden="1">OXI!$C$4:$AH$10</definedName>
    <definedName name="Z_769A8226_C473_46B3_BA29_15D46E751193_.wvu.FilterData" localSheetId="6" hidden="1">PA!$C$4:$AH$10</definedName>
    <definedName name="Z_769A8226_C473_46B3_BA29_15D46E751193_.wvu.FilterData" localSheetId="8" hidden="1">PEIP!$C$4:$AH$10</definedName>
    <definedName name="Z_769A8226_C473_46B3_BA29_15D46E751193_.wvu.FilterData" localSheetId="10" hidden="1">Transferencias!$C$4:$AG$10</definedName>
    <definedName name="Z_76EB8AA4_1620_4591_8C4B_EB6D38CC8174_.wvu.FilterData" localSheetId="5" hidden="1">APP!$A$4:$AL$5</definedName>
    <definedName name="Z_76EB8AA4_1620_4591_8C4B_EB6D38CC8174_.wvu.FilterData" localSheetId="9" hidden="1">G2G!$C$4:$AI$10</definedName>
    <definedName name="Z_76EB8AA4_1620_4591_8C4B_EB6D38CC8174_.wvu.FilterData" localSheetId="4" hidden="1">'Inversión Pública'!$C$4:$AG$10</definedName>
    <definedName name="Z_76EB8AA4_1620_4591_8C4B_EB6D38CC8174_.wvu.FilterData" localSheetId="7" hidden="1">OXI!$C$4:$AH$10</definedName>
    <definedName name="Z_76EB8AA4_1620_4591_8C4B_EB6D38CC8174_.wvu.FilterData" localSheetId="6" hidden="1">PA!$C$4:$AH$10</definedName>
    <definedName name="Z_76EB8AA4_1620_4591_8C4B_EB6D38CC8174_.wvu.FilterData" localSheetId="8" hidden="1">PEIP!$C$4:$AH$10</definedName>
    <definedName name="Z_76EB8AA4_1620_4591_8C4B_EB6D38CC8174_.wvu.FilterData" localSheetId="10" hidden="1">Transferencias!$C$4:$AG$10</definedName>
    <definedName name="Z_7765827A_952B_41A2_B385_E00C83AEA0EE_.wvu.FilterData" localSheetId="5" hidden="1">APP!$A$4:$AL$5</definedName>
    <definedName name="Z_7765827A_952B_41A2_B385_E00C83AEA0EE_.wvu.FilterData" localSheetId="9" hidden="1">G2G!$C$4:$AI$8</definedName>
    <definedName name="Z_7765827A_952B_41A2_B385_E00C83AEA0EE_.wvu.FilterData" localSheetId="4" hidden="1">'Inversión Pública'!$C$4:$AG$8</definedName>
    <definedName name="Z_7765827A_952B_41A2_B385_E00C83AEA0EE_.wvu.FilterData" localSheetId="7" hidden="1">OXI!$C$4:$AH$8</definedName>
    <definedName name="Z_7765827A_952B_41A2_B385_E00C83AEA0EE_.wvu.FilterData" localSheetId="6" hidden="1">PA!$C$4:$AH$8</definedName>
    <definedName name="Z_7765827A_952B_41A2_B385_E00C83AEA0EE_.wvu.FilterData" localSheetId="8" hidden="1">PEIP!$C$4:$AH$8</definedName>
    <definedName name="Z_7765827A_952B_41A2_B385_E00C83AEA0EE_.wvu.FilterData" localSheetId="10" hidden="1">Transferencias!$C$4:$AG$8</definedName>
    <definedName name="Z_7BCB0611_34C6_43FD_8061_7458BD87F116_.wvu.FilterData" localSheetId="5" hidden="1">APP!$A$4:$AL$5</definedName>
    <definedName name="Z_7BCB0611_34C6_43FD_8061_7458BD87F116_.wvu.FilterData" localSheetId="9" hidden="1">G2G!$C$4:$AI$8</definedName>
    <definedName name="Z_7BCB0611_34C6_43FD_8061_7458BD87F116_.wvu.FilterData" localSheetId="4" hidden="1">'Inversión Pública'!$C$4:$AG$8</definedName>
    <definedName name="Z_7BCB0611_34C6_43FD_8061_7458BD87F116_.wvu.FilterData" localSheetId="7" hidden="1">OXI!$C$4:$AH$8</definedName>
    <definedName name="Z_7BCB0611_34C6_43FD_8061_7458BD87F116_.wvu.FilterData" localSheetId="6" hidden="1">PA!$C$4:$AH$8</definedName>
    <definedName name="Z_7BCB0611_34C6_43FD_8061_7458BD87F116_.wvu.FilterData" localSheetId="8" hidden="1">PEIP!$C$4:$AH$8</definedName>
    <definedName name="Z_7BCB0611_34C6_43FD_8061_7458BD87F116_.wvu.FilterData" localSheetId="10" hidden="1">Transferencias!$C$4:$AG$8</definedName>
    <definedName name="Z_7BDA8298_2E87_47D0_A4CF_2B8560E3F56A_.wvu.FilterData" localSheetId="5" hidden="1">APP!$A$4:$AL$5</definedName>
    <definedName name="Z_7BDA8298_2E87_47D0_A4CF_2B8560E3F56A_.wvu.FilterData" localSheetId="9" hidden="1">G2G!$C$4:$AI$10</definedName>
    <definedName name="Z_7BDA8298_2E87_47D0_A4CF_2B8560E3F56A_.wvu.FilterData" localSheetId="4" hidden="1">'Inversión Pública'!$C$4:$AG$10</definedName>
    <definedName name="Z_7BDA8298_2E87_47D0_A4CF_2B8560E3F56A_.wvu.FilterData" localSheetId="7" hidden="1">OXI!$C$4:$AH$10</definedName>
    <definedName name="Z_7BDA8298_2E87_47D0_A4CF_2B8560E3F56A_.wvu.FilterData" localSheetId="6" hidden="1">PA!$C$4:$AH$10</definedName>
    <definedName name="Z_7BDA8298_2E87_47D0_A4CF_2B8560E3F56A_.wvu.FilterData" localSheetId="8" hidden="1">PEIP!$C$4:$AH$10</definedName>
    <definedName name="Z_7BDA8298_2E87_47D0_A4CF_2B8560E3F56A_.wvu.FilterData" localSheetId="10" hidden="1">Transferencias!$C$4:$AG$10</definedName>
    <definedName name="Z_7CE05494_8D9D_4446_8127_359C2D529CA4_.wvu.FilterData" localSheetId="5" hidden="1">APP!$A$4:$AL$5</definedName>
    <definedName name="Z_7CE05494_8D9D_4446_8127_359C2D529CA4_.wvu.FilterData" localSheetId="9" hidden="1">G2G!$C$4:$AI$10</definedName>
    <definedName name="Z_7CE05494_8D9D_4446_8127_359C2D529CA4_.wvu.FilterData" localSheetId="4" hidden="1">'Inversión Pública'!$C$4:$AG$10</definedName>
    <definedName name="Z_7CE05494_8D9D_4446_8127_359C2D529CA4_.wvu.FilterData" localSheetId="7" hidden="1">OXI!$C$4:$AH$10</definedName>
    <definedName name="Z_7CE05494_8D9D_4446_8127_359C2D529CA4_.wvu.FilterData" localSheetId="6" hidden="1">PA!$C$4:$AH$10</definedName>
    <definedName name="Z_7CE05494_8D9D_4446_8127_359C2D529CA4_.wvu.FilterData" localSheetId="8" hidden="1">PEIP!$C$4:$AH$10</definedName>
    <definedName name="Z_7CE05494_8D9D_4446_8127_359C2D529CA4_.wvu.FilterData" localSheetId="10" hidden="1">Transferencias!$C$4:$AG$10</definedName>
    <definedName name="Z_7CF3AFC7_17A8_44AB_AB84_2C4DF661EC34_.wvu.FilterData" localSheetId="5" hidden="1">APP!$A$4:$AL$5</definedName>
    <definedName name="Z_7CF3AFC7_17A8_44AB_AB84_2C4DF661EC34_.wvu.FilterData" localSheetId="9" hidden="1">G2G!$C$4:$AI$10</definedName>
    <definedName name="Z_7CF3AFC7_17A8_44AB_AB84_2C4DF661EC34_.wvu.FilterData" localSheetId="4" hidden="1">'Inversión Pública'!$C$4:$AG$10</definedName>
    <definedName name="Z_7CF3AFC7_17A8_44AB_AB84_2C4DF661EC34_.wvu.FilterData" localSheetId="7" hidden="1">OXI!$C$4:$AH$10</definedName>
    <definedName name="Z_7CF3AFC7_17A8_44AB_AB84_2C4DF661EC34_.wvu.FilterData" localSheetId="6" hidden="1">PA!$C$4:$AH$10</definedName>
    <definedName name="Z_7CF3AFC7_17A8_44AB_AB84_2C4DF661EC34_.wvu.FilterData" localSheetId="8" hidden="1">PEIP!$C$4:$AH$10</definedName>
    <definedName name="Z_7CF3AFC7_17A8_44AB_AB84_2C4DF661EC34_.wvu.FilterData" localSheetId="10" hidden="1">Transferencias!$C$4:$AG$10</definedName>
    <definedName name="Z_7F48DCB4_4E03_445A_AFE5_AAA8D1CAEF6B_.wvu.FilterData" localSheetId="5" hidden="1">APP!$A$4:$AL$5</definedName>
    <definedName name="Z_7F48DCB4_4E03_445A_AFE5_AAA8D1CAEF6B_.wvu.FilterData" localSheetId="9" hidden="1">G2G!$C$4:$AI$10</definedName>
    <definedName name="Z_7F48DCB4_4E03_445A_AFE5_AAA8D1CAEF6B_.wvu.FilterData" localSheetId="4" hidden="1">'Inversión Pública'!$C$4:$AG$10</definedName>
    <definedName name="Z_7F48DCB4_4E03_445A_AFE5_AAA8D1CAEF6B_.wvu.FilterData" localSheetId="7" hidden="1">OXI!$C$4:$AH$10</definedName>
    <definedName name="Z_7F48DCB4_4E03_445A_AFE5_AAA8D1CAEF6B_.wvu.FilterData" localSheetId="6" hidden="1">PA!$C$4:$AH$10</definedName>
    <definedName name="Z_7F48DCB4_4E03_445A_AFE5_AAA8D1CAEF6B_.wvu.FilterData" localSheetId="8" hidden="1">PEIP!$C$4:$AH$10</definedName>
    <definedName name="Z_7F48DCB4_4E03_445A_AFE5_AAA8D1CAEF6B_.wvu.FilterData" localSheetId="10" hidden="1">Transferencias!$C$4:$AG$10</definedName>
    <definedName name="Z_810D3350_C61D_41B2_BA88_B04D6EC805AB_.wvu.FilterData" localSheetId="5" hidden="1">APP!$A$4:$AL$5</definedName>
    <definedName name="Z_810D3350_C61D_41B2_BA88_B04D6EC805AB_.wvu.FilterData" localSheetId="9" hidden="1">G2G!$C$4:$AI$10</definedName>
    <definedName name="Z_810D3350_C61D_41B2_BA88_B04D6EC805AB_.wvu.FilterData" localSheetId="4" hidden="1">'Inversión Pública'!$C$4:$AG$10</definedName>
    <definedName name="Z_810D3350_C61D_41B2_BA88_B04D6EC805AB_.wvu.FilterData" localSheetId="7" hidden="1">OXI!$C$4:$AH$10</definedName>
    <definedName name="Z_810D3350_C61D_41B2_BA88_B04D6EC805AB_.wvu.FilterData" localSheetId="6" hidden="1">PA!$C$4:$AH$10</definedName>
    <definedName name="Z_810D3350_C61D_41B2_BA88_B04D6EC805AB_.wvu.FilterData" localSheetId="8" hidden="1">PEIP!$C$4:$AH$10</definedName>
    <definedName name="Z_810D3350_C61D_41B2_BA88_B04D6EC805AB_.wvu.FilterData" localSheetId="10" hidden="1">Transferencias!$C$4:$AG$10</definedName>
    <definedName name="Z_82A833C2_59F9_4BBF_9037_1B5C13326197_.wvu.FilterData" localSheetId="5" hidden="1">APP!$A$4:$AL$5</definedName>
    <definedName name="Z_82A833C2_59F9_4BBF_9037_1B5C13326197_.wvu.FilterData" localSheetId="9" hidden="1">G2G!$C$4:$AI$10</definedName>
    <definedName name="Z_82A833C2_59F9_4BBF_9037_1B5C13326197_.wvu.FilterData" localSheetId="4" hidden="1">'Inversión Pública'!$C$4:$AG$10</definedName>
    <definedName name="Z_82A833C2_59F9_4BBF_9037_1B5C13326197_.wvu.FilterData" localSheetId="7" hidden="1">OXI!$C$4:$AH$10</definedName>
    <definedName name="Z_82A833C2_59F9_4BBF_9037_1B5C13326197_.wvu.FilterData" localSheetId="6" hidden="1">PA!$C$4:$AH$10</definedName>
    <definedName name="Z_82A833C2_59F9_4BBF_9037_1B5C13326197_.wvu.FilterData" localSheetId="8" hidden="1">PEIP!$C$4:$AH$10</definedName>
    <definedName name="Z_82A833C2_59F9_4BBF_9037_1B5C13326197_.wvu.FilterData" localSheetId="10" hidden="1">Transferencias!$C$4:$AG$10</definedName>
    <definedName name="Z_82ED78F6_A732_4446_B868_E3A7ABF7D95D_.wvu.FilterData" localSheetId="5" hidden="1">APP!$A$4:$AL$5</definedName>
    <definedName name="Z_82ED78F6_A732_4446_B868_E3A7ABF7D95D_.wvu.FilterData" localSheetId="9" hidden="1">G2G!$C$4:$AI$10</definedName>
    <definedName name="Z_82ED78F6_A732_4446_B868_E3A7ABF7D95D_.wvu.FilterData" localSheetId="4" hidden="1">'Inversión Pública'!$C$4:$AG$10</definedName>
    <definedName name="Z_82ED78F6_A732_4446_B868_E3A7ABF7D95D_.wvu.FilterData" localSheetId="7" hidden="1">OXI!$C$4:$AH$10</definedName>
    <definedName name="Z_82ED78F6_A732_4446_B868_E3A7ABF7D95D_.wvu.FilterData" localSheetId="6" hidden="1">PA!$C$4:$AH$10</definedName>
    <definedName name="Z_82ED78F6_A732_4446_B868_E3A7ABF7D95D_.wvu.FilterData" localSheetId="8" hidden="1">PEIP!$C$4:$AH$10</definedName>
    <definedName name="Z_82ED78F6_A732_4446_B868_E3A7ABF7D95D_.wvu.FilterData" localSheetId="10" hidden="1">Transferencias!$C$4:$AG$10</definedName>
    <definedName name="Z_842CDC90_40AC_4ED9_B34B_38354EFB6D28_.wvu.FilterData" localSheetId="5" hidden="1">APP!$A$4:$AL$5</definedName>
    <definedName name="Z_842CDC90_40AC_4ED9_B34B_38354EFB6D28_.wvu.FilterData" localSheetId="9" hidden="1">G2G!$C$4:$AI$10</definedName>
    <definedName name="Z_842CDC90_40AC_4ED9_B34B_38354EFB6D28_.wvu.FilterData" localSheetId="4" hidden="1">'Inversión Pública'!$C$4:$AG$10</definedName>
    <definedName name="Z_842CDC90_40AC_4ED9_B34B_38354EFB6D28_.wvu.FilterData" localSheetId="7" hidden="1">OXI!$C$4:$AH$10</definedName>
    <definedName name="Z_842CDC90_40AC_4ED9_B34B_38354EFB6D28_.wvu.FilterData" localSheetId="6" hidden="1">PA!$C$4:$AH$10</definedName>
    <definedName name="Z_842CDC90_40AC_4ED9_B34B_38354EFB6D28_.wvu.FilterData" localSheetId="8" hidden="1">PEIP!$C$4:$AH$10</definedName>
    <definedName name="Z_842CDC90_40AC_4ED9_B34B_38354EFB6D28_.wvu.FilterData" localSheetId="10" hidden="1">Transferencias!$C$4:$AG$10</definedName>
    <definedName name="Z_842CDC90_40AC_4ED9_B34B_38354EFB6D28_.wvu.PrintArea" localSheetId="5" hidden="1">APP!$A$5:$AL$5</definedName>
    <definedName name="Z_842CDC90_40AC_4ED9_B34B_38354EFB6D28_.wvu.PrintArea" localSheetId="9" hidden="1">G2G!$C$5:$AI$10</definedName>
    <definedName name="Z_842CDC90_40AC_4ED9_B34B_38354EFB6D28_.wvu.PrintArea" localSheetId="4" hidden="1">'Inversión Pública'!$C$5:$AG$10</definedName>
    <definedName name="Z_842CDC90_40AC_4ED9_B34B_38354EFB6D28_.wvu.PrintArea" localSheetId="7" hidden="1">OXI!$C$5:$AH$10</definedName>
    <definedName name="Z_842CDC90_40AC_4ED9_B34B_38354EFB6D28_.wvu.PrintArea" localSheetId="6" hidden="1">PA!$C$5:$AH$10</definedName>
    <definedName name="Z_842CDC90_40AC_4ED9_B34B_38354EFB6D28_.wvu.PrintArea" localSheetId="8" hidden="1">PEIP!$C$5:$AH$10</definedName>
    <definedName name="Z_842CDC90_40AC_4ED9_B34B_38354EFB6D28_.wvu.PrintArea" localSheetId="10" hidden="1">Transferencias!$C$5:$AG$10</definedName>
    <definedName name="Z_842CDC90_40AC_4ED9_B34B_38354EFB6D28_.wvu.PrintTitles" localSheetId="5" hidden="1">APP!$2:$4</definedName>
    <definedName name="Z_842CDC90_40AC_4ED9_B34B_38354EFB6D28_.wvu.PrintTitles" localSheetId="9" hidden="1">G2G!$2:$4</definedName>
    <definedName name="Z_842CDC90_40AC_4ED9_B34B_38354EFB6D28_.wvu.PrintTitles" localSheetId="4" hidden="1">'Inversión Pública'!$2:$4</definedName>
    <definedName name="Z_842CDC90_40AC_4ED9_B34B_38354EFB6D28_.wvu.PrintTitles" localSheetId="7" hidden="1">OXI!$2:$4</definedName>
    <definedName name="Z_842CDC90_40AC_4ED9_B34B_38354EFB6D28_.wvu.PrintTitles" localSheetId="6" hidden="1">PA!$2:$4</definedName>
    <definedName name="Z_842CDC90_40AC_4ED9_B34B_38354EFB6D28_.wvu.PrintTitles" localSheetId="8" hidden="1">PEIP!$2:$4</definedName>
    <definedName name="Z_842CDC90_40AC_4ED9_B34B_38354EFB6D28_.wvu.PrintTitles" localSheetId="10" hidden="1">Transferencias!$2:$4</definedName>
    <definedName name="Z_842CDC90_40AC_4ED9_B34B_38354EFB6D28_.wvu.Rows" localSheetId="5" hidden="1">APP!#REF!,APP!#REF!,APP!#REF!,APP!#REF!,APP!#REF!,APP!#REF!</definedName>
    <definedName name="Z_842CDC90_40AC_4ED9_B34B_38354EFB6D28_.wvu.Rows" localSheetId="9" hidden="1">G2G!#REF!,G2G!#REF!,G2G!#REF!,G2G!#REF!,G2G!#REF!,G2G!#REF!</definedName>
    <definedName name="Z_842CDC90_40AC_4ED9_B34B_38354EFB6D28_.wvu.Rows" localSheetId="4" hidden="1">'Inversión Pública'!#REF!,'Inversión Pública'!#REF!,'Inversión Pública'!#REF!,'Inversión Pública'!#REF!,'Inversión Pública'!#REF!,'Inversión Pública'!#REF!</definedName>
    <definedName name="Z_842CDC90_40AC_4ED9_B34B_38354EFB6D28_.wvu.Rows" localSheetId="7" hidden="1">OXI!#REF!,OXI!#REF!,OXI!#REF!,OXI!#REF!,OXI!#REF!,OXI!#REF!</definedName>
    <definedName name="Z_842CDC90_40AC_4ED9_B34B_38354EFB6D28_.wvu.Rows" localSheetId="6" hidden="1">PA!#REF!,PA!#REF!,PA!#REF!,PA!#REF!,PA!#REF!,PA!#REF!</definedName>
    <definedName name="Z_842CDC90_40AC_4ED9_B34B_38354EFB6D28_.wvu.Rows" localSheetId="8" hidden="1">PEIP!#REF!,PEIP!#REF!,PEIP!#REF!,PEIP!#REF!,PEIP!#REF!,PEIP!#REF!</definedName>
    <definedName name="Z_842CDC90_40AC_4ED9_B34B_38354EFB6D28_.wvu.Rows" localSheetId="10" hidden="1">Transferencias!#REF!,Transferencias!#REF!,Transferencias!#REF!,Transferencias!#REF!,Transferencias!#REF!,Transferencias!#REF!</definedName>
    <definedName name="Z_86D1D436_DCE0_411B_8FFE_CA39B38B1776_.wvu.FilterData" localSheetId="5" hidden="1">APP!$A$4:$AL$5</definedName>
    <definedName name="Z_86D1D436_DCE0_411B_8FFE_CA39B38B1776_.wvu.FilterData" localSheetId="9" hidden="1">G2G!$C$4:$AI$10</definedName>
    <definedName name="Z_86D1D436_DCE0_411B_8FFE_CA39B38B1776_.wvu.FilterData" localSheetId="4" hidden="1">'Inversión Pública'!$C$4:$AG$10</definedName>
    <definedName name="Z_86D1D436_DCE0_411B_8FFE_CA39B38B1776_.wvu.FilterData" localSheetId="7" hidden="1">OXI!$C$4:$AH$10</definedName>
    <definedName name="Z_86D1D436_DCE0_411B_8FFE_CA39B38B1776_.wvu.FilterData" localSheetId="6" hidden="1">PA!$C$4:$AH$10</definedName>
    <definedName name="Z_86D1D436_DCE0_411B_8FFE_CA39B38B1776_.wvu.FilterData" localSheetId="8" hidden="1">PEIP!$C$4:$AH$10</definedName>
    <definedName name="Z_86D1D436_DCE0_411B_8FFE_CA39B38B1776_.wvu.FilterData" localSheetId="10" hidden="1">Transferencias!$C$4:$AG$10</definedName>
    <definedName name="Z_86DE850D_A336_4A71_B812_E0E02B7DCD50_.wvu.FilterData" localSheetId="5" hidden="1">APP!$A$4:$AL$5</definedName>
    <definedName name="Z_86DE850D_A336_4A71_B812_E0E02B7DCD50_.wvu.FilterData" localSheetId="9" hidden="1">G2G!$C$4:$AI$8</definedName>
    <definedName name="Z_86DE850D_A336_4A71_B812_E0E02B7DCD50_.wvu.FilterData" localSheetId="4" hidden="1">'Inversión Pública'!$C$4:$AG$8</definedName>
    <definedName name="Z_86DE850D_A336_4A71_B812_E0E02B7DCD50_.wvu.FilterData" localSheetId="7" hidden="1">OXI!$C$4:$AH$8</definedName>
    <definedName name="Z_86DE850D_A336_4A71_B812_E0E02B7DCD50_.wvu.FilterData" localSheetId="6" hidden="1">PA!$C$4:$AH$8</definedName>
    <definedName name="Z_86DE850D_A336_4A71_B812_E0E02B7DCD50_.wvu.FilterData" localSheetId="8" hidden="1">PEIP!$C$4:$AH$8</definedName>
    <definedName name="Z_86DE850D_A336_4A71_B812_E0E02B7DCD50_.wvu.FilterData" localSheetId="10" hidden="1">Transferencias!$C$4:$AG$8</definedName>
    <definedName name="Z_876EABEC_12F0_4353_99D4_9563C3EC7619_.wvu.FilterData" localSheetId="5" hidden="1">APP!$A$4:$AL$5</definedName>
    <definedName name="Z_876EABEC_12F0_4353_99D4_9563C3EC7619_.wvu.FilterData" localSheetId="9" hidden="1">G2G!$C$4:$AI$10</definedName>
    <definedName name="Z_876EABEC_12F0_4353_99D4_9563C3EC7619_.wvu.FilterData" localSheetId="4" hidden="1">'Inversión Pública'!$C$4:$AG$10</definedName>
    <definedName name="Z_876EABEC_12F0_4353_99D4_9563C3EC7619_.wvu.FilterData" localSheetId="7" hidden="1">OXI!$C$4:$AH$10</definedName>
    <definedName name="Z_876EABEC_12F0_4353_99D4_9563C3EC7619_.wvu.FilterData" localSheetId="6" hidden="1">PA!$C$4:$AH$10</definedName>
    <definedName name="Z_876EABEC_12F0_4353_99D4_9563C3EC7619_.wvu.FilterData" localSheetId="8" hidden="1">PEIP!$C$4:$AH$10</definedName>
    <definedName name="Z_876EABEC_12F0_4353_99D4_9563C3EC7619_.wvu.FilterData" localSheetId="10" hidden="1">Transferencias!$C$4:$AG$10</definedName>
    <definedName name="Z_8889F877_2EF9_4491_B581_374E1FBD623C_.wvu.FilterData" localSheetId="5" hidden="1">APP!$A$4:$AL$5</definedName>
    <definedName name="Z_8889F877_2EF9_4491_B581_374E1FBD623C_.wvu.FilterData" localSheetId="9" hidden="1">G2G!$C$4:$AI$10</definedName>
    <definedName name="Z_8889F877_2EF9_4491_B581_374E1FBD623C_.wvu.FilterData" localSheetId="4" hidden="1">'Inversión Pública'!$C$4:$AG$10</definedName>
    <definedName name="Z_8889F877_2EF9_4491_B581_374E1FBD623C_.wvu.FilterData" localSheetId="7" hidden="1">OXI!$C$4:$AH$10</definedName>
    <definedName name="Z_8889F877_2EF9_4491_B581_374E1FBD623C_.wvu.FilterData" localSheetId="6" hidden="1">PA!$C$4:$AH$10</definedName>
    <definedName name="Z_8889F877_2EF9_4491_B581_374E1FBD623C_.wvu.FilterData" localSheetId="8" hidden="1">PEIP!$C$4:$AH$10</definedName>
    <definedName name="Z_8889F877_2EF9_4491_B581_374E1FBD623C_.wvu.FilterData" localSheetId="10" hidden="1">Transferencias!$C$4:$AG$10</definedName>
    <definedName name="Z_89319694_9C8B_4AC7_83C7_CFD9D36EDC21_.wvu.FilterData" localSheetId="5" hidden="1">APP!$A$4:$AL$5</definedName>
    <definedName name="Z_89319694_9C8B_4AC7_83C7_CFD9D36EDC21_.wvu.FilterData" localSheetId="9" hidden="1">G2G!$C$4:$AI$8</definedName>
    <definedName name="Z_89319694_9C8B_4AC7_83C7_CFD9D36EDC21_.wvu.FilterData" localSheetId="4" hidden="1">'Inversión Pública'!$C$4:$AG$8</definedName>
    <definedName name="Z_89319694_9C8B_4AC7_83C7_CFD9D36EDC21_.wvu.FilterData" localSheetId="7" hidden="1">OXI!$C$4:$AH$8</definedName>
    <definedName name="Z_89319694_9C8B_4AC7_83C7_CFD9D36EDC21_.wvu.FilterData" localSheetId="6" hidden="1">PA!$C$4:$AH$8</definedName>
    <definedName name="Z_89319694_9C8B_4AC7_83C7_CFD9D36EDC21_.wvu.FilterData" localSheetId="8" hidden="1">PEIP!$C$4:$AH$8</definedName>
    <definedName name="Z_89319694_9C8B_4AC7_83C7_CFD9D36EDC21_.wvu.FilterData" localSheetId="10" hidden="1">Transferencias!$C$4:$AG$8</definedName>
    <definedName name="Z_894FC7FA_D547_43DA_91BE_EDF2D480965B_.wvu.FilterData" localSheetId="5" hidden="1">APP!$A$4:$AL$5</definedName>
    <definedName name="Z_894FC7FA_D547_43DA_91BE_EDF2D480965B_.wvu.FilterData" localSheetId="9" hidden="1">G2G!$C$4:$AI$10</definedName>
    <definedName name="Z_894FC7FA_D547_43DA_91BE_EDF2D480965B_.wvu.FilterData" localSheetId="4" hidden="1">'Inversión Pública'!$C$4:$AG$10</definedName>
    <definedName name="Z_894FC7FA_D547_43DA_91BE_EDF2D480965B_.wvu.FilterData" localSheetId="7" hidden="1">OXI!$C$4:$AH$10</definedName>
    <definedName name="Z_894FC7FA_D547_43DA_91BE_EDF2D480965B_.wvu.FilterData" localSheetId="6" hidden="1">PA!$C$4:$AH$10</definedName>
    <definedName name="Z_894FC7FA_D547_43DA_91BE_EDF2D480965B_.wvu.FilterData" localSheetId="8" hidden="1">PEIP!$C$4:$AH$10</definedName>
    <definedName name="Z_894FC7FA_D547_43DA_91BE_EDF2D480965B_.wvu.FilterData" localSheetId="10" hidden="1">Transferencias!$C$4:$AG$10</definedName>
    <definedName name="Z_8AF06089_57A3_40BB_A2F2_C068743EDF9E_.wvu.FilterData" localSheetId="5" hidden="1">APP!$A$4:$AL$5</definedName>
    <definedName name="Z_8AF06089_57A3_40BB_A2F2_C068743EDF9E_.wvu.FilterData" localSheetId="9" hidden="1">G2G!$C$4:$AI$10</definedName>
    <definedName name="Z_8AF06089_57A3_40BB_A2F2_C068743EDF9E_.wvu.FilterData" localSheetId="4" hidden="1">'Inversión Pública'!$C$4:$AG$10</definedName>
    <definedName name="Z_8AF06089_57A3_40BB_A2F2_C068743EDF9E_.wvu.FilterData" localSheetId="7" hidden="1">OXI!$C$4:$AH$10</definedName>
    <definedName name="Z_8AF06089_57A3_40BB_A2F2_C068743EDF9E_.wvu.FilterData" localSheetId="6" hidden="1">PA!$C$4:$AH$10</definedName>
    <definedName name="Z_8AF06089_57A3_40BB_A2F2_C068743EDF9E_.wvu.FilterData" localSheetId="8" hidden="1">PEIP!$C$4:$AH$10</definedName>
    <definedName name="Z_8AF06089_57A3_40BB_A2F2_C068743EDF9E_.wvu.FilterData" localSheetId="10" hidden="1">Transferencias!$C$4:$AG$10</definedName>
    <definedName name="Z_8B11F307_D462_4C7C_AD6D_F04176B17DFA_.wvu.FilterData" localSheetId="5" hidden="1">APP!$A$4:$AL$5</definedName>
    <definedName name="Z_8B11F307_D462_4C7C_AD6D_F04176B17DFA_.wvu.FilterData" localSheetId="9" hidden="1">G2G!$C$4:$AI$10</definedName>
    <definedName name="Z_8B11F307_D462_4C7C_AD6D_F04176B17DFA_.wvu.FilterData" localSheetId="4" hidden="1">'Inversión Pública'!$C$4:$AG$10</definedName>
    <definedName name="Z_8B11F307_D462_4C7C_AD6D_F04176B17DFA_.wvu.FilterData" localSheetId="7" hidden="1">OXI!$C$4:$AH$10</definedName>
    <definedName name="Z_8B11F307_D462_4C7C_AD6D_F04176B17DFA_.wvu.FilterData" localSheetId="6" hidden="1">PA!$C$4:$AH$10</definedName>
    <definedName name="Z_8B11F307_D462_4C7C_AD6D_F04176B17DFA_.wvu.FilterData" localSheetId="8" hidden="1">PEIP!$C$4:$AH$10</definedName>
    <definedName name="Z_8B11F307_D462_4C7C_AD6D_F04176B17DFA_.wvu.FilterData" localSheetId="10" hidden="1">Transferencias!$C$4:$AG$10</definedName>
    <definedName name="Z_8DC71023_F024_4763_ADC8_1DA8F3DBE24F_.wvu.FilterData" localSheetId="5" hidden="1">APP!$A$4:$AL$5</definedName>
    <definedName name="Z_8DC71023_F024_4763_ADC8_1DA8F3DBE24F_.wvu.FilterData" localSheetId="9" hidden="1">G2G!$C$4:$AI$10</definedName>
    <definedName name="Z_8DC71023_F024_4763_ADC8_1DA8F3DBE24F_.wvu.FilterData" localSheetId="4" hidden="1">'Inversión Pública'!$C$4:$AG$10</definedName>
    <definedName name="Z_8DC71023_F024_4763_ADC8_1DA8F3DBE24F_.wvu.FilterData" localSheetId="7" hidden="1">OXI!$C$4:$AH$10</definedName>
    <definedName name="Z_8DC71023_F024_4763_ADC8_1DA8F3DBE24F_.wvu.FilterData" localSheetId="6" hidden="1">PA!$C$4:$AH$10</definedName>
    <definedName name="Z_8DC71023_F024_4763_ADC8_1DA8F3DBE24F_.wvu.FilterData" localSheetId="8" hidden="1">PEIP!$C$4:$AH$10</definedName>
    <definedName name="Z_8DC71023_F024_4763_ADC8_1DA8F3DBE24F_.wvu.FilterData" localSheetId="10" hidden="1">Transferencias!$C$4:$AG$10</definedName>
    <definedName name="Z_8E7BF02F_CB83_4333_99F6_48B2CF9D98C7_.wvu.FilterData" localSheetId="5" hidden="1">APP!$A$4:$AL$5</definedName>
    <definedName name="Z_8E7BF02F_CB83_4333_99F6_48B2CF9D98C7_.wvu.FilterData" localSheetId="9" hidden="1">G2G!$C$4:$AI$10</definedName>
    <definedName name="Z_8E7BF02F_CB83_4333_99F6_48B2CF9D98C7_.wvu.FilterData" localSheetId="4" hidden="1">'Inversión Pública'!$C$4:$AG$10</definedName>
    <definedName name="Z_8E7BF02F_CB83_4333_99F6_48B2CF9D98C7_.wvu.FilterData" localSheetId="7" hidden="1">OXI!$C$4:$AH$10</definedName>
    <definedName name="Z_8E7BF02F_CB83_4333_99F6_48B2CF9D98C7_.wvu.FilterData" localSheetId="6" hidden="1">PA!$C$4:$AH$10</definedName>
    <definedName name="Z_8E7BF02F_CB83_4333_99F6_48B2CF9D98C7_.wvu.FilterData" localSheetId="8" hidden="1">PEIP!$C$4:$AH$10</definedName>
    <definedName name="Z_8E7BF02F_CB83_4333_99F6_48B2CF9D98C7_.wvu.FilterData" localSheetId="10" hidden="1">Transferencias!$C$4:$AG$10</definedName>
    <definedName name="Z_90B74ABB_3FB4_4DC8_AF96_9E171A76AE0D_.wvu.FilterData" localSheetId="5" hidden="1">APP!$A$4:$AL$5</definedName>
    <definedName name="Z_90B74ABB_3FB4_4DC8_AF96_9E171A76AE0D_.wvu.FilterData" localSheetId="9" hidden="1">G2G!$C$4:$AI$10</definedName>
    <definedName name="Z_90B74ABB_3FB4_4DC8_AF96_9E171A76AE0D_.wvu.FilterData" localSheetId="4" hidden="1">'Inversión Pública'!$C$4:$AG$10</definedName>
    <definedName name="Z_90B74ABB_3FB4_4DC8_AF96_9E171A76AE0D_.wvu.FilterData" localSheetId="7" hidden="1">OXI!$C$4:$AH$10</definedName>
    <definedName name="Z_90B74ABB_3FB4_4DC8_AF96_9E171A76AE0D_.wvu.FilterData" localSheetId="6" hidden="1">PA!$C$4:$AH$10</definedName>
    <definedName name="Z_90B74ABB_3FB4_4DC8_AF96_9E171A76AE0D_.wvu.FilterData" localSheetId="8" hidden="1">PEIP!$C$4:$AH$10</definedName>
    <definedName name="Z_90B74ABB_3FB4_4DC8_AF96_9E171A76AE0D_.wvu.FilterData" localSheetId="10" hidden="1">Transferencias!$C$4:$AG$10</definedName>
    <definedName name="Z_910857FB_5AF0_46E5_B347_9569755F96C3_.wvu.FilterData" localSheetId="5" hidden="1">APP!$A$4:$AL$5</definedName>
    <definedName name="Z_910857FB_5AF0_46E5_B347_9569755F96C3_.wvu.FilterData" localSheetId="9" hidden="1">G2G!$C$4:$AI$10</definedName>
    <definedName name="Z_910857FB_5AF0_46E5_B347_9569755F96C3_.wvu.FilterData" localSheetId="4" hidden="1">'Inversión Pública'!$C$4:$AG$10</definedName>
    <definedName name="Z_910857FB_5AF0_46E5_B347_9569755F96C3_.wvu.FilterData" localSheetId="7" hidden="1">OXI!$C$4:$AH$10</definedName>
    <definedName name="Z_910857FB_5AF0_46E5_B347_9569755F96C3_.wvu.FilterData" localSheetId="6" hidden="1">PA!$C$4:$AH$10</definedName>
    <definedName name="Z_910857FB_5AF0_46E5_B347_9569755F96C3_.wvu.FilterData" localSheetId="8" hidden="1">PEIP!$C$4:$AH$10</definedName>
    <definedName name="Z_910857FB_5AF0_46E5_B347_9569755F96C3_.wvu.FilterData" localSheetId="10" hidden="1">Transferencias!$C$4:$AG$10</definedName>
    <definedName name="Z_913FDD2D_282E_4602_9E5E_961FAB642418_.wvu.FilterData" localSheetId="5" hidden="1">APP!$A$5:$AL$5</definedName>
    <definedName name="Z_913FDD2D_282E_4602_9E5E_961FAB642418_.wvu.FilterData" localSheetId="9" hidden="1">G2G!$C$5:$AI$10</definedName>
    <definedName name="Z_913FDD2D_282E_4602_9E5E_961FAB642418_.wvu.FilterData" localSheetId="4" hidden="1">'Inversión Pública'!$C$5:$AG$10</definedName>
    <definedName name="Z_913FDD2D_282E_4602_9E5E_961FAB642418_.wvu.FilterData" localSheetId="7" hidden="1">OXI!$C$5:$AH$10</definedName>
    <definedName name="Z_913FDD2D_282E_4602_9E5E_961FAB642418_.wvu.FilterData" localSheetId="6" hidden="1">PA!$C$5:$AH$10</definedName>
    <definedName name="Z_913FDD2D_282E_4602_9E5E_961FAB642418_.wvu.FilterData" localSheetId="8" hidden="1">PEIP!$C$5:$AH$10</definedName>
    <definedName name="Z_913FDD2D_282E_4602_9E5E_961FAB642418_.wvu.FilterData" localSheetId="10" hidden="1">Transferencias!$C$5:$AG$10</definedName>
    <definedName name="Z_93AFF4F7_1401_4C9D_A0AE_F39928E5213D_.wvu.FilterData" localSheetId="5" hidden="1">APP!$A$4:$AL$5</definedName>
    <definedName name="Z_93AFF4F7_1401_4C9D_A0AE_F39928E5213D_.wvu.FilterData" localSheetId="9" hidden="1">G2G!$C$4:$AI$10</definedName>
    <definedName name="Z_93AFF4F7_1401_4C9D_A0AE_F39928E5213D_.wvu.FilterData" localSheetId="4" hidden="1">'Inversión Pública'!$C$4:$AG$10</definedName>
    <definedName name="Z_93AFF4F7_1401_4C9D_A0AE_F39928E5213D_.wvu.FilterData" localSheetId="7" hidden="1">OXI!$C$4:$AH$10</definedName>
    <definedName name="Z_93AFF4F7_1401_4C9D_A0AE_F39928E5213D_.wvu.FilterData" localSheetId="6" hidden="1">PA!$C$4:$AH$10</definedName>
    <definedName name="Z_93AFF4F7_1401_4C9D_A0AE_F39928E5213D_.wvu.FilterData" localSheetId="8" hidden="1">PEIP!$C$4:$AH$10</definedName>
    <definedName name="Z_93AFF4F7_1401_4C9D_A0AE_F39928E5213D_.wvu.FilterData" localSheetId="10" hidden="1">Transferencias!$C$4:$AG$10</definedName>
    <definedName name="Z_9883FCA5_8BF3_4581_B380_9EE59328A5CE_.wvu.FilterData" localSheetId="5" hidden="1">APP!$A$4:$AL$5</definedName>
    <definedName name="Z_9883FCA5_8BF3_4581_B380_9EE59328A5CE_.wvu.FilterData" localSheetId="9" hidden="1">G2G!$C$4:$AI$10</definedName>
    <definedName name="Z_9883FCA5_8BF3_4581_B380_9EE59328A5CE_.wvu.FilterData" localSheetId="4" hidden="1">'Inversión Pública'!$C$4:$AG$10</definedName>
    <definedName name="Z_9883FCA5_8BF3_4581_B380_9EE59328A5CE_.wvu.FilterData" localSheetId="7" hidden="1">OXI!$C$4:$AH$10</definedName>
    <definedName name="Z_9883FCA5_8BF3_4581_B380_9EE59328A5CE_.wvu.FilterData" localSheetId="6" hidden="1">PA!$C$4:$AH$10</definedName>
    <definedName name="Z_9883FCA5_8BF3_4581_B380_9EE59328A5CE_.wvu.FilterData" localSheetId="8" hidden="1">PEIP!$C$4:$AH$10</definedName>
    <definedName name="Z_9883FCA5_8BF3_4581_B380_9EE59328A5CE_.wvu.FilterData" localSheetId="10" hidden="1">Transferencias!$C$4:$AG$10</definedName>
    <definedName name="Z_990E90D8_A73B_4CFA_B1BD_05C7A885C9C5_.wvu.FilterData" localSheetId="5" hidden="1">APP!$A$4:$AL$5</definedName>
    <definedName name="Z_990E90D8_A73B_4CFA_B1BD_05C7A885C9C5_.wvu.FilterData" localSheetId="9" hidden="1">G2G!$C$4:$AI$10</definedName>
    <definedName name="Z_990E90D8_A73B_4CFA_B1BD_05C7A885C9C5_.wvu.FilterData" localSheetId="4" hidden="1">'Inversión Pública'!$C$4:$AG$10</definedName>
    <definedName name="Z_990E90D8_A73B_4CFA_B1BD_05C7A885C9C5_.wvu.FilterData" localSheetId="7" hidden="1">OXI!$C$4:$AH$10</definedName>
    <definedName name="Z_990E90D8_A73B_4CFA_B1BD_05C7A885C9C5_.wvu.FilterData" localSheetId="6" hidden="1">PA!$C$4:$AH$10</definedName>
    <definedName name="Z_990E90D8_A73B_4CFA_B1BD_05C7A885C9C5_.wvu.FilterData" localSheetId="8" hidden="1">PEIP!$C$4:$AH$10</definedName>
    <definedName name="Z_990E90D8_A73B_4CFA_B1BD_05C7A885C9C5_.wvu.FilterData" localSheetId="10" hidden="1">Transferencias!$C$4:$AG$10</definedName>
    <definedName name="Z_9ABE7AE3_9602_43C0_B6B8_872933E782D9_.wvu.FilterData" localSheetId="5" hidden="1">APP!$A$4:$AL$5</definedName>
    <definedName name="Z_9ABE7AE3_9602_43C0_B6B8_872933E782D9_.wvu.FilterData" localSheetId="9" hidden="1">G2G!$C$4:$AI$10</definedName>
    <definedName name="Z_9ABE7AE3_9602_43C0_B6B8_872933E782D9_.wvu.FilterData" localSheetId="4" hidden="1">'Inversión Pública'!$C$4:$AG$10</definedName>
    <definedName name="Z_9ABE7AE3_9602_43C0_B6B8_872933E782D9_.wvu.FilterData" localSheetId="7" hidden="1">OXI!$C$4:$AH$10</definedName>
    <definedName name="Z_9ABE7AE3_9602_43C0_B6B8_872933E782D9_.wvu.FilterData" localSheetId="6" hidden="1">PA!$C$4:$AH$10</definedName>
    <definedName name="Z_9ABE7AE3_9602_43C0_B6B8_872933E782D9_.wvu.FilterData" localSheetId="8" hidden="1">PEIP!$C$4:$AH$10</definedName>
    <definedName name="Z_9ABE7AE3_9602_43C0_B6B8_872933E782D9_.wvu.FilterData" localSheetId="10" hidden="1">Transferencias!$C$4:$AG$10</definedName>
    <definedName name="Z_9AE746E7_3FFD_4005_A7B9_E705268CB796_.wvu.FilterData" localSheetId="5" hidden="1">APP!$A$4:$AL$5</definedName>
    <definedName name="Z_9AE746E7_3FFD_4005_A7B9_E705268CB796_.wvu.FilterData" localSheetId="9" hidden="1">G2G!$C$4:$AI$10</definedName>
    <definedName name="Z_9AE746E7_3FFD_4005_A7B9_E705268CB796_.wvu.FilterData" localSheetId="4" hidden="1">'Inversión Pública'!$C$4:$AG$10</definedName>
    <definedName name="Z_9AE746E7_3FFD_4005_A7B9_E705268CB796_.wvu.FilterData" localSheetId="7" hidden="1">OXI!$C$4:$AH$10</definedName>
    <definedName name="Z_9AE746E7_3FFD_4005_A7B9_E705268CB796_.wvu.FilterData" localSheetId="6" hidden="1">PA!$C$4:$AH$10</definedName>
    <definedName name="Z_9AE746E7_3FFD_4005_A7B9_E705268CB796_.wvu.FilterData" localSheetId="8" hidden="1">PEIP!$C$4:$AH$10</definedName>
    <definedName name="Z_9AE746E7_3FFD_4005_A7B9_E705268CB796_.wvu.FilterData" localSheetId="10" hidden="1">Transferencias!$C$4:$AG$10</definedName>
    <definedName name="Z_9BF6D5A7_A96A_4AE2_923B_4005BEE10EF0_.wvu.FilterData" localSheetId="5" hidden="1">APP!$A$4:$AL$5</definedName>
    <definedName name="Z_9BF6D5A7_A96A_4AE2_923B_4005BEE10EF0_.wvu.FilterData" localSheetId="9" hidden="1">G2G!$C$4:$AI$10</definedName>
    <definedName name="Z_9BF6D5A7_A96A_4AE2_923B_4005BEE10EF0_.wvu.FilterData" localSheetId="4" hidden="1">'Inversión Pública'!$C$4:$AG$10</definedName>
    <definedName name="Z_9BF6D5A7_A96A_4AE2_923B_4005BEE10EF0_.wvu.FilterData" localSheetId="7" hidden="1">OXI!$C$4:$AH$10</definedName>
    <definedName name="Z_9BF6D5A7_A96A_4AE2_923B_4005BEE10EF0_.wvu.FilterData" localSheetId="6" hidden="1">PA!$C$4:$AH$10</definedName>
    <definedName name="Z_9BF6D5A7_A96A_4AE2_923B_4005BEE10EF0_.wvu.FilterData" localSheetId="8" hidden="1">PEIP!$C$4:$AH$10</definedName>
    <definedName name="Z_9BF6D5A7_A96A_4AE2_923B_4005BEE10EF0_.wvu.FilterData" localSheetId="10" hidden="1">Transferencias!$C$4:$AG$10</definedName>
    <definedName name="Z_9C54558E_4896_41FB_A5CA_06FC46AF8C16_.wvu.FilterData" localSheetId="5" hidden="1">APP!$A$4:$AL$5</definedName>
    <definedName name="Z_9C54558E_4896_41FB_A5CA_06FC46AF8C16_.wvu.FilterData" localSheetId="9" hidden="1">G2G!$C$4:$AI$10</definedName>
    <definedName name="Z_9C54558E_4896_41FB_A5CA_06FC46AF8C16_.wvu.FilterData" localSheetId="4" hidden="1">'Inversión Pública'!$C$4:$AG$10</definedName>
    <definedName name="Z_9C54558E_4896_41FB_A5CA_06FC46AF8C16_.wvu.FilterData" localSheetId="7" hidden="1">OXI!$C$4:$AH$10</definedName>
    <definedName name="Z_9C54558E_4896_41FB_A5CA_06FC46AF8C16_.wvu.FilterData" localSheetId="6" hidden="1">PA!$C$4:$AH$10</definedName>
    <definedName name="Z_9C54558E_4896_41FB_A5CA_06FC46AF8C16_.wvu.FilterData" localSheetId="8" hidden="1">PEIP!$C$4:$AH$10</definedName>
    <definedName name="Z_9C54558E_4896_41FB_A5CA_06FC46AF8C16_.wvu.FilterData" localSheetId="10" hidden="1">Transferencias!$C$4:$AG$10</definedName>
    <definedName name="Z_9D8BEE33_C4BE_4E03_8F46_A38F14550753_.wvu.FilterData" localSheetId="5" hidden="1">APP!$A$4:$AL$5</definedName>
    <definedName name="Z_9D8BEE33_C4BE_4E03_8F46_A38F14550753_.wvu.FilterData" localSheetId="9" hidden="1">G2G!$C$4:$AI$10</definedName>
    <definedName name="Z_9D8BEE33_C4BE_4E03_8F46_A38F14550753_.wvu.FilterData" localSheetId="4" hidden="1">'Inversión Pública'!$C$4:$AG$10</definedName>
    <definedName name="Z_9D8BEE33_C4BE_4E03_8F46_A38F14550753_.wvu.FilterData" localSheetId="7" hidden="1">OXI!$C$4:$AH$10</definedName>
    <definedName name="Z_9D8BEE33_C4BE_4E03_8F46_A38F14550753_.wvu.FilterData" localSheetId="6" hidden="1">PA!$C$4:$AH$10</definedName>
    <definedName name="Z_9D8BEE33_C4BE_4E03_8F46_A38F14550753_.wvu.FilterData" localSheetId="8" hidden="1">PEIP!$C$4:$AH$10</definedName>
    <definedName name="Z_9D8BEE33_C4BE_4E03_8F46_A38F14550753_.wvu.FilterData" localSheetId="10" hidden="1">Transferencias!$C$4:$AG$10</definedName>
    <definedName name="Z_9F0E48F8_D12C_41D3_8448_5E16B3F583F4_.wvu.FilterData" localSheetId="5" hidden="1">APP!$A$4:$AL$5</definedName>
    <definedName name="Z_9F0E48F8_D12C_41D3_8448_5E16B3F583F4_.wvu.FilterData" localSheetId="9" hidden="1">G2G!$C$4:$AI$10</definedName>
    <definedName name="Z_9F0E48F8_D12C_41D3_8448_5E16B3F583F4_.wvu.FilterData" localSheetId="4" hidden="1">'Inversión Pública'!$C$4:$AG$10</definedName>
    <definedName name="Z_9F0E48F8_D12C_41D3_8448_5E16B3F583F4_.wvu.FilterData" localSheetId="7" hidden="1">OXI!$C$4:$AH$10</definedName>
    <definedName name="Z_9F0E48F8_D12C_41D3_8448_5E16B3F583F4_.wvu.FilterData" localSheetId="6" hidden="1">PA!$C$4:$AH$10</definedName>
    <definedName name="Z_9F0E48F8_D12C_41D3_8448_5E16B3F583F4_.wvu.FilterData" localSheetId="8" hidden="1">PEIP!$C$4:$AH$10</definedName>
    <definedName name="Z_9F0E48F8_D12C_41D3_8448_5E16B3F583F4_.wvu.FilterData" localSheetId="10" hidden="1">Transferencias!$C$4:$AG$10</definedName>
    <definedName name="Z_9F9E5DFF_8D3A_4582_9E6A_0B273A502482_.wvu.Cols" localSheetId="5" hidden="1">APP!#REF!,APP!#REF!,APP!#REF!,APP!#REF!,APP!#REF!</definedName>
    <definedName name="Z_9F9E5DFF_8D3A_4582_9E6A_0B273A502482_.wvu.Cols" localSheetId="9" hidden="1">G2G!#REF!,G2G!#REF!,G2G!#REF!,G2G!#REF!,G2G!#REF!</definedName>
    <definedName name="Z_9F9E5DFF_8D3A_4582_9E6A_0B273A502482_.wvu.Cols" localSheetId="4" hidden="1">'Inversión Pública'!#REF!,'Inversión Pública'!#REF!,'Inversión Pública'!#REF!,'Inversión Pública'!#REF!,'Inversión Pública'!#REF!</definedName>
    <definedName name="Z_9F9E5DFF_8D3A_4582_9E6A_0B273A502482_.wvu.Cols" localSheetId="7" hidden="1">OXI!#REF!,OXI!#REF!,OXI!#REF!,OXI!#REF!,OXI!#REF!</definedName>
    <definedName name="Z_9F9E5DFF_8D3A_4582_9E6A_0B273A502482_.wvu.Cols" localSheetId="6" hidden="1">PA!#REF!,PA!#REF!,PA!#REF!,PA!#REF!,PA!#REF!</definedName>
    <definedName name="Z_9F9E5DFF_8D3A_4582_9E6A_0B273A502482_.wvu.Cols" localSheetId="8" hidden="1">PEIP!#REF!,PEIP!#REF!,PEIP!#REF!,PEIP!#REF!,PEIP!#REF!</definedName>
    <definedName name="Z_9F9E5DFF_8D3A_4582_9E6A_0B273A502482_.wvu.Cols" localSheetId="10" hidden="1">Transferencias!#REF!,Transferencias!#REF!,Transferencias!#REF!,Transferencias!#REF!,Transferencias!#REF!</definedName>
    <definedName name="Z_9F9E5DFF_8D3A_4582_9E6A_0B273A502482_.wvu.FilterData" localSheetId="5" hidden="1">APP!$A$4:$AL$5</definedName>
    <definedName name="Z_9F9E5DFF_8D3A_4582_9E6A_0B273A502482_.wvu.FilterData" localSheetId="9" hidden="1">G2G!$C$4:$AI$10</definedName>
    <definedName name="Z_9F9E5DFF_8D3A_4582_9E6A_0B273A502482_.wvu.FilterData" localSheetId="4" hidden="1">'Inversión Pública'!$C$4:$AG$10</definedName>
    <definedName name="Z_9F9E5DFF_8D3A_4582_9E6A_0B273A502482_.wvu.FilterData" localSheetId="7" hidden="1">OXI!$C$4:$AH$10</definedName>
    <definedName name="Z_9F9E5DFF_8D3A_4582_9E6A_0B273A502482_.wvu.FilterData" localSheetId="6" hidden="1">PA!$C$4:$AH$10</definedName>
    <definedName name="Z_9F9E5DFF_8D3A_4582_9E6A_0B273A502482_.wvu.FilterData" localSheetId="8" hidden="1">PEIP!$C$4:$AH$10</definedName>
    <definedName name="Z_9F9E5DFF_8D3A_4582_9E6A_0B273A502482_.wvu.FilterData" localSheetId="10" hidden="1">Transferencias!$C$4:$AG$10</definedName>
    <definedName name="Z_9F9E5DFF_8D3A_4582_9E6A_0B273A502482_.wvu.PrintArea" localSheetId="5" hidden="1">APP!$A$5:$AL$5</definedName>
    <definedName name="Z_9F9E5DFF_8D3A_4582_9E6A_0B273A502482_.wvu.PrintArea" localSheetId="9" hidden="1">G2G!$C$5:$AI$10</definedName>
    <definedName name="Z_9F9E5DFF_8D3A_4582_9E6A_0B273A502482_.wvu.PrintArea" localSheetId="4" hidden="1">'Inversión Pública'!$C$5:$AG$10</definedName>
    <definedName name="Z_9F9E5DFF_8D3A_4582_9E6A_0B273A502482_.wvu.PrintArea" localSheetId="7" hidden="1">OXI!$C$5:$AH$10</definedName>
    <definedName name="Z_9F9E5DFF_8D3A_4582_9E6A_0B273A502482_.wvu.PrintArea" localSheetId="6" hidden="1">PA!$C$5:$AH$10</definedName>
    <definedName name="Z_9F9E5DFF_8D3A_4582_9E6A_0B273A502482_.wvu.PrintArea" localSheetId="8" hidden="1">PEIP!$C$5:$AH$10</definedName>
    <definedName name="Z_9F9E5DFF_8D3A_4582_9E6A_0B273A502482_.wvu.PrintArea" localSheetId="10" hidden="1">Transferencias!$C$5:$AG$10</definedName>
    <definedName name="Z_9F9E5DFF_8D3A_4582_9E6A_0B273A502482_.wvu.PrintTitles" localSheetId="5" hidden="1">APP!$2:$4</definedName>
    <definedName name="Z_9F9E5DFF_8D3A_4582_9E6A_0B273A502482_.wvu.PrintTitles" localSheetId="9" hidden="1">G2G!$2:$4</definedName>
    <definedName name="Z_9F9E5DFF_8D3A_4582_9E6A_0B273A502482_.wvu.PrintTitles" localSheetId="4" hidden="1">'Inversión Pública'!$2:$4</definedName>
    <definedName name="Z_9F9E5DFF_8D3A_4582_9E6A_0B273A502482_.wvu.PrintTitles" localSheetId="7" hidden="1">OXI!$2:$4</definedName>
    <definedName name="Z_9F9E5DFF_8D3A_4582_9E6A_0B273A502482_.wvu.PrintTitles" localSheetId="6" hidden="1">PA!$2:$4</definedName>
    <definedName name="Z_9F9E5DFF_8D3A_4582_9E6A_0B273A502482_.wvu.PrintTitles" localSheetId="8" hidden="1">PEIP!$2:$4</definedName>
    <definedName name="Z_9F9E5DFF_8D3A_4582_9E6A_0B273A502482_.wvu.PrintTitles" localSheetId="10" hidden="1">Transferencias!$2:$4</definedName>
    <definedName name="Z_9F9E5DFF_8D3A_4582_9E6A_0B273A502482_.wvu.Rows" localSheetId="5" hidden="1">APP!#REF!,APP!#REF!,APP!#REF!,APP!#REF!,APP!#REF!,APP!#REF!,APP!#REF!,APP!#REF!,APP!#REF!,APP!#REF!,APP!#REF!,APP!#REF!,APP!#REF!,APP!#REF!,APP!#REF!,APP!#REF!,APP!#REF!,APP!#REF!</definedName>
    <definedName name="Z_9F9E5DFF_8D3A_4582_9E6A_0B273A502482_.wvu.Rows" localSheetId="9" hidden="1">G2G!#REF!,G2G!#REF!,G2G!#REF!,G2G!#REF!,G2G!#REF!,G2G!#REF!,G2G!#REF!,G2G!#REF!,G2G!#REF!,G2G!#REF!,G2G!#REF!,G2G!#REF!,G2G!#REF!,G2G!#REF!,G2G!#REF!,G2G!#REF!,G2G!#REF!,G2G!#REF!</definedName>
    <definedName name="Z_9F9E5DFF_8D3A_4582_9E6A_0B273A502482_.wvu.Rows" localSheetId="4" hidden="1">'Inversión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Pública'!#REF!,'Inversión Pública'!#REF!</definedName>
    <definedName name="Z_9F9E5DFF_8D3A_4582_9E6A_0B273A502482_.wvu.Rows" localSheetId="7" hidden="1">OXI!#REF!,OXI!#REF!,OXI!#REF!,OXI!#REF!,OXI!#REF!,OXI!#REF!,OXI!#REF!,OXI!#REF!,OXI!#REF!,OXI!#REF!,OXI!#REF!,OXI!#REF!,OXI!#REF!,OXI!#REF!,OXI!#REF!,OXI!#REF!,OXI!#REF!,OXI!#REF!</definedName>
    <definedName name="Z_9F9E5DFF_8D3A_4582_9E6A_0B273A502482_.wvu.Rows" localSheetId="6" hidden="1">PA!#REF!,PA!#REF!,PA!#REF!,PA!#REF!,PA!#REF!,PA!#REF!,PA!#REF!,PA!#REF!,PA!#REF!,PA!#REF!,PA!#REF!,PA!#REF!,PA!#REF!,PA!#REF!,PA!#REF!,PA!#REF!,PA!#REF!,PA!#REF!</definedName>
    <definedName name="Z_9F9E5DFF_8D3A_4582_9E6A_0B273A502482_.wvu.Rows" localSheetId="8" hidden="1">PEIP!#REF!,PEIP!#REF!,PEIP!#REF!,PEIP!#REF!,PEIP!#REF!,PEIP!#REF!,PEIP!#REF!,PEIP!#REF!,PEIP!#REF!,PEIP!#REF!,PEIP!#REF!,PEIP!#REF!,PEIP!#REF!,PEIP!#REF!,PEIP!#REF!,PEIP!#REF!,PEIP!#REF!,PEIP!#REF!</definedName>
    <definedName name="Z_9F9E5DFF_8D3A_4582_9E6A_0B273A502482_.wvu.Rows" localSheetId="10" hidden="1">Transferencias!#REF!,Transferencias!#REF!,Transferencias!#REF!,Transferencias!#REF!,Transferencias!#REF!,Transferencias!#REF!,Transferencias!#REF!,Transferencias!#REF!,Transferencias!#REF!,Transferencias!#REF!,Transferencias!#REF!,Transferencias!#REF!,Transferencias!#REF!,Transferencias!#REF!,Transferencias!#REF!,Transferencias!#REF!,Transferencias!#REF!,Transferencias!#REF!</definedName>
    <definedName name="Z_9FF0A1D9_B8E7_4CE7_B886_BAFCE7F1A28F_.wvu.FilterData" localSheetId="5" hidden="1">APP!$A$4:$AL$5</definedName>
    <definedName name="Z_9FF0A1D9_B8E7_4CE7_B886_BAFCE7F1A28F_.wvu.FilterData" localSheetId="9" hidden="1">G2G!$C$4:$AI$8</definedName>
    <definedName name="Z_9FF0A1D9_B8E7_4CE7_B886_BAFCE7F1A28F_.wvu.FilterData" localSheetId="4" hidden="1">'Inversión Pública'!$C$4:$AG$8</definedName>
    <definedName name="Z_9FF0A1D9_B8E7_4CE7_B886_BAFCE7F1A28F_.wvu.FilterData" localSheetId="7" hidden="1">OXI!$C$4:$AH$8</definedName>
    <definedName name="Z_9FF0A1D9_B8E7_4CE7_B886_BAFCE7F1A28F_.wvu.FilterData" localSheetId="6" hidden="1">PA!$C$4:$AH$8</definedName>
    <definedName name="Z_9FF0A1D9_B8E7_4CE7_B886_BAFCE7F1A28F_.wvu.FilterData" localSheetId="8" hidden="1">PEIP!$C$4:$AH$8</definedName>
    <definedName name="Z_9FF0A1D9_B8E7_4CE7_B886_BAFCE7F1A28F_.wvu.FilterData" localSheetId="10" hidden="1">Transferencias!$C$4:$AG$8</definedName>
    <definedName name="Z_A06A6996_ED5A_4EF7_A545_E26C66C3E28C_.wvu.FilterData" localSheetId="5" hidden="1">APP!$A$4:$AL$5</definedName>
    <definedName name="Z_A06A6996_ED5A_4EF7_A545_E26C66C3E28C_.wvu.FilterData" localSheetId="9" hidden="1">G2G!$C$4:$AI$8</definedName>
    <definedName name="Z_A06A6996_ED5A_4EF7_A545_E26C66C3E28C_.wvu.FilterData" localSheetId="4" hidden="1">'Inversión Pública'!$C$4:$AG$8</definedName>
    <definedName name="Z_A06A6996_ED5A_4EF7_A545_E26C66C3E28C_.wvu.FilterData" localSheetId="7" hidden="1">OXI!$C$4:$AH$8</definedName>
    <definedName name="Z_A06A6996_ED5A_4EF7_A545_E26C66C3E28C_.wvu.FilterData" localSheetId="6" hidden="1">PA!$C$4:$AH$8</definedName>
    <definedName name="Z_A06A6996_ED5A_4EF7_A545_E26C66C3E28C_.wvu.FilterData" localSheetId="8" hidden="1">PEIP!$C$4:$AH$8</definedName>
    <definedName name="Z_A06A6996_ED5A_4EF7_A545_E26C66C3E28C_.wvu.FilterData" localSheetId="10" hidden="1">Transferencias!$C$4:$AG$8</definedName>
    <definedName name="Z_A37EC726_55F6_40B1_8B15_AD4E9577F987_.wvu.FilterData" localSheetId="5" hidden="1">APP!$A$4:$AL$5</definedName>
    <definedName name="Z_A37EC726_55F6_40B1_8B15_AD4E9577F987_.wvu.FilterData" localSheetId="9" hidden="1">G2G!$C$4:$AI$8</definedName>
    <definedName name="Z_A37EC726_55F6_40B1_8B15_AD4E9577F987_.wvu.FilterData" localSheetId="4" hidden="1">'Inversión Pública'!$C$4:$AG$8</definedName>
    <definedName name="Z_A37EC726_55F6_40B1_8B15_AD4E9577F987_.wvu.FilterData" localSheetId="7" hidden="1">OXI!$C$4:$AH$8</definedName>
    <definedName name="Z_A37EC726_55F6_40B1_8B15_AD4E9577F987_.wvu.FilterData" localSheetId="6" hidden="1">PA!$C$4:$AH$8</definedName>
    <definedName name="Z_A37EC726_55F6_40B1_8B15_AD4E9577F987_.wvu.FilterData" localSheetId="8" hidden="1">PEIP!$C$4:$AH$8</definedName>
    <definedName name="Z_A37EC726_55F6_40B1_8B15_AD4E9577F987_.wvu.FilterData" localSheetId="10" hidden="1">Transferencias!$C$4:$AG$8</definedName>
    <definedName name="Z_A3C49F5E_FA84_4295_80BE_BE61AE0D2120_.wvu.Cols" localSheetId="5" hidden="1">APP!#REF!,APP!#REF!</definedName>
    <definedName name="Z_A3C49F5E_FA84_4295_80BE_BE61AE0D2120_.wvu.Cols" localSheetId="9" hidden="1">G2G!#REF!,G2G!#REF!</definedName>
    <definedName name="Z_A3C49F5E_FA84_4295_80BE_BE61AE0D2120_.wvu.Cols" localSheetId="4" hidden="1">'Inversión Pública'!#REF!,'Inversión Pública'!#REF!</definedName>
    <definedName name="Z_A3C49F5E_FA84_4295_80BE_BE61AE0D2120_.wvu.Cols" localSheetId="7" hidden="1">OXI!#REF!,OXI!#REF!</definedName>
    <definedName name="Z_A3C49F5E_FA84_4295_80BE_BE61AE0D2120_.wvu.Cols" localSheetId="6" hidden="1">PA!#REF!,PA!#REF!</definedName>
    <definedName name="Z_A3C49F5E_FA84_4295_80BE_BE61AE0D2120_.wvu.Cols" localSheetId="8" hidden="1">PEIP!#REF!,PEIP!#REF!</definedName>
    <definedName name="Z_A3C49F5E_FA84_4295_80BE_BE61AE0D2120_.wvu.Cols" localSheetId="10" hidden="1">Transferencias!#REF!,Transferencias!#REF!</definedName>
    <definedName name="Z_A3C49F5E_FA84_4295_80BE_BE61AE0D2120_.wvu.FilterData" localSheetId="5" hidden="1">APP!$A$4:$AL$5</definedName>
    <definedName name="Z_A3C49F5E_FA84_4295_80BE_BE61AE0D2120_.wvu.FilterData" localSheetId="9" hidden="1">G2G!$C$4:$AI$10</definedName>
    <definedName name="Z_A3C49F5E_FA84_4295_80BE_BE61AE0D2120_.wvu.FilterData" localSheetId="4" hidden="1">'Inversión Pública'!$C$4:$AG$10</definedName>
    <definedName name="Z_A3C49F5E_FA84_4295_80BE_BE61AE0D2120_.wvu.FilterData" localSheetId="7" hidden="1">OXI!$C$4:$AH$10</definedName>
    <definedName name="Z_A3C49F5E_FA84_4295_80BE_BE61AE0D2120_.wvu.FilterData" localSheetId="6" hidden="1">PA!$C$4:$AH$10</definedName>
    <definedName name="Z_A3C49F5E_FA84_4295_80BE_BE61AE0D2120_.wvu.FilterData" localSheetId="8" hidden="1">PEIP!$C$4:$AH$10</definedName>
    <definedName name="Z_A3C49F5E_FA84_4295_80BE_BE61AE0D2120_.wvu.FilterData" localSheetId="10" hidden="1">Transferencias!$C$4:$AG$10</definedName>
    <definedName name="Z_A3C49F5E_FA84_4295_80BE_BE61AE0D2120_.wvu.PrintArea" localSheetId="5" hidden="1">APP!$A$5:$AL$5</definedName>
    <definedName name="Z_A3C49F5E_FA84_4295_80BE_BE61AE0D2120_.wvu.PrintArea" localSheetId="9" hidden="1">G2G!$C$5:$AI$10</definedName>
    <definedName name="Z_A3C49F5E_FA84_4295_80BE_BE61AE0D2120_.wvu.PrintArea" localSheetId="4" hidden="1">'Inversión Pública'!$C$5:$AG$10</definedName>
    <definedName name="Z_A3C49F5E_FA84_4295_80BE_BE61AE0D2120_.wvu.PrintArea" localSheetId="7" hidden="1">OXI!$C$5:$AH$10</definedName>
    <definedName name="Z_A3C49F5E_FA84_4295_80BE_BE61AE0D2120_.wvu.PrintArea" localSheetId="6" hidden="1">PA!$C$5:$AH$10</definedName>
    <definedName name="Z_A3C49F5E_FA84_4295_80BE_BE61AE0D2120_.wvu.PrintArea" localSheetId="8" hidden="1">PEIP!$C$5:$AH$10</definedName>
    <definedName name="Z_A3C49F5E_FA84_4295_80BE_BE61AE0D2120_.wvu.PrintArea" localSheetId="10" hidden="1">Transferencias!$C$5:$AG$10</definedName>
    <definedName name="Z_A3C49F5E_FA84_4295_80BE_BE61AE0D2120_.wvu.PrintTitles" localSheetId="5" hidden="1">APP!$2:$4</definedName>
    <definedName name="Z_A3C49F5E_FA84_4295_80BE_BE61AE0D2120_.wvu.PrintTitles" localSheetId="9" hidden="1">G2G!$2:$4</definedName>
    <definedName name="Z_A3C49F5E_FA84_4295_80BE_BE61AE0D2120_.wvu.PrintTitles" localSheetId="4" hidden="1">'Inversión Pública'!$2:$4</definedName>
    <definedName name="Z_A3C49F5E_FA84_4295_80BE_BE61AE0D2120_.wvu.PrintTitles" localSheetId="7" hidden="1">OXI!$2:$4</definedName>
    <definedName name="Z_A3C49F5E_FA84_4295_80BE_BE61AE0D2120_.wvu.PrintTitles" localSheetId="6" hidden="1">PA!$2:$4</definedName>
    <definedName name="Z_A3C49F5E_FA84_4295_80BE_BE61AE0D2120_.wvu.PrintTitles" localSheetId="8" hidden="1">PEIP!$2:$4</definedName>
    <definedName name="Z_A3C49F5E_FA84_4295_80BE_BE61AE0D2120_.wvu.PrintTitles" localSheetId="10" hidden="1">Transferencias!$2:$4</definedName>
    <definedName name="Z_A3C49F5E_FA84_4295_80BE_BE61AE0D2120_.wvu.Rows" localSheetId="5" hidden="1">APP!#REF!,APP!#REF!,APP!#REF!,APP!#REF!,APP!#REF!,APP!#REF!,APP!#REF!,APP!#REF!,APP!#REF!,APP!#REF!</definedName>
    <definedName name="Z_A3C49F5E_FA84_4295_80BE_BE61AE0D2120_.wvu.Rows" localSheetId="9" hidden="1">G2G!#REF!,G2G!#REF!,G2G!#REF!,G2G!#REF!,G2G!#REF!,G2G!#REF!,G2G!#REF!,G2G!#REF!,G2G!#REF!,G2G!#REF!</definedName>
    <definedName name="Z_A3C49F5E_FA84_4295_80BE_BE61AE0D2120_.wvu.Rows" localSheetId="4" hidden="1">'Inversión Pública'!#REF!,'Inversión Pública'!#REF!,'Inversión Pública'!#REF!,'Inversión Pública'!#REF!,'Inversión Pública'!#REF!,'Inversión Pública'!#REF!,'Inversión Pública'!#REF!,'Inversión Pública'!#REF!,'Inversión Pública'!#REF!,'Inversión Pública'!#REF!</definedName>
    <definedName name="Z_A3C49F5E_FA84_4295_80BE_BE61AE0D2120_.wvu.Rows" localSheetId="7" hidden="1">OXI!#REF!,OXI!#REF!,OXI!#REF!,OXI!#REF!,OXI!#REF!,OXI!#REF!,OXI!#REF!,OXI!#REF!,OXI!#REF!,OXI!#REF!</definedName>
    <definedName name="Z_A3C49F5E_FA84_4295_80BE_BE61AE0D2120_.wvu.Rows" localSheetId="6" hidden="1">PA!#REF!,PA!#REF!,PA!#REF!,PA!#REF!,PA!#REF!,PA!#REF!,PA!#REF!,PA!#REF!,PA!#REF!,PA!#REF!</definedName>
    <definedName name="Z_A3C49F5E_FA84_4295_80BE_BE61AE0D2120_.wvu.Rows" localSheetId="8" hidden="1">PEIP!#REF!,PEIP!#REF!,PEIP!#REF!,PEIP!#REF!,PEIP!#REF!,PEIP!#REF!,PEIP!#REF!,PEIP!#REF!,PEIP!#REF!,PEIP!#REF!</definedName>
    <definedName name="Z_A3C49F5E_FA84_4295_80BE_BE61AE0D2120_.wvu.Rows" localSheetId="10" hidden="1">Transferencias!#REF!,Transferencias!#REF!,Transferencias!#REF!,Transferencias!#REF!,Transferencias!#REF!,Transferencias!#REF!,Transferencias!#REF!,Transferencias!#REF!,Transferencias!#REF!,Transferencias!#REF!</definedName>
    <definedName name="Z_A46B9BF7_0286_4FBC_8D2E_A6107C4FF0B9_.wvu.FilterData" localSheetId="5" hidden="1">APP!$A$4:$AL$5</definedName>
    <definedName name="Z_A46B9BF7_0286_4FBC_8D2E_A6107C4FF0B9_.wvu.FilterData" localSheetId="9" hidden="1">G2G!$C$4:$AI$10</definedName>
    <definedName name="Z_A46B9BF7_0286_4FBC_8D2E_A6107C4FF0B9_.wvu.FilterData" localSheetId="4" hidden="1">'Inversión Pública'!$C$4:$AG$10</definedName>
    <definedName name="Z_A46B9BF7_0286_4FBC_8D2E_A6107C4FF0B9_.wvu.FilterData" localSheetId="7" hidden="1">OXI!$C$4:$AH$10</definedName>
    <definedName name="Z_A46B9BF7_0286_4FBC_8D2E_A6107C4FF0B9_.wvu.FilterData" localSheetId="6" hidden="1">PA!$C$4:$AH$10</definedName>
    <definedName name="Z_A46B9BF7_0286_4FBC_8D2E_A6107C4FF0B9_.wvu.FilterData" localSheetId="8" hidden="1">PEIP!$C$4:$AH$10</definedName>
    <definedName name="Z_A46B9BF7_0286_4FBC_8D2E_A6107C4FF0B9_.wvu.FilterData" localSheetId="10" hidden="1">Transferencias!$C$4:$AG$10</definedName>
    <definedName name="Z_A74EDCAE_07DA_471A_8B94_BE574D50ABD5_.wvu.Cols" localSheetId="5" hidden="1">APP!#REF!</definedName>
    <definedName name="Z_A74EDCAE_07DA_471A_8B94_BE574D50ABD5_.wvu.Cols" localSheetId="9" hidden="1">G2G!#REF!</definedName>
    <definedName name="Z_A74EDCAE_07DA_471A_8B94_BE574D50ABD5_.wvu.Cols" localSheetId="4" hidden="1">'Inversión Pública'!#REF!</definedName>
    <definedName name="Z_A74EDCAE_07DA_471A_8B94_BE574D50ABD5_.wvu.Cols" localSheetId="7" hidden="1">OXI!#REF!</definedName>
    <definedName name="Z_A74EDCAE_07DA_471A_8B94_BE574D50ABD5_.wvu.Cols" localSheetId="6" hidden="1">PA!#REF!</definedName>
    <definedName name="Z_A74EDCAE_07DA_471A_8B94_BE574D50ABD5_.wvu.Cols" localSheetId="8" hidden="1">PEIP!#REF!</definedName>
    <definedName name="Z_A74EDCAE_07DA_471A_8B94_BE574D50ABD5_.wvu.Cols" localSheetId="10" hidden="1">Transferencias!#REF!</definedName>
    <definedName name="Z_A74EDCAE_07DA_471A_8B94_BE574D50ABD5_.wvu.FilterData" localSheetId="5" hidden="1">APP!$A$4:$AL$5</definedName>
    <definedName name="Z_A74EDCAE_07DA_471A_8B94_BE574D50ABD5_.wvu.FilterData" localSheetId="9" hidden="1">G2G!$C$4:$AI$10</definedName>
    <definedName name="Z_A74EDCAE_07DA_471A_8B94_BE574D50ABD5_.wvu.FilterData" localSheetId="4" hidden="1">'Inversión Pública'!$C$4:$AG$10</definedName>
    <definedName name="Z_A74EDCAE_07DA_471A_8B94_BE574D50ABD5_.wvu.FilterData" localSheetId="7" hidden="1">OXI!$C$4:$AH$10</definedName>
    <definedName name="Z_A74EDCAE_07DA_471A_8B94_BE574D50ABD5_.wvu.FilterData" localSheetId="6" hidden="1">PA!$C$4:$AH$10</definedName>
    <definedName name="Z_A74EDCAE_07DA_471A_8B94_BE574D50ABD5_.wvu.FilterData" localSheetId="8" hidden="1">PEIP!$C$4:$AH$10</definedName>
    <definedName name="Z_A74EDCAE_07DA_471A_8B94_BE574D50ABD5_.wvu.FilterData" localSheetId="10" hidden="1">Transferencias!$C$4:$AG$10</definedName>
    <definedName name="Z_A74EDCAE_07DA_471A_8B94_BE574D50ABD5_.wvu.PrintArea" localSheetId="5" hidden="1">APP!$A$5:$AL$5</definedName>
    <definedName name="Z_A74EDCAE_07DA_471A_8B94_BE574D50ABD5_.wvu.PrintArea" localSheetId="9" hidden="1">G2G!$C$5:$AI$10</definedName>
    <definedName name="Z_A74EDCAE_07DA_471A_8B94_BE574D50ABD5_.wvu.PrintArea" localSheetId="4" hidden="1">'Inversión Pública'!$C$5:$AG$10</definedName>
    <definedName name="Z_A74EDCAE_07DA_471A_8B94_BE574D50ABD5_.wvu.PrintArea" localSheetId="7" hidden="1">OXI!$C$5:$AH$10</definedName>
    <definedName name="Z_A74EDCAE_07DA_471A_8B94_BE574D50ABD5_.wvu.PrintArea" localSheetId="6" hidden="1">PA!$C$5:$AH$10</definedName>
    <definedName name="Z_A74EDCAE_07DA_471A_8B94_BE574D50ABD5_.wvu.PrintArea" localSheetId="8" hidden="1">PEIP!$C$5:$AH$10</definedName>
    <definedName name="Z_A74EDCAE_07DA_471A_8B94_BE574D50ABD5_.wvu.PrintArea" localSheetId="10" hidden="1">Transferencias!$C$5:$AG$10</definedName>
    <definedName name="Z_A74EDCAE_07DA_471A_8B94_BE574D50ABD5_.wvu.PrintTitles" localSheetId="5" hidden="1">APP!$2:$4</definedName>
    <definedName name="Z_A74EDCAE_07DA_471A_8B94_BE574D50ABD5_.wvu.PrintTitles" localSheetId="9" hidden="1">G2G!$2:$4</definedName>
    <definedName name="Z_A74EDCAE_07DA_471A_8B94_BE574D50ABD5_.wvu.PrintTitles" localSheetId="4" hidden="1">'Inversión Pública'!$2:$4</definedName>
    <definedName name="Z_A74EDCAE_07DA_471A_8B94_BE574D50ABD5_.wvu.PrintTitles" localSheetId="7" hidden="1">OXI!$2:$4</definedName>
    <definedName name="Z_A74EDCAE_07DA_471A_8B94_BE574D50ABD5_.wvu.PrintTitles" localSheetId="6" hidden="1">PA!$2:$4</definedName>
    <definedName name="Z_A74EDCAE_07DA_471A_8B94_BE574D50ABD5_.wvu.PrintTitles" localSheetId="8" hidden="1">PEIP!$2:$4</definedName>
    <definedName name="Z_A74EDCAE_07DA_471A_8B94_BE574D50ABD5_.wvu.PrintTitles" localSheetId="10" hidden="1">Transferencias!$2:$4</definedName>
    <definedName name="Z_A74EDCAE_07DA_471A_8B94_BE574D50ABD5_.wvu.Rows" localSheetId="5" hidden="1">APP!#REF!</definedName>
    <definedName name="Z_A74EDCAE_07DA_471A_8B94_BE574D50ABD5_.wvu.Rows" localSheetId="9" hidden="1">G2G!#REF!</definedName>
    <definedName name="Z_A74EDCAE_07DA_471A_8B94_BE574D50ABD5_.wvu.Rows" localSheetId="4" hidden="1">'Inversión Pública'!#REF!</definedName>
    <definedName name="Z_A74EDCAE_07DA_471A_8B94_BE574D50ABD5_.wvu.Rows" localSheetId="7" hidden="1">OXI!#REF!</definedName>
    <definedName name="Z_A74EDCAE_07DA_471A_8B94_BE574D50ABD5_.wvu.Rows" localSheetId="6" hidden="1">PA!#REF!</definedName>
    <definedName name="Z_A74EDCAE_07DA_471A_8B94_BE574D50ABD5_.wvu.Rows" localSheetId="8" hidden="1">PEIP!#REF!</definedName>
    <definedName name="Z_A74EDCAE_07DA_471A_8B94_BE574D50ABD5_.wvu.Rows" localSheetId="10" hidden="1">Transferencias!#REF!</definedName>
    <definedName name="Z_A855362C_4381_4836_990F_A6261F76D634_.wvu.FilterData" localSheetId="5" hidden="1">APP!$A$4:$AL$5</definedName>
    <definedName name="Z_A855362C_4381_4836_990F_A6261F76D634_.wvu.FilterData" localSheetId="9" hidden="1">G2G!$C$4:$AI$8</definedName>
    <definedName name="Z_A855362C_4381_4836_990F_A6261F76D634_.wvu.FilterData" localSheetId="4" hidden="1">'Inversión Pública'!$C$4:$AG$8</definedName>
    <definedName name="Z_A855362C_4381_4836_990F_A6261F76D634_.wvu.FilterData" localSheetId="7" hidden="1">OXI!$C$4:$AH$8</definedName>
    <definedName name="Z_A855362C_4381_4836_990F_A6261F76D634_.wvu.FilterData" localSheetId="6" hidden="1">PA!$C$4:$AH$8</definedName>
    <definedName name="Z_A855362C_4381_4836_990F_A6261F76D634_.wvu.FilterData" localSheetId="8" hidden="1">PEIP!$C$4:$AH$8</definedName>
    <definedName name="Z_A855362C_4381_4836_990F_A6261F76D634_.wvu.FilterData" localSheetId="10" hidden="1">Transferencias!$C$4:$AG$8</definedName>
    <definedName name="Z_A9F298E9_E3C2_405C_8F8A_6C1BC2D246C9_.wvu.FilterData" localSheetId="5" hidden="1">APP!$A$4:$AL$5</definedName>
    <definedName name="Z_A9F298E9_E3C2_405C_8F8A_6C1BC2D246C9_.wvu.FilterData" localSheetId="9" hidden="1">G2G!$C$4:$AI$10</definedName>
    <definedName name="Z_A9F298E9_E3C2_405C_8F8A_6C1BC2D246C9_.wvu.FilterData" localSheetId="4" hidden="1">'Inversión Pública'!$C$4:$AG$10</definedName>
    <definedName name="Z_A9F298E9_E3C2_405C_8F8A_6C1BC2D246C9_.wvu.FilterData" localSheetId="7" hidden="1">OXI!$C$4:$AH$10</definedName>
    <definedName name="Z_A9F298E9_E3C2_405C_8F8A_6C1BC2D246C9_.wvu.FilterData" localSheetId="6" hidden="1">PA!$C$4:$AH$10</definedName>
    <definedName name="Z_A9F298E9_E3C2_405C_8F8A_6C1BC2D246C9_.wvu.FilterData" localSheetId="8" hidden="1">PEIP!$C$4:$AH$10</definedName>
    <definedName name="Z_A9F298E9_E3C2_405C_8F8A_6C1BC2D246C9_.wvu.FilterData" localSheetId="10" hidden="1">Transferencias!$C$4:$AG$10</definedName>
    <definedName name="Z_AA247FC3_86E4_4817_B07A_B1429052F69B_.wvu.FilterData" localSheetId="5" hidden="1">APP!$A$4:$AL$5</definedName>
    <definedName name="Z_AA247FC3_86E4_4817_B07A_B1429052F69B_.wvu.FilterData" localSheetId="9" hidden="1">G2G!$C$4:$AI$8</definedName>
    <definedName name="Z_AA247FC3_86E4_4817_B07A_B1429052F69B_.wvu.FilterData" localSheetId="4" hidden="1">'Inversión Pública'!$C$4:$AG$8</definedName>
    <definedName name="Z_AA247FC3_86E4_4817_B07A_B1429052F69B_.wvu.FilterData" localSheetId="7" hidden="1">OXI!$C$4:$AH$8</definedName>
    <definedName name="Z_AA247FC3_86E4_4817_B07A_B1429052F69B_.wvu.FilterData" localSheetId="6" hidden="1">PA!$C$4:$AH$8</definedName>
    <definedName name="Z_AA247FC3_86E4_4817_B07A_B1429052F69B_.wvu.FilterData" localSheetId="8" hidden="1">PEIP!$C$4:$AH$8</definedName>
    <definedName name="Z_AA247FC3_86E4_4817_B07A_B1429052F69B_.wvu.FilterData" localSheetId="10" hidden="1">Transferencias!$C$4:$AG$8</definedName>
    <definedName name="Z_AC1233E5_BA0E_4CAB_B439_71E2DA1920C4_.wvu.Cols" localSheetId="5" hidden="1">APP!#REF!</definedName>
    <definedName name="Z_AC1233E5_BA0E_4CAB_B439_71E2DA1920C4_.wvu.Cols" localSheetId="9" hidden="1">G2G!#REF!</definedName>
    <definedName name="Z_AC1233E5_BA0E_4CAB_B439_71E2DA1920C4_.wvu.Cols" localSheetId="4" hidden="1">'Inversión Pública'!#REF!</definedName>
    <definedName name="Z_AC1233E5_BA0E_4CAB_B439_71E2DA1920C4_.wvu.Cols" localSheetId="7" hidden="1">OXI!#REF!</definedName>
    <definedName name="Z_AC1233E5_BA0E_4CAB_B439_71E2DA1920C4_.wvu.Cols" localSheetId="6" hidden="1">PA!#REF!</definedName>
    <definedName name="Z_AC1233E5_BA0E_4CAB_B439_71E2DA1920C4_.wvu.Cols" localSheetId="8" hidden="1">PEIP!#REF!</definedName>
    <definedName name="Z_AC1233E5_BA0E_4CAB_B439_71E2DA1920C4_.wvu.Cols" localSheetId="10" hidden="1">Transferencias!#REF!</definedName>
    <definedName name="Z_AC1233E5_BA0E_4CAB_B439_71E2DA1920C4_.wvu.FilterData" localSheetId="5" hidden="1">APP!$A$4:$AL$5</definedName>
    <definedName name="Z_AC1233E5_BA0E_4CAB_B439_71E2DA1920C4_.wvu.FilterData" localSheetId="9" hidden="1">G2G!$C$4:$AI$10</definedName>
    <definedName name="Z_AC1233E5_BA0E_4CAB_B439_71E2DA1920C4_.wvu.FilterData" localSheetId="4" hidden="1">'Inversión Pública'!$C$4:$AG$10</definedName>
    <definedName name="Z_AC1233E5_BA0E_4CAB_B439_71E2DA1920C4_.wvu.FilterData" localSheetId="7" hidden="1">OXI!$C$4:$AH$10</definedName>
    <definedName name="Z_AC1233E5_BA0E_4CAB_B439_71E2DA1920C4_.wvu.FilterData" localSheetId="6" hidden="1">PA!$C$4:$AH$10</definedName>
    <definedName name="Z_AC1233E5_BA0E_4CAB_B439_71E2DA1920C4_.wvu.FilterData" localSheetId="8" hidden="1">PEIP!$C$4:$AH$10</definedName>
    <definedName name="Z_AC1233E5_BA0E_4CAB_B439_71E2DA1920C4_.wvu.FilterData" localSheetId="10" hidden="1">Transferencias!$C$4:$AG$10</definedName>
    <definedName name="Z_AC1233E5_BA0E_4CAB_B439_71E2DA1920C4_.wvu.PrintArea" localSheetId="5" hidden="1">APP!$A$5:$AL$5</definedName>
    <definedName name="Z_AC1233E5_BA0E_4CAB_B439_71E2DA1920C4_.wvu.PrintArea" localSheetId="9" hidden="1">G2G!$C$5:$AI$10</definedName>
    <definedName name="Z_AC1233E5_BA0E_4CAB_B439_71E2DA1920C4_.wvu.PrintArea" localSheetId="4" hidden="1">'Inversión Pública'!$C$5:$AG$10</definedName>
    <definedName name="Z_AC1233E5_BA0E_4CAB_B439_71E2DA1920C4_.wvu.PrintArea" localSheetId="7" hidden="1">OXI!$C$5:$AH$10</definedName>
    <definedName name="Z_AC1233E5_BA0E_4CAB_B439_71E2DA1920C4_.wvu.PrintArea" localSheetId="6" hidden="1">PA!$C$5:$AH$10</definedName>
    <definedName name="Z_AC1233E5_BA0E_4CAB_B439_71E2DA1920C4_.wvu.PrintArea" localSheetId="8" hidden="1">PEIP!$C$5:$AH$10</definedName>
    <definedName name="Z_AC1233E5_BA0E_4CAB_B439_71E2DA1920C4_.wvu.PrintArea" localSheetId="10" hidden="1">Transferencias!$C$5:$AG$10</definedName>
    <definedName name="Z_AC1233E5_BA0E_4CAB_B439_71E2DA1920C4_.wvu.PrintTitles" localSheetId="5" hidden="1">APP!$2:$4</definedName>
    <definedName name="Z_AC1233E5_BA0E_4CAB_B439_71E2DA1920C4_.wvu.PrintTitles" localSheetId="9" hidden="1">G2G!$2:$4</definedName>
    <definedName name="Z_AC1233E5_BA0E_4CAB_B439_71E2DA1920C4_.wvu.PrintTitles" localSheetId="4" hidden="1">'Inversión Pública'!$2:$4</definedName>
    <definedName name="Z_AC1233E5_BA0E_4CAB_B439_71E2DA1920C4_.wvu.PrintTitles" localSheetId="7" hidden="1">OXI!$2:$4</definedName>
    <definedName name="Z_AC1233E5_BA0E_4CAB_B439_71E2DA1920C4_.wvu.PrintTitles" localSheetId="6" hidden="1">PA!$2:$4</definedName>
    <definedName name="Z_AC1233E5_BA0E_4CAB_B439_71E2DA1920C4_.wvu.PrintTitles" localSheetId="8" hidden="1">PEIP!$2:$4</definedName>
    <definedName name="Z_AC1233E5_BA0E_4CAB_B439_71E2DA1920C4_.wvu.PrintTitles" localSheetId="10" hidden="1">Transferencias!$2:$4</definedName>
    <definedName name="Z_AEEEC102_06A8_45CF_8872_AE5910A6B8E4_.wvu.FilterData" localSheetId="5" hidden="1">APP!$A$4:$AL$5</definedName>
    <definedName name="Z_AEEEC102_06A8_45CF_8872_AE5910A6B8E4_.wvu.FilterData" localSheetId="9" hidden="1">G2G!$C$4:$AI$10</definedName>
    <definedName name="Z_AEEEC102_06A8_45CF_8872_AE5910A6B8E4_.wvu.FilterData" localSheetId="4" hidden="1">'Inversión Pública'!$C$4:$AG$10</definedName>
    <definedName name="Z_AEEEC102_06A8_45CF_8872_AE5910A6B8E4_.wvu.FilterData" localSheetId="7" hidden="1">OXI!$C$4:$AH$10</definedName>
    <definedName name="Z_AEEEC102_06A8_45CF_8872_AE5910A6B8E4_.wvu.FilterData" localSheetId="6" hidden="1">PA!$C$4:$AH$10</definedName>
    <definedName name="Z_AEEEC102_06A8_45CF_8872_AE5910A6B8E4_.wvu.FilterData" localSheetId="8" hidden="1">PEIP!$C$4:$AH$10</definedName>
    <definedName name="Z_AEEEC102_06A8_45CF_8872_AE5910A6B8E4_.wvu.FilterData" localSheetId="10" hidden="1">Transferencias!$C$4:$AG$10</definedName>
    <definedName name="Z_AF8668AC_F7F7_4302_80FD_D6E13CD12B77_.wvu.FilterData" localSheetId="5" hidden="1">APP!$A$4:$AL$5</definedName>
    <definedName name="Z_AF8668AC_F7F7_4302_80FD_D6E13CD12B77_.wvu.FilterData" localSheetId="9" hidden="1">G2G!$C$4:$AI$8</definedName>
    <definedName name="Z_AF8668AC_F7F7_4302_80FD_D6E13CD12B77_.wvu.FilterData" localSheetId="4" hidden="1">'Inversión Pública'!$C$4:$AG$8</definedName>
    <definedName name="Z_AF8668AC_F7F7_4302_80FD_D6E13CD12B77_.wvu.FilterData" localSheetId="7" hidden="1">OXI!$C$4:$AH$8</definedName>
    <definedName name="Z_AF8668AC_F7F7_4302_80FD_D6E13CD12B77_.wvu.FilterData" localSheetId="6" hidden="1">PA!$C$4:$AH$8</definedName>
    <definedName name="Z_AF8668AC_F7F7_4302_80FD_D6E13CD12B77_.wvu.FilterData" localSheetId="8" hidden="1">PEIP!$C$4:$AH$8</definedName>
    <definedName name="Z_AF8668AC_F7F7_4302_80FD_D6E13CD12B77_.wvu.FilterData" localSheetId="10" hidden="1">Transferencias!$C$4:$AG$8</definedName>
    <definedName name="Z_B140CEB7_F985_4DAA_B466_F2B8537F92C0_.wvu.FilterData" localSheetId="5" hidden="1">APP!$A$4:$AL$5</definedName>
    <definedName name="Z_B140CEB7_F985_4DAA_B466_F2B8537F92C0_.wvu.FilterData" localSheetId="9" hidden="1">G2G!$C$4:$AI$10</definedName>
    <definedName name="Z_B140CEB7_F985_4DAA_B466_F2B8537F92C0_.wvu.FilterData" localSheetId="4" hidden="1">'Inversión Pública'!$C$4:$AG$10</definedName>
    <definedName name="Z_B140CEB7_F985_4DAA_B466_F2B8537F92C0_.wvu.FilterData" localSheetId="7" hidden="1">OXI!$C$4:$AH$10</definedName>
    <definedName name="Z_B140CEB7_F985_4DAA_B466_F2B8537F92C0_.wvu.FilterData" localSheetId="6" hidden="1">PA!$C$4:$AH$10</definedName>
    <definedName name="Z_B140CEB7_F985_4DAA_B466_F2B8537F92C0_.wvu.FilterData" localSheetId="8" hidden="1">PEIP!$C$4:$AH$10</definedName>
    <definedName name="Z_B140CEB7_F985_4DAA_B466_F2B8537F92C0_.wvu.FilterData" localSheetId="10" hidden="1">Transferencias!$C$4:$AG$10</definedName>
    <definedName name="Z_B3905318_BFB4_4499_96C1_04B161A8AF98_.wvu.FilterData" localSheetId="5" hidden="1">APP!$A$5:$AL$5</definedName>
    <definedName name="Z_B3905318_BFB4_4499_96C1_04B161A8AF98_.wvu.FilterData" localSheetId="9" hidden="1">G2G!$C$5:$AI$10</definedName>
    <definedName name="Z_B3905318_BFB4_4499_96C1_04B161A8AF98_.wvu.FilterData" localSheetId="4" hidden="1">'Inversión Pública'!$C$5:$AG$10</definedName>
    <definedName name="Z_B3905318_BFB4_4499_96C1_04B161A8AF98_.wvu.FilterData" localSheetId="7" hidden="1">OXI!$C$5:$AH$10</definedName>
    <definedName name="Z_B3905318_BFB4_4499_96C1_04B161A8AF98_.wvu.FilterData" localSheetId="6" hidden="1">PA!$C$5:$AH$10</definedName>
    <definedName name="Z_B3905318_BFB4_4499_96C1_04B161A8AF98_.wvu.FilterData" localSheetId="8" hidden="1">PEIP!$C$5:$AH$10</definedName>
    <definedName name="Z_B3905318_BFB4_4499_96C1_04B161A8AF98_.wvu.FilterData" localSheetId="10" hidden="1">Transferencias!$C$5:$AG$10</definedName>
    <definedName name="Z_B4A9C793_DC0F_4FDE_A084_6C017B953034_.wvu.FilterData" localSheetId="5" hidden="1">APP!$A$4:$AL$5</definedName>
    <definedName name="Z_B4A9C793_DC0F_4FDE_A084_6C017B953034_.wvu.FilterData" localSheetId="9" hidden="1">G2G!$C$4:$AI$10</definedName>
    <definedName name="Z_B4A9C793_DC0F_4FDE_A084_6C017B953034_.wvu.FilterData" localSheetId="4" hidden="1">'Inversión Pública'!$C$4:$AG$10</definedName>
    <definedName name="Z_B4A9C793_DC0F_4FDE_A084_6C017B953034_.wvu.FilterData" localSheetId="7" hidden="1">OXI!$C$4:$AH$10</definedName>
    <definedName name="Z_B4A9C793_DC0F_4FDE_A084_6C017B953034_.wvu.FilterData" localSheetId="6" hidden="1">PA!$C$4:$AH$10</definedName>
    <definedName name="Z_B4A9C793_DC0F_4FDE_A084_6C017B953034_.wvu.FilterData" localSheetId="8" hidden="1">PEIP!$C$4:$AH$10</definedName>
    <definedName name="Z_B4A9C793_DC0F_4FDE_A084_6C017B953034_.wvu.FilterData" localSheetId="10" hidden="1">Transferencias!$C$4:$AG$10</definedName>
    <definedName name="Z_BE43E665_B1A9_41BD_83DF_28A2268F3DE0_.wvu.FilterData" localSheetId="5" hidden="1">APP!$A$4:$AL$5</definedName>
    <definedName name="Z_BE43E665_B1A9_41BD_83DF_28A2268F3DE0_.wvu.FilterData" localSheetId="9" hidden="1">G2G!$C$4:$AI$10</definedName>
    <definedName name="Z_BE43E665_B1A9_41BD_83DF_28A2268F3DE0_.wvu.FilterData" localSheetId="4" hidden="1">'Inversión Pública'!$C$4:$AG$10</definedName>
    <definedName name="Z_BE43E665_B1A9_41BD_83DF_28A2268F3DE0_.wvu.FilterData" localSheetId="7" hidden="1">OXI!$C$4:$AH$10</definedName>
    <definedName name="Z_BE43E665_B1A9_41BD_83DF_28A2268F3DE0_.wvu.FilterData" localSheetId="6" hidden="1">PA!$C$4:$AH$10</definedName>
    <definedName name="Z_BE43E665_B1A9_41BD_83DF_28A2268F3DE0_.wvu.FilterData" localSheetId="8" hidden="1">PEIP!$C$4:$AH$10</definedName>
    <definedName name="Z_BE43E665_B1A9_41BD_83DF_28A2268F3DE0_.wvu.FilterData" localSheetId="10" hidden="1">Transferencias!$C$4:$AG$10</definedName>
    <definedName name="Z_BEF47827_3BD3_4B08_93A5_1945D75165F2_.wvu.FilterData" localSheetId="5" hidden="1">APP!$A$4:$AL$5</definedName>
    <definedName name="Z_BEF47827_3BD3_4B08_93A5_1945D75165F2_.wvu.FilterData" localSheetId="9" hidden="1">G2G!$C$4:$AI$10</definedName>
    <definedName name="Z_BEF47827_3BD3_4B08_93A5_1945D75165F2_.wvu.FilterData" localSheetId="4" hidden="1">'Inversión Pública'!$C$4:$AG$10</definedName>
    <definedName name="Z_BEF47827_3BD3_4B08_93A5_1945D75165F2_.wvu.FilterData" localSheetId="7" hidden="1">OXI!$C$4:$AH$10</definedName>
    <definedName name="Z_BEF47827_3BD3_4B08_93A5_1945D75165F2_.wvu.FilterData" localSheetId="6" hidden="1">PA!$C$4:$AH$10</definedName>
    <definedName name="Z_BEF47827_3BD3_4B08_93A5_1945D75165F2_.wvu.FilterData" localSheetId="8" hidden="1">PEIP!$C$4:$AH$10</definedName>
    <definedName name="Z_BEF47827_3BD3_4B08_93A5_1945D75165F2_.wvu.FilterData" localSheetId="10" hidden="1">Transferencias!$C$4:$AG$10</definedName>
    <definedName name="Z_BFA9C540_BACC_40D5_8133_FC2429192E8A_.wvu.FilterData" localSheetId="5" hidden="1">APP!$A$4:$AL$5</definedName>
    <definedName name="Z_BFA9C540_BACC_40D5_8133_FC2429192E8A_.wvu.FilterData" localSheetId="9" hidden="1">G2G!$C$4:$AI$10</definedName>
    <definedName name="Z_BFA9C540_BACC_40D5_8133_FC2429192E8A_.wvu.FilterData" localSheetId="4" hidden="1">'Inversión Pública'!$C$4:$AG$10</definedName>
    <definedName name="Z_BFA9C540_BACC_40D5_8133_FC2429192E8A_.wvu.FilterData" localSheetId="7" hidden="1">OXI!$C$4:$AH$10</definedName>
    <definedName name="Z_BFA9C540_BACC_40D5_8133_FC2429192E8A_.wvu.FilterData" localSheetId="6" hidden="1">PA!$C$4:$AH$10</definedName>
    <definedName name="Z_BFA9C540_BACC_40D5_8133_FC2429192E8A_.wvu.FilterData" localSheetId="8" hidden="1">PEIP!$C$4:$AH$10</definedName>
    <definedName name="Z_BFA9C540_BACC_40D5_8133_FC2429192E8A_.wvu.FilterData" localSheetId="10" hidden="1">Transferencias!$C$4:$AG$10</definedName>
    <definedName name="Z_C0885A22_7DBA_44D8_9DAA_E6E5CA777208_.wvu.FilterData" localSheetId="5" hidden="1">APP!$A$4:$AL$5</definedName>
    <definedName name="Z_C0885A22_7DBA_44D8_9DAA_E6E5CA777208_.wvu.FilterData" localSheetId="9" hidden="1">G2G!$C$4:$AI$10</definedName>
    <definedName name="Z_C0885A22_7DBA_44D8_9DAA_E6E5CA777208_.wvu.FilterData" localSheetId="4" hidden="1">'Inversión Pública'!$C$4:$AG$10</definedName>
    <definedName name="Z_C0885A22_7DBA_44D8_9DAA_E6E5CA777208_.wvu.FilterData" localSheetId="7" hidden="1">OXI!$C$4:$AH$10</definedName>
    <definedName name="Z_C0885A22_7DBA_44D8_9DAA_E6E5CA777208_.wvu.FilterData" localSheetId="6" hidden="1">PA!$C$4:$AH$10</definedName>
    <definedName name="Z_C0885A22_7DBA_44D8_9DAA_E6E5CA777208_.wvu.FilterData" localSheetId="8" hidden="1">PEIP!$C$4:$AH$10</definedName>
    <definedName name="Z_C0885A22_7DBA_44D8_9DAA_E6E5CA777208_.wvu.FilterData" localSheetId="10" hidden="1">Transferencias!$C$4:$AG$10</definedName>
    <definedName name="Z_C134B8F0_A477_4DFC_BC2A_2888C37E7AFC_.wvu.FilterData" localSheetId="5" hidden="1">APP!$A$4:$AL$5</definedName>
    <definedName name="Z_C134B8F0_A477_4DFC_BC2A_2888C37E7AFC_.wvu.FilterData" localSheetId="9" hidden="1">G2G!$C$4:$AI$10</definedName>
    <definedName name="Z_C134B8F0_A477_4DFC_BC2A_2888C37E7AFC_.wvu.FilterData" localSheetId="4" hidden="1">'Inversión Pública'!$C$4:$AG$10</definedName>
    <definedName name="Z_C134B8F0_A477_4DFC_BC2A_2888C37E7AFC_.wvu.FilterData" localSheetId="7" hidden="1">OXI!$C$4:$AH$10</definedName>
    <definedName name="Z_C134B8F0_A477_4DFC_BC2A_2888C37E7AFC_.wvu.FilterData" localSheetId="6" hidden="1">PA!$C$4:$AH$10</definedName>
    <definedName name="Z_C134B8F0_A477_4DFC_BC2A_2888C37E7AFC_.wvu.FilterData" localSheetId="8" hidden="1">PEIP!$C$4:$AH$10</definedName>
    <definedName name="Z_C134B8F0_A477_4DFC_BC2A_2888C37E7AFC_.wvu.FilterData" localSheetId="10" hidden="1">Transferencias!$C$4:$AG$10</definedName>
    <definedName name="Z_C1A3FA64_5EFF_4EA0_9AD8_B465E3666E60_.wvu.FilterData" localSheetId="5" hidden="1">APP!$A$4:$AL$5</definedName>
    <definedName name="Z_C1A3FA64_5EFF_4EA0_9AD8_B465E3666E60_.wvu.FilterData" localSheetId="9" hidden="1">G2G!$C$4:$AI$10</definedName>
    <definedName name="Z_C1A3FA64_5EFF_4EA0_9AD8_B465E3666E60_.wvu.FilterData" localSheetId="4" hidden="1">'Inversión Pública'!$C$4:$AG$10</definedName>
    <definedName name="Z_C1A3FA64_5EFF_4EA0_9AD8_B465E3666E60_.wvu.FilterData" localSheetId="7" hidden="1">OXI!$C$4:$AH$10</definedName>
    <definedName name="Z_C1A3FA64_5EFF_4EA0_9AD8_B465E3666E60_.wvu.FilterData" localSheetId="6" hidden="1">PA!$C$4:$AH$10</definedName>
    <definedName name="Z_C1A3FA64_5EFF_4EA0_9AD8_B465E3666E60_.wvu.FilterData" localSheetId="8" hidden="1">PEIP!$C$4:$AH$10</definedName>
    <definedName name="Z_C1A3FA64_5EFF_4EA0_9AD8_B465E3666E60_.wvu.FilterData" localSheetId="10" hidden="1">Transferencias!$C$4:$AG$10</definedName>
    <definedName name="Z_C2A29DEB_DA8F_4168_B10E_7DDD4426D2A3_.wvu.Cols" localSheetId="5" hidden="1">APP!#REF!,APP!#REF!,APP!#REF!,APP!#REF!</definedName>
    <definedName name="Z_C2A29DEB_DA8F_4168_B10E_7DDD4426D2A3_.wvu.Cols" localSheetId="9" hidden="1">G2G!#REF!,G2G!#REF!,G2G!#REF!,G2G!#REF!</definedName>
    <definedName name="Z_C2A29DEB_DA8F_4168_B10E_7DDD4426D2A3_.wvu.Cols" localSheetId="4" hidden="1">'Inversión Pública'!#REF!,'Inversión Pública'!#REF!,'Inversión Pública'!#REF!,'Inversión Pública'!#REF!</definedName>
    <definedName name="Z_C2A29DEB_DA8F_4168_B10E_7DDD4426D2A3_.wvu.Cols" localSheetId="7" hidden="1">OXI!#REF!,OXI!#REF!,OXI!#REF!,OXI!#REF!</definedName>
    <definedName name="Z_C2A29DEB_DA8F_4168_B10E_7DDD4426D2A3_.wvu.Cols" localSheetId="6" hidden="1">PA!#REF!,PA!#REF!,PA!#REF!,PA!#REF!</definedName>
    <definedName name="Z_C2A29DEB_DA8F_4168_B10E_7DDD4426D2A3_.wvu.Cols" localSheetId="8" hidden="1">PEIP!#REF!,PEIP!#REF!,PEIP!#REF!,PEIP!#REF!</definedName>
    <definedName name="Z_C2A29DEB_DA8F_4168_B10E_7DDD4426D2A3_.wvu.Cols" localSheetId="10" hidden="1">Transferencias!#REF!,Transferencias!#REF!,Transferencias!#REF!,Transferencias!#REF!</definedName>
    <definedName name="Z_C2A29DEB_DA8F_4168_B10E_7DDD4426D2A3_.wvu.FilterData" localSheetId="5" hidden="1">APP!$A$4:$AL$5</definedName>
    <definedName name="Z_C2A29DEB_DA8F_4168_B10E_7DDD4426D2A3_.wvu.FilterData" localSheetId="9" hidden="1">G2G!$C$4:$AI$10</definedName>
    <definedName name="Z_C2A29DEB_DA8F_4168_B10E_7DDD4426D2A3_.wvu.FilterData" localSheetId="4" hidden="1">'Inversión Pública'!$C$4:$AG$10</definedName>
    <definedName name="Z_C2A29DEB_DA8F_4168_B10E_7DDD4426D2A3_.wvu.FilterData" localSheetId="7" hidden="1">OXI!$C$4:$AH$10</definedName>
    <definedName name="Z_C2A29DEB_DA8F_4168_B10E_7DDD4426D2A3_.wvu.FilterData" localSheetId="6" hidden="1">PA!$C$4:$AH$10</definedName>
    <definedName name="Z_C2A29DEB_DA8F_4168_B10E_7DDD4426D2A3_.wvu.FilterData" localSheetId="8" hidden="1">PEIP!$C$4:$AH$10</definedName>
    <definedName name="Z_C2A29DEB_DA8F_4168_B10E_7DDD4426D2A3_.wvu.FilterData" localSheetId="10" hidden="1">Transferencias!$C$4:$AG$10</definedName>
    <definedName name="Z_C2A29DEB_DA8F_4168_B10E_7DDD4426D2A3_.wvu.PrintArea" localSheetId="5" hidden="1">APP!$A$5:$AL$5</definedName>
    <definedName name="Z_C2A29DEB_DA8F_4168_B10E_7DDD4426D2A3_.wvu.PrintArea" localSheetId="9" hidden="1">G2G!$C$5:$AI$10</definedName>
    <definedName name="Z_C2A29DEB_DA8F_4168_B10E_7DDD4426D2A3_.wvu.PrintArea" localSheetId="4" hidden="1">'Inversión Pública'!$C$5:$AG$10</definedName>
    <definedName name="Z_C2A29DEB_DA8F_4168_B10E_7DDD4426D2A3_.wvu.PrintArea" localSheetId="7" hidden="1">OXI!$C$5:$AH$10</definedName>
    <definedName name="Z_C2A29DEB_DA8F_4168_B10E_7DDD4426D2A3_.wvu.PrintArea" localSheetId="6" hidden="1">PA!$C$5:$AH$10</definedName>
    <definedName name="Z_C2A29DEB_DA8F_4168_B10E_7DDD4426D2A3_.wvu.PrintArea" localSheetId="8" hidden="1">PEIP!$C$5:$AH$10</definedName>
    <definedName name="Z_C2A29DEB_DA8F_4168_B10E_7DDD4426D2A3_.wvu.PrintArea" localSheetId="10" hidden="1">Transferencias!$C$5:$AG$10</definedName>
    <definedName name="Z_C2A29DEB_DA8F_4168_B10E_7DDD4426D2A3_.wvu.PrintTitles" localSheetId="5" hidden="1">APP!$2:$4</definedName>
    <definedName name="Z_C2A29DEB_DA8F_4168_B10E_7DDD4426D2A3_.wvu.PrintTitles" localSheetId="9" hidden="1">G2G!$2:$4</definedName>
    <definedName name="Z_C2A29DEB_DA8F_4168_B10E_7DDD4426D2A3_.wvu.PrintTitles" localSheetId="4" hidden="1">'Inversión Pública'!$2:$4</definedName>
    <definedName name="Z_C2A29DEB_DA8F_4168_B10E_7DDD4426D2A3_.wvu.PrintTitles" localSheetId="7" hidden="1">OXI!$2:$4</definedName>
    <definedName name="Z_C2A29DEB_DA8F_4168_B10E_7DDD4426D2A3_.wvu.PrintTitles" localSheetId="6" hidden="1">PA!$2:$4</definedName>
    <definedName name="Z_C2A29DEB_DA8F_4168_B10E_7DDD4426D2A3_.wvu.PrintTitles" localSheetId="8" hidden="1">PEIP!$2:$4</definedName>
    <definedName name="Z_C2A29DEB_DA8F_4168_B10E_7DDD4426D2A3_.wvu.PrintTitles" localSheetId="10" hidden="1">Transferencias!$2:$4</definedName>
    <definedName name="Z_C2A29DEB_DA8F_4168_B10E_7DDD4426D2A3_.wvu.Rows" localSheetId="5" hidden="1">APP!#REF!,APP!#REF!</definedName>
    <definedName name="Z_C2A29DEB_DA8F_4168_B10E_7DDD4426D2A3_.wvu.Rows" localSheetId="9" hidden="1">G2G!#REF!,G2G!#REF!</definedName>
    <definedName name="Z_C2A29DEB_DA8F_4168_B10E_7DDD4426D2A3_.wvu.Rows" localSheetId="4" hidden="1">'Inversión Pública'!#REF!,'Inversión Pública'!#REF!</definedName>
    <definedName name="Z_C2A29DEB_DA8F_4168_B10E_7DDD4426D2A3_.wvu.Rows" localSheetId="7" hidden="1">OXI!#REF!,OXI!#REF!</definedName>
    <definedName name="Z_C2A29DEB_DA8F_4168_B10E_7DDD4426D2A3_.wvu.Rows" localSheetId="6" hidden="1">PA!#REF!,PA!#REF!</definedName>
    <definedName name="Z_C2A29DEB_DA8F_4168_B10E_7DDD4426D2A3_.wvu.Rows" localSheetId="8" hidden="1">PEIP!#REF!,PEIP!#REF!</definedName>
    <definedName name="Z_C2A29DEB_DA8F_4168_B10E_7DDD4426D2A3_.wvu.Rows" localSheetId="10" hidden="1">Transferencias!#REF!,Transferencias!#REF!</definedName>
    <definedName name="Z_C41D6A5B_554A_4BB2_815C_B454A20B8791_.wvu.FilterData" localSheetId="5" hidden="1">APP!$A$4:$AL$5</definedName>
    <definedName name="Z_C41D6A5B_554A_4BB2_815C_B454A20B8791_.wvu.FilterData" localSheetId="9" hidden="1">G2G!$C$4:$AI$10</definedName>
    <definedName name="Z_C41D6A5B_554A_4BB2_815C_B454A20B8791_.wvu.FilterData" localSheetId="4" hidden="1">'Inversión Pública'!$C$4:$AG$10</definedName>
    <definedName name="Z_C41D6A5B_554A_4BB2_815C_B454A20B8791_.wvu.FilterData" localSheetId="7" hidden="1">OXI!$C$4:$AH$10</definedName>
    <definedName name="Z_C41D6A5B_554A_4BB2_815C_B454A20B8791_.wvu.FilterData" localSheetId="6" hidden="1">PA!$C$4:$AH$10</definedName>
    <definedName name="Z_C41D6A5B_554A_4BB2_815C_B454A20B8791_.wvu.FilterData" localSheetId="8" hidden="1">PEIP!$C$4:$AH$10</definedName>
    <definedName name="Z_C41D6A5B_554A_4BB2_815C_B454A20B8791_.wvu.FilterData" localSheetId="10" hidden="1">Transferencias!$C$4:$AG$10</definedName>
    <definedName name="Z_C4D18694_8B55_4F52_B8BF_64B5ECDEAEFD_.wvu.FilterData" localSheetId="5" hidden="1">APP!$A$4:$AL$5</definedName>
    <definedName name="Z_C4D18694_8B55_4F52_B8BF_64B5ECDEAEFD_.wvu.FilterData" localSheetId="9" hidden="1">G2G!$C$4:$AI$10</definedName>
    <definedName name="Z_C4D18694_8B55_4F52_B8BF_64B5ECDEAEFD_.wvu.FilterData" localSheetId="4" hidden="1">'Inversión Pública'!$C$4:$AG$10</definedName>
    <definedName name="Z_C4D18694_8B55_4F52_B8BF_64B5ECDEAEFD_.wvu.FilterData" localSheetId="7" hidden="1">OXI!$C$4:$AH$10</definedName>
    <definedName name="Z_C4D18694_8B55_4F52_B8BF_64B5ECDEAEFD_.wvu.FilterData" localSheetId="6" hidden="1">PA!$C$4:$AH$10</definedName>
    <definedName name="Z_C4D18694_8B55_4F52_B8BF_64B5ECDEAEFD_.wvu.FilterData" localSheetId="8" hidden="1">PEIP!$C$4:$AH$10</definedName>
    <definedName name="Z_C4D18694_8B55_4F52_B8BF_64B5ECDEAEFD_.wvu.FilterData" localSheetId="10" hidden="1">Transferencias!$C$4:$AG$10</definedName>
    <definedName name="Z_C4F7D6F5_B404_4C48_A36E_36A62AECC0F7_.wvu.FilterData" localSheetId="5" hidden="1">APP!$A$4:$AL$5</definedName>
    <definedName name="Z_C4F7D6F5_B404_4C48_A36E_36A62AECC0F7_.wvu.FilterData" localSheetId="9" hidden="1">G2G!$C$4:$AI$10</definedName>
    <definedName name="Z_C4F7D6F5_B404_4C48_A36E_36A62AECC0F7_.wvu.FilterData" localSheetId="4" hidden="1">'Inversión Pública'!$C$4:$AG$10</definedName>
    <definedName name="Z_C4F7D6F5_B404_4C48_A36E_36A62AECC0F7_.wvu.FilterData" localSheetId="7" hidden="1">OXI!$C$4:$AH$10</definedName>
    <definedName name="Z_C4F7D6F5_B404_4C48_A36E_36A62AECC0F7_.wvu.FilterData" localSheetId="6" hidden="1">PA!$C$4:$AH$10</definedName>
    <definedName name="Z_C4F7D6F5_B404_4C48_A36E_36A62AECC0F7_.wvu.FilterData" localSheetId="8" hidden="1">PEIP!$C$4:$AH$10</definedName>
    <definedName name="Z_C4F7D6F5_B404_4C48_A36E_36A62AECC0F7_.wvu.FilterData" localSheetId="10" hidden="1">Transferencias!$C$4:$AG$10</definedName>
    <definedName name="Z_C4FD39CA_9BA2_4F83_BC53_BA10E3D62D62_.wvu.FilterData" localSheetId="5" hidden="1">APP!$A$4:$AL$5</definedName>
    <definedName name="Z_C4FD39CA_9BA2_4F83_BC53_BA10E3D62D62_.wvu.FilterData" localSheetId="9" hidden="1">G2G!$C$4:$AI$8</definedName>
    <definedName name="Z_C4FD39CA_9BA2_4F83_BC53_BA10E3D62D62_.wvu.FilterData" localSheetId="4" hidden="1">'Inversión Pública'!$C$4:$AG$8</definedName>
    <definedName name="Z_C4FD39CA_9BA2_4F83_BC53_BA10E3D62D62_.wvu.FilterData" localSheetId="7" hidden="1">OXI!$C$4:$AH$8</definedName>
    <definedName name="Z_C4FD39CA_9BA2_4F83_BC53_BA10E3D62D62_.wvu.FilterData" localSheetId="6" hidden="1">PA!$C$4:$AH$8</definedName>
    <definedName name="Z_C4FD39CA_9BA2_4F83_BC53_BA10E3D62D62_.wvu.FilterData" localSheetId="8" hidden="1">PEIP!$C$4:$AH$8</definedName>
    <definedName name="Z_C4FD39CA_9BA2_4F83_BC53_BA10E3D62D62_.wvu.FilterData" localSheetId="10" hidden="1">Transferencias!$C$4:$AG$8</definedName>
    <definedName name="Z_C54A156A_E1B8_4122_8868_B607895018F8_.wvu.FilterData" localSheetId="5" hidden="1">APP!$A$4:$AL$5</definedName>
    <definedName name="Z_C54A156A_E1B8_4122_8868_B607895018F8_.wvu.FilterData" localSheetId="9" hidden="1">G2G!$C$4:$AI$10</definedName>
    <definedName name="Z_C54A156A_E1B8_4122_8868_B607895018F8_.wvu.FilterData" localSheetId="4" hidden="1">'Inversión Pública'!$C$4:$AG$10</definedName>
    <definedName name="Z_C54A156A_E1B8_4122_8868_B607895018F8_.wvu.FilterData" localSheetId="7" hidden="1">OXI!$C$4:$AH$10</definedName>
    <definedName name="Z_C54A156A_E1B8_4122_8868_B607895018F8_.wvu.FilterData" localSheetId="6" hidden="1">PA!$C$4:$AH$10</definedName>
    <definedName name="Z_C54A156A_E1B8_4122_8868_B607895018F8_.wvu.FilterData" localSheetId="8" hidden="1">PEIP!$C$4:$AH$10</definedName>
    <definedName name="Z_C54A156A_E1B8_4122_8868_B607895018F8_.wvu.FilterData" localSheetId="10" hidden="1">Transferencias!$C$4:$AG$10</definedName>
    <definedName name="Z_C5EEE4BF_39DE_4D18_98DB_2CD5E8590D94_.wvu.FilterData" localSheetId="5" hidden="1">APP!$A$4:$AL$5</definedName>
    <definedName name="Z_C5EEE4BF_39DE_4D18_98DB_2CD5E8590D94_.wvu.FilterData" localSheetId="9" hidden="1">G2G!$C$4:$AI$10</definedName>
    <definedName name="Z_C5EEE4BF_39DE_4D18_98DB_2CD5E8590D94_.wvu.FilterData" localSheetId="4" hidden="1">'Inversión Pública'!$C$4:$AG$10</definedName>
    <definedName name="Z_C5EEE4BF_39DE_4D18_98DB_2CD5E8590D94_.wvu.FilterData" localSheetId="7" hidden="1">OXI!$C$4:$AH$10</definedName>
    <definedName name="Z_C5EEE4BF_39DE_4D18_98DB_2CD5E8590D94_.wvu.FilterData" localSheetId="6" hidden="1">PA!$C$4:$AH$10</definedName>
    <definedName name="Z_C5EEE4BF_39DE_4D18_98DB_2CD5E8590D94_.wvu.FilterData" localSheetId="8" hidden="1">PEIP!$C$4:$AH$10</definedName>
    <definedName name="Z_C5EEE4BF_39DE_4D18_98DB_2CD5E8590D94_.wvu.FilterData" localSheetId="10" hidden="1">Transferencias!$C$4:$AG$10</definedName>
    <definedName name="Z_C73FD0EF_F80D_44B8_AB7E_892467CE333F_.wvu.FilterData" localSheetId="5" hidden="1">APP!$A$4:$AL$5</definedName>
    <definedName name="Z_C73FD0EF_F80D_44B8_AB7E_892467CE333F_.wvu.FilterData" localSheetId="9" hidden="1">G2G!$C$4:$AI$10</definedName>
    <definedName name="Z_C73FD0EF_F80D_44B8_AB7E_892467CE333F_.wvu.FilterData" localSheetId="4" hidden="1">'Inversión Pública'!$C$4:$AG$10</definedName>
    <definedName name="Z_C73FD0EF_F80D_44B8_AB7E_892467CE333F_.wvu.FilterData" localSheetId="7" hidden="1">OXI!$C$4:$AH$10</definedName>
    <definedName name="Z_C73FD0EF_F80D_44B8_AB7E_892467CE333F_.wvu.FilterData" localSheetId="6" hidden="1">PA!$C$4:$AH$10</definedName>
    <definedName name="Z_C73FD0EF_F80D_44B8_AB7E_892467CE333F_.wvu.FilterData" localSheetId="8" hidden="1">PEIP!$C$4:$AH$10</definedName>
    <definedName name="Z_C73FD0EF_F80D_44B8_AB7E_892467CE333F_.wvu.FilterData" localSheetId="10" hidden="1">Transferencias!$C$4:$AG$10</definedName>
    <definedName name="Z_CA98C085_D33B_476A_8635_D49FAD77088F_.wvu.FilterData" localSheetId="5" hidden="1">APP!$A$4:$AL$5</definedName>
    <definedName name="Z_CA98C085_D33B_476A_8635_D49FAD77088F_.wvu.FilterData" localSheetId="9" hidden="1">G2G!$C$4:$AI$10</definedName>
    <definedName name="Z_CA98C085_D33B_476A_8635_D49FAD77088F_.wvu.FilterData" localSheetId="4" hidden="1">'Inversión Pública'!$C$4:$AG$10</definedName>
    <definedName name="Z_CA98C085_D33B_476A_8635_D49FAD77088F_.wvu.FilterData" localSheetId="7" hidden="1">OXI!$C$4:$AH$10</definedName>
    <definedName name="Z_CA98C085_D33B_476A_8635_D49FAD77088F_.wvu.FilterData" localSheetId="6" hidden="1">PA!$C$4:$AH$10</definedName>
    <definedName name="Z_CA98C085_D33B_476A_8635_D49FAD77088F_.wvu.FilterData" localSheetId="8" hidden="1">PEIP!$C$4:$AH$10</definedName>
    <definedName name="Z_CA98C085_D33B_476A_8635_D49FAD77088F_.wvu.FilterData" localSheetId="10" hidden="1">Transferencias!$C$4:$AG$10</definedName>
    <definedName name="Z_CB771702_854A_445F_A8AC_8D2143BF8D46_.wvu.FilterData" localSheetId="5" hidden="1">APP!$A$4:$AL$5</definedName>
    <definedName name="Z_CB771702_854A_445F_A8AC_8D2143BF8D46_.wvu.FilterData" localSheetId="9" hidden="1">G2G!$C$4:$AI$10</definedName>
    <definedName name="Z_CB771702_854A_445F_A8AC_8D2143BF8D46_.wvu.FilterData" localSheetId="4" hidden="1">'Inversión Pública'!$C$4:$AG$10</definedName>
    <definedName name="Z_CB771702_854A_445F_A8AC_8D2143BF8D46_.wvu.FilterData" localSheetId="7" hidden="1">OXI!$C$4:$AH$10</definedName>
    <definedName name="Z_CB771702_854A_445F_A8AC_8D2143BF8D46_.wvu.FilterData" localSheetId="6" hidden="1">PA!$C$4:$AH$10</definedName>
    <definedName name="Z_CB771702_854A_445F_A8AC_8D2143BF8D46_.wvu.FilterData" localSheetId="8" hidden="1">PEIP!$C$4:$AH$10</definedName>
    <definedName name="Z_CB771702_854A_445F_A8AC_8D2143BF8D46_.wvu.FilterData" localSheetId="10" hidden="1">Transferencias!$C$4:$AG$10</definedName>
    <definedName name="Z_CDE150C6_21EE_4E79_B6E5_1CAF7B29D090_.wvu.FilterData" localSheetId="5" hidden="1">APP!$A$4:$AL$5</definedName>
    <definedName name="Z_CDE150C6_21EE_4E79_B6E5_1CAF7B29D090_.wvu.FilterData" localSheetId="9" hidden="1">G2G!$C$4:$AI$10</definedName>
    <definedName name="Z_CDE150C6_21EE_4E79_B6E5_1CAF7B29D090_.wvu.FilterData" localSheetId="4" hidden="1">'Inversión Pública'!$C$4:$AG$10</definedName>
    <definedName name="Z_CDE150C6_21EE_4E79_B6E5_1CAF7B29D090_.wvu.FilterData" localSheetId="7" hidden="1">OXI!$C$4:$AH$10</definedName>
    <definedName name="Z_CDE150C6_21EE_4E79_B6E5_1CAF7B29D090_.wvu.FilterData" localSheetId="6" hidden="1">PA!$C$4:$AH$10</definedName>
    <definedName name="Z_CDE150C6_21EE_4E79_B6E5_1CAF7B29D090_.wvu.FilterData" localSheetId="8" hidden="1">PEIP!$C$4:$AH$10</definedName>
    <definedName name="Z_CDE150C6_21EE_4E79_B6E5_1CAF7B29D090_.wvu.FilterData" localSheetId="10" hidden="1">Transferencias!$C$4:$AG$10</definedName>
    <definedName name="Z_CDF6FCEA_7DBE_4BF6_B614_3E60D496DCDE_.wvu.FilterData" localSheetId="5" hidden="1">APP!$A$4:$AL$5</definedName>
    <definedName name="Z_CDF6FCEA_7DBE_4BF6_B614_3E60D496DCDE_.wvu.FilterData" localSheetId="9" hidden="1">G2G!$C$4:$AI$10</definedName>
    <definedName name="Z_CDF6FCEA_7DBE_4BF6_B614_3E60D496DCDE_.wvu.FilterData" localSheetId="4" hidden="1">'Inversión Pública'!$C$4:$AG$10</definedName>
    <definedName name="Z_CDF6FCEA_7DBE_4BF6_B614_3E60D496DCDE_.wvu.FilterData" localSheetId="7" hidden="1">OXI!$C$4:$AH$10</definedName>
    <definedName name="Z_CDF6FCEA_7DBE_4BF6_B614_3E60D496DCDE_.wvu.FilterData" localSheetId="6" hidden="1">PA!$C$4:$AH$10</definedName>
    <definedName name="Z_CDF6FCEA_7DBE_4BF6_B614_3E60D496DCDE_.wvu.FilterData" localSheetId="8" hidden="1">PEIP!$C$4:$AH$10</definedName>
    <definedName name="Z_CDF6FCEA_7DBE_4BF6_B614_3E60D496DCDE_.wvu.FilterData" localSheetId="10" hidden="1">Transferencias!$C$4:$AG$10</definedName>
    <definedName name="Z_D5D9EDD8_5C0B_4B0A_9878_BC637124CF48_.wvu.FilterData" localSheetId="5" hidden="1">APP!$A$4:$AL$5</definedName>
    <definedName name="Z_D5D9EDD8_5C0B_4B0A_9878_BC637124CF48_.wvu.FilterData" localSheetId="9" hidden="1">G2G!$C$4:$AI$10</definedName>
    <definedName name="Z_D5D9EDD8_5C0B_4B0A_9878_BC637124CF48_.wvu.FilterData" localSheetId="4" hidden="1">'Inversión Pública'!$C$4:$AG$10</definedName>
    <definedName name="Z_D5D9EDD8_5C0B_4B0A_9878_BC637124CF48_.wvu.FilterData" localSheetId="7" hidden="1">OXI!$C$4:$AH$10</definedName>
    <definedName name="Z_D5D9EDD8_5C0B_4B0A_9878_BC637124CF48_.wvu.FilterData" localSheetId="6" hidden="1">PA!$C$4:$AH$10</definedName>
    <definedName name="Z_D5D9EDD8_5C0B_4B0A_9878_BC637124CF48_.wvu.FilterData" localSheetId="8" hidden="1">PEIP!$C$4:$AH$10</definedName>
    <definedName name="Z_D5D9EDD8_5C0B_4B0A_9878_BC637124CF48_.wvu.FilterData" localSheetId="10" hidden="1">Transferencias!$C$4:$AG$10</definedName>
    <definedName name="Z_D6A4880D_4336_4AF3_AE93_0955FAF3A8D5_.wvu.FilterData" localSheetId="5" hidden="1">APP!$A$4:$AL$5</definedName>
    <definedName name="Z_D6A4880D_4336_4AF3_AE93_0955FAF3A8D5_.wvu.FilterData" localSheetId="9" hidden="1">G2G!$C$4:$AI$10</definedName>
    <definedName name="Z_D6A4880D_4336_4AF3_AE93_0955FAF3A8D5_.wvu.FilterData" localSheetId="4" hidden="1">'Inversión Pública'!$C$4:$AG$10</definedName>
    <definedName name="Z_D6A4880D_4336_4AF3_AE93_0955FAF3A8D5_.wvu.FilterData" localSheetId="7" hidden="1">OXI!$C$4:$AH$10</definedName>
    <definedName name="Z_D6A4880D_4336_4AF3_AE93_0955FAF3A8D5_.wvu.FilterData" localSheetId="6" hidden="1">PA!$C$4:$AH$10</definedName>
    <definedName name="Z_D6A4880D_4336_4AF3_AE93_0955FAF3A8D5_.wvu.FilterData" localSheetId="8" hidden="1">PEIP!$C$4:$AH$10</definedName>
    <definedName name="Z_D6A4880D_4336_4AF3_AE93_0955FAF3A8D5_.wvu.FilterData" localSheetId="10" hidden="1">Transferencias!$C$4:$AG$10</definedName>
    <definedName name="Z_D71F27D7_ADA8_43A5_B0BB_D551BDBB2E21_.wvu.FilterData" localSheetId="5" hidden="1">APP!$A$4:$AL$5</definedName>
    <definedName name="Z_D71F27D7_ADA8_43A5_B0BB_D551BDBB2E21_.wvu.FilterData" localSheetId="9" hidden="1">G2G!$C$4:$AI$10</definedName>
    <definedName name="Z_D71F27D7_ADA8_43A5_B0BB_D551BDBB2E21_.wvu.FilterData" localSheetId="4" hidden="1">'Inversión Pública'!$C$4:$AG$10</definedName>
    <definedName name="Z_D71F27D7_ADA8_43A5_B0BB_D551BDBB2E21_.wvu.FilterData" localSheetId="7" hidden="1">OXI!$C$4:$AH$10</definedName>
    <definedName name="Z_D71F27D7_ADA8_43A5_B0BB_D551BDBB2E21_.wvu.FilterData" localSheetId="6" hidden="1">PA!$C$4:$AH$10</definedName>
    <definedName name="Z_D71F27D7_ADA8_43A5_B0BB_D551BDBB2E21_.wvu.FilterData" localSheetId="8" hidden="1">PEIP!$C$4:$AH$10</definedName>
    <definedName name="Z_D71F27D7_ADA8_43A5_B0BB_D551BDBB2E21_.wvu.FilterData" localSheetId="10" hidden="1">Transferencias!$C$4:$AG$10</definedName>
    <definedName name="Z_D8D88F62_0D05_4BD0_9487_9E1E2D7B0346_.wvu.FilterData" localSheetId="5" hidden="1">APP!$A$4:$AL$5</definedName>
    <definedName name="Z_D8D88F62_0D05_4BD0_9487_9E1E2D7B0346_.wvu.FilterData" localSheetId="9" hidden="1">G2G!$C$4:$AI$10</definedName>
    <definedName name="Z_D8D88F62_0D05_4BD0_9487_9E1E2D7B0346_.wvu.FilterData" localSheetId="4" hidden="1">'Inversión Pública'!$C$4:$AG$10</definedName>
    <definedName name="Z_D8D88F62_0D05_4BD0_9487_9E1E2D7B0346_.wvu.FilterData" localSheetId="7" hidden="1">OXI!$C$4:$AH$10</definedName>
    <definedName name="Z_D8D88F62_0D05_4BD0_9487_9E1E2D7B0346_.wvu.FilterData" localSheetId="6" hidden="1">PA!$C$4:$AH$10</definedName>
    <definedName name="Z_D8D88F62_0D05_4BD0_9487_9E1E2D7B0346_.wvu.FilterData" localSheetId="8" hidden="1">PEIP!$C$4:$AH$10</definedName>
    <definedName name="Z_D8D88F62_0D05_4BD0_9487_9E1E2D7B0346_.wvu.FilterData" localSheetId="10" hidden="1">Transferencias!$C$4:$AG$10</definedName>
    <definedName name="Z_D9E35993_A851_4F38_8A23_7E5F1B48B212_.wvu.FilterData" localSheetId="5" hidden="1">APP!$A$4:$AL$5</definedName>
    <definedName name="Z_D9E35993_A851_4F38_8A23_7E5F1B48B212_.wvu.FilterData" localSheetId="9" hidden="1">G2G!$C$4:$AI$10</definedName>
    <definedName name="Z_D9E35993_A851_4F38_8A23_7E5F1B48B212_.wvu.FilterData" localSheetId="4" hidden="1">'Inversión Pública'!$C$4:$AG$10</definedName>
    <definedName name="Z_D9E35993_A851_4F38_8A23_7E5F1B48B212_.wvu.FilterData" localSheetId="7" hidden="1">OXI!$C$4:$AH$10</definedName>
    <definedName name="Z_D9E35993_A851_4F38_8A23_7E5F1B48B212_.wvu.FilterData" localSheetId="6" hidden="1">PA!$C$4:$AH$10</definedName>
    <definedName name="Z_D9E35993_A851_4F38_8A23_7E5F1B48B212_.wvu.FilterData" localSheetId="8" hidden="1">PEIP!$C$4:$AH$10</definedName>
    <definedName name="Z_D9E35993_A851_4F38_8A23_7E5F1B48B212_.wvu.FilterData" localSheetId="10" hidden="1">Transferencias!$C$4:$AG$10</definedName>
    <definedName name="Z_DC4E7030_F47C_4F6D_947E_BA6C1C7608D8_.wvu.FilterData" localSheetId="5" hidden="1">APP!$A$4:$AL$5</definedName>
    <definedName name="Z_DC4E7030_F47C_4F6D_947E_BA6C1C7608D8_.wvu.FilterData" localSheetId="9" hidden="1">G2G!$C$4:$AI$10</definedName>
    <definedName name="Z_DC4E7030_F47C_4F6D_947E_BA6C1C7608D8_.wvu.FilterData" localSheetId="4" hidden="1">'Inversión Pública'!$C$4:$AG$10</definedName>
    <definedName name="Z_DC4E7030_F47C_4F6D_947E_BA6C1C7608D8_.wvu.FilterData" localSheetId="7" hidden="1">OXI!$C$4:$AH$10</definedName>
    <definedName name="Z_DC4E7030_F47C_4F6D_947E_BA6C1C7608D8_.wvu.FilterData" localSheetId="6" hidden="1">PA!$C$4:$AH$10</definedName>
    <definedName name="Z_DC4E7030_F47C_4F6D_947E_BA6C1C7608D8_.wvu.FilterData" localSheetId="8" hidden="1">PEIP!$C$4:$AH$10</definedName>
    <definedName name="Z_DC4E7030_F47C_4F6D_947E_BA6C1C7608D8_.wvu.FilterData" localSheetId="10" hidden="1">Transferencias!$C$4:$AG$10</definedName>
    <definedName name="Z_DD0036C1_269E_428B_B6AB_9E6F00B44150_.wvu.FilterData" localSheetId="5" hidden="1">APP!$A$4:$AL$5</definedName>
    <definedName name="Z_DD0036C1_269E_428B_B6AB_9E6F00B44150_.wvu.FilterData" localSheetId="9" hidden="1">G2G!$C$4:$AI$10</definedName>
    <definedName name="Z_DD0036C1_269E_428B_B6AB_9E6F00B44150_.wvu.FilterData" localSheetId="4" hidden="1">'Inversión Pública'!$C$4:$AG$10</definedName>
    <definedName name="Z_DD0036C1_269E_428B_B6AB_9E6F00B44150_.wvu.FilterData" localSheetId="7" hidden="1">OXI!$C$4:$AH$10</definedName>
    <definedName name="Z_DD0036C1_269E_428B_B6AB_9E6F00B44150_.wvu.FilterData" localSheetId="6" hidden="1">PA!$C$4:$AH$10</definedName>
    <definedName name="Z_DD0036C1_269E_428B_B6AB_9E6F00B44150_.wvu.FilterData" localSheetId="8" hidden="1">PEIP!$C$4:$AH$10</definedName>
    <definedName name="Z_DD0036C1_269E_428B_B6AB_9E6F00B44150_.wvu.FilterData" localSheetId="10" hidden="1">Transferencias!$C$4:$AG$10</definedName>
    <definedName name="Z_DE250826_8B32_49F2_B196_60D2C603FBAE_.wvu.FilterData" localSheetId="5" hidden="1">APP!$A$4:$AL$5</definedName>
    <definedName name="Z_DE250826_8B32_49F2_B196_60D2C603FBAE_.wvu.FilterData" localSheetId="9" hidden="1">G2G!$C$4:$AI$10</definedName>
    <definedName name="Z_DE250826_8B32_49F2_B196_60D2C603FBAE_.wvu.FilterData" localSheetId="4" hidden="1">'Inversión Pública'!$C$4:$AG$10</definedName>
    <definedName name="Z_DE250826_8B32_49F2_B196_60D2C603FBAE_.wvu.FilterData" localSheetId="7" hidden="1">OXI!$C$4:$AH$10</definedName>
    <definedName name="Z_DE250826_8B32_49F2_B196_60D2C603FBAE_.wvu.FilterData" localSheetId="6" hidden="1">PA!$C$4:$AH$10</definedName>
    <definedName name="Z_DE250826_8B32_49F2_B196_60D2C603FBAE_.wvu.FilterData" localSheetId="8" hidden="1">PEIP!$C$4:$AH$10</definedName>
    <definedName name="Z_DE250826_8B32_49F2_B196_60D2C603FBAE_.wvu.FilterData" localSheetId="10" hidden="1">Transferencias!$C$4:$AG$10</definedName>
    <definedName name="Z_DFEE9627_8258_4117_B7DB_C7621890D482_.wvu.FilterData" localSheetId="5" hidden="1">APP!$A$4:$AL$5</definedName>
    <definedName name="Z_DFEE9627_8258_4117_B7DB_C7621890D482_.wvu.FilterData" localSheetId="9" hidden="1">G2G!$C$4:$AI$10</definedName>
    <definedName name="Z_DFEE9627_8258_4117_B7DB_C7621890D482_.wvu.FilterData" localSheetId="4" hidden="1">'Inversión Pública'!$C$4:$AG$10</definedName>
    <definedName name="Z_DFEE9627_8258_4117_B7DB_C7621890D482_.wvu.FilterData" localSheetId="7" hidden="1">OXI!$C$4:$AH$10</definedName>
    <definedName name="Z_DFEE9627_8258_4117_B7DB_C7621890D482_.wvu.FilterData" localSheetId="6" hidden="1">PA!$C$4:$AH$10</definedName>
    <definedName name="Z_DFEE9627_8258_4117_B7DB_C7621890D482_.wvu.FilterData" localSheetId="8" hidden="1">PEIP!$C$4:$AH$10</definedName>
    <definedName name="Z_DFEE9627_8258_4117_B7DB_C7621890D482_.wvu.FilterData" localSheetId="10" hidden="1">Transferencias!$C$4:$AG$10</definedName>
    <definedName name="Z_E111E511_EB17_45C3_A5B0_32CB83C6F820_.wvu.FilterData" localSheetId="5" hidden="1">APP!$A$4:$AL$5</definedName>
    <definedName name="Z_E111E511_EB17_45C3_A5B0_32CB83C6F820_.wvu.FilterData" localSheetId="9" hidden="1">G2G!$C$4:$AI$10</definedName>
    <definedName name="Z_E111E511_EB17_45C3_A5B0_32CB83C6F820_.wvu.FilterData" localSheetId="4" hidden="1">'Inversión Pública'!$C$4:$AG$10</definedName>
    <definedName name="Z_E111E511_EB17_45C3_A5B0_32CB83C6F820_.wvu.FilterData" localSheetId="7" hidden="1">OXI!$C$4:$AH$10</definedName>
    <definedName name="Z_E111E511_EB17_45C3_A5B0_32CB83C6F820_.wvu.FilterData" localSheetId="6" hidden="1">PA!$C$4:$AH$10</definedName>
    <definedName name="Z_E111E511_EB17_45C3_A5B0_32CB83C6F820_.wvu.FilterData" localSheetId="8" hidden="1">PEIP!$C$4:$AH$10</definedName>
    <definedName name="Z_E111E511_EB17_45C3_A5B0_32CB83C6F820_.wvu.FilterData" localSheetId="10" hidden="1">Transferencias!$C$4:$AG$10</definedName>
    <definedName name="Z_E194B7CA_C57A_4F21_A96C_1897DCFE07A4_.wvu.FilterData" localSheetId="5" hidden="1">APP!$A$4:$AL$5</definedName>
    <definedName name="Z_E194B7CA_C57A_4F21_A96C_1897DCFE07A4_.wvu.FilterData" localSheetId="9" hidden="1">G2G!$C$4:$AI$10</definedName>
    <definedName name="Z_E194B7CA_C57A_4F21_A96C_1897DCFE07A4_.wvu.FilterData" localSheetId="4" hidden="1">'Inversión Pública'!$C$4:$AG$10</definedName>
    <definedName name="Z_E194B7CA_C57A_4F21_A96C_1897DCFE07A4_.wvu.FilterData" localSheetId="7" hidden="1">OXI!$C$4:$AH$10</definedName>
    <definedName name="Z_E194B7CA_C57A_4F21_A96C_1897DCFE07A4_.wvu.FilterData" localSheetId="6" hidden="1">PA!$C$4:$AH$10</definedName>
    <definedName name="Z_E194B7CA_C57A_4F21_A96C_1897DCFE07A4_.wvu.FilterData" localSheetId="8" hidden="1">PEIP!$C$4:$AH$10</definedName>
    <definedName name="Z_E194B7CA_C57A_4F21_A96C_1897DCFE07A4_.wvu.FilterData" localSheetId="10" hidden="1">Transferencias!$C$4:$AG$10</definedName>
    <definedName name="Z_E27689BB_C13E_4DB2_BBCF_F66333576E57_.wvu.FilterData" localSheetId="5" hidden="1">APP!$A$4:$AL$5</definedName>
    <definedName name="Z_E27689BB_C13E_4DB2_BBCF_F66333576E57_.wvu.FilterData" localSheetId="9" hidden="1">G2G!$C$4:$AI$10</definedName>
    <definedName name="Z_E27689BB_C13E_4DB2_BBCF_F66333576E57_.wvu.FilterData" localSheetId="4" hidden="1">'Inversión Pública'!$C$4:$AG$10</definedName>
    <definedName name="Z_E27689BB_C13E_4DB2_BBCF_F66333576E57_.wvu.FilterData" localSheetId="7" hidden="1">OXI!$C$4:$AH$10</definedName>
    <definedName name="Z_E27689BB_C13E_4DB2_BBCF_F66333576E57_.wvu.FilterData" localSheetId="6" hidden="1">PA!$C$4:$AH$10</definedName>
    <definedName name="Z_E27689BB_C13E_4DB2_BBCF_F66333576E57_.wvu.FilterData" localSheetId="8" hidden="1">PEIP!$C$4:$AH$10</definedName>
    <definedName name="Z_E27689BB_C13E_4DB2_BBCF_F66333576E57_.wvu.FilterData" localSheetId="10" hidden="1">Transferencias!$C$4:$AG$10</definedName>
    <definedName name="Z_E63CE762_FF66_4BF9_9DFF_55D7692D3F2D_.wvu.FilterData" localSheetId="5" hidden="1">APP!$A$4:$AL$5</definedName>
    <definedName name="Z_E63CE762_FF66_4BF9_9DFF_55D7692D3F2D_.wvu.FilterData" localSheetId="9" hidden="1">G2G!$C$4:$AI$10</definedName>
    <definedName name="Z_E63CE762_FF66_4BF9_9DFF_55D7692D3F2D_.wvu.FilterData" localSheetId="4" hidden="1">'Inversión Pública'!$C$4:$AG$10</definedName>
    <definedName name="Z_E63CE762_FF66_4BF9_9DFF_55D7692D3F2D_.wvu.FilterData" localSheetId="7" hidden="1">OXI!$C$4:$AH$10</definedName>
    <definedName name="Z_E63CE762_FF66_4BF9_9DFF_55D7692D3F2D_.wvu.FilterData" localSheetId="6" hidden="1">PA!$C$4:$AH$10</definedName>
    <definedName name="Z_E63CE762_FF66_4BF9_9DFF_55D7692D3F2D_.wvu.FilterData" localSheetId="8" hidden="1">PEIP!$C$4:$AH$10</definedName>
    <definedName name="Z_E63CE762_FF66_4BF9_9DFF_55D7692D3F2D_.wvu.FilterData" localSheetId="10" hidden="1">Transferencias!$C$4:$AG$10</definedName>
    <definedName name="Z_E91E6650_D51C_4107_8E6D_9ACBDB3AFC4B_.wvu.FilterData" localSheetId="5" hidden="1">APP!$A$4:$AL$5</definedName>
    <definedName name="Z_E91E6650_D51C_4107_8E6D_9ACBDB3AFC4B_.wvu.FilterData" localSheetId="9" hidden="1">G2G!$C$4:$AI$10</definedName>
    <definedName name="Z_E91E6650_D51C_4107_8E6D_9ACBDB3AFC4B_.wvu.FilterData" localSheetId="4" hidden="1">'Inversión Pública'!$C$4:$AG$10</definedName>
    <definedName name="Z_E91E6650_D51C_4107_8E6D_9ACBDB3AFC4B_.wvu.FilterData" localSheetId="7" hidden="1">OXI!$C$4:$AH$10</definedName>
    <definedName name="Z_E91E6650_D51C_4107_8E6D_9ACBDB3AFC4B_.wvu.FilterData" localSheetId="6" hidden="1">PA!$C$4:$AH$10</definedName>
    <definedName name="Z_E91E6650_D51C_4107_8E6D_9ACBDB3AFC4B_.wvu.FilterData" localSheetId="8" hidden="1">PEIP!$C$4:$AH$10</definedName>
    <definedName name="Z_E91E6650_D51C_4107_8E6D_9ACBDB3AFC4B_.wvu.FilterData" localSheetId="10" hidden="1">Transferencias!$C$4:$AG$10</definedName>
    <definedName name="Z_EA2E309D_43E5_44CB_91F2_D7D9B4596441_.wvu.FilterData" localSheetId="5" hidden="1">APP!$A$4:$AL$5</definedName>
    <definedName name="Z_EA2E309D_43E5_44CB_91F2_D7D9B4596441_.wvu.FilterData" localSheetId="9" hidden="1">G2G!$C$4:$AI$10</definedName>
    <definedName name="Z_EA2E309D_43E5_44CB_91F2_D7D9B4596441_.wvu.FilterData" localSheetId="4" hidden="1">'Inversión Pública'!$C$4:$AG$10</definedName>
    <definedName name="Z_EA2E309D_43E5_44CB_91F2_D7D9B4596441_.wvu.FilterData" localSheetId="7" hidden="1">OXI!$C$4:$AH$10</definedName>
    <definedName name="Z_EA2E309D_43E5_44CB_91F2_D7D9B4596441_.wvu.FilterData" localSheetId="6" hidden="1">PA!$C$4:$AH$10</definedName>
    <definedName name="Z_EA2E309D_43E5_44CB_91F2_D7D9B4596441_.wvu.FilterData" localSheetId="8" hidden="1">PEIP!$C$4:$AH$10</definedName>
    <definedName name="Z_EA2E309D_43E5_44CB_91F2_D7D9B4596441_.wvu.FilterData" localSheetId="10" hidden="1">Transferencias!$C$4:$AG$10</definedName>
    <definedName name="Z_EA992922_3ECF_4DB8_A7FB_8D9E4BD71704_.wvu.FilterData" localSheetId="5" hidden="1">APP!$A$4:$AL$5</definedName>
    <definedName name="Z_EA992922_3ECF_4DB8_A7FB_8D9E4BD71704_.wvu.FilterData" localSheetId="9" hidden="1">G2G!$C$4:$AI$10</definedName>
    <definedName name="Z_EA992922_3ECF_4DB8_A7FB_8D9E4BD71704_.wvu.FilterData" localSheetId="4" hidden="1">'Inversión Pública'!$C$4:$AG$10</definedName>
    <definedName name="Z_EA992922_3ECF_4DB8_A7FB_8D9E4BD71704_.wvu.FilterData" localSheetId="7" hidden="1">OXI!$C$4:$AH$10</definedName>
    <definedName name="Z_EA992922_3ECF_4DB8_A7FB_8D9E4BD71704_.wvu.FilterData" localSheetId="6" hidden="1">PA!$C$4:$AH$10</definedName>
    <definedName name="Z_EA992922_3ECF_4DB8_A7FB_8D9E4BD71704_.wvu.FilterData" localSheetId="8" hidden="1">PEIP!$C$4:$AH$10</definedName>
    <definedName name="Z_EA992922_3ECF_4DB8_A7FB_8D9E4BD71704_.wvu.FilterData" localSheetId="10" hidden="1">Transferencias!$C$4:$AG$10</definedName>
    <definedName name="Z_EAA9BDBB_95EA_4DEE_B274_6FF7D733F6FD_.wvu.FilterData" localSheetId="5" hidden="1">APP!$A$4:$AL$5</definedName>
    <definedName name="Z_EAA9BDBB_95EA_4DEE_B274_6FF7D733F6FD_.wvu.FilterData" localSheetId="9" hidden="1">G2G!$C$4:$AI$10</definedName>
    <definedName name="Z_EAA9BDBB_95EA_4DEE_B274_6FF7D733F6FD_.wvu.FilterData" localSheetId="4" hidden="1">'Inversión Pública'!$C$4:$AG$10</definedName>
    <definedName name="Z_EAA9BDBB_95EA_4DEE_B274_6FF7D733F6FD_.wvu.FilterData" localSheetId="7" hidden="1">OXI!$C$4:$AH$10</definedName>
    <definedName name="Z_EAA9BDBB_95EA_4DEE_B274_6FF7D733F6FD_.wvu.FilterData" localSheetId="6" hidden="1">PA!$C$4:$AH$10</definedName>
    <definedName name="Z_EAA9BDBB_95EA_4DEE_B274_6FF7D733F6FD_.wvu.FilterData" localSheetId="8" hidden="1">PEIP!$C$4:$AH$10</definedName>
    <definedName name="Z_EAA9BDBB_95EA_4DEE_B274_6FF7D733F6FD_.wvu.FilterData" localSheetId="10" hidden="1">Transferencias!$C$4:$AG$10</definedName>
    <definedName name="Z_EBD0B76D_F4C9_42E6_A18E_6E066FBDFF94_.wvu.FilterData" localSheetId="5" hidden="1">APP!$A$4:$AL$5</definedName>
    <definedName name="Z_EBD0B76D_F4C9_42E6_A18E_6E066FBDFF94_.wvu.FilterData" localSheetId="9" hidden="1">G2G!$C$4:$AI$10</definedName>
    <definedName name="Z_EBD0B76D_F4C9_42E6_A18E_6E066FBDFF94_.wvu.FilterData" localSheetId="4" hidden="1">'Inversión Pública'!$C$4:$AG$10</definedName>
    <definedName name="Z_EBD0B76D_F4C9_42E6_A18E_6E066FBDFF94_.wvu.FilterData" localSheetId="7" hidden="1">OXI!$C$4:$AH$10</definedName>
    <definedName name="Z_EBD0B76D_F4C9_42E6_A18E_6E066FBDFF94_.wvu.FilterData" localSheetId="6" hidden="1">PA!$C$4:$AH$10</definedName>
    <definedName name="Z_EBD0B76D_F4C9_42E6_A18E_6E066FBDFF94_.wvu.FilterData" localSheetId="8" hidden="1">PEIP!$C$4:$AH$10</definedName>
    <definedName name="Z_EBD0B76D_F4C9_42E6_A18E_6E066FBDFF94_.wvu.FilterData" localSheetId="10" hidden="1">Transferencias!$C$4:$AG$10</definedName>
    <definedName name="Z_EC3F61F4_6AE1_4AC4_B0E1_14E810195A75_.wvu.FilterData" localSheetId="5" hidden="1">APP!$A$4:$AL$5</definedName>
    <definedName name="Z_EC3F61F4_6AE1_4AC4_B0E1_14E810195A75_.wvu.FilterData" localSheetId="9" hidden="1">G2G!$C$4:$AI$10</definedName>
    <definedName name="Z_EC3F61F4_6AE1_4AC4_B0E1_14E810195A75_.wvu.FilterData" localSheetId="4" hidden="1">'Inversión Pública'!$C$4:$AG$10</definedName>
    <definedName name="Z_EC3F61F4_6AE1_4AC4_B0E1_14E810195A75_.wvu.FilterData" localSheetId="7" hidden="1">OXI!$C$4:$AH$10</definedName>
    <definedName name="Z_EC3F61F4_6AE1_4AC4_B0E1_14E810195A75_.wvu.FilterData" localSheetId="6" hidden="1">PA!$C$4:$AH$10</definedName>
    <definedName name="Z_EC3F61F4_6AE1_4AC4_B0E1_14E810195A75_.wvu.FilterData" localSheetId="8" hidden="1">PEIP!$C$4:$AH$10</definedName>
    <definedName name="Z_EC3F61F4_6AE1_4AC4_B0E1_14E810195A75_.wvu.FilterData" localSheetId="10" hidden="1">Transferencias!$C$4:$AG$10</definedName>
    <definedName name="Z_ED87114C_D59B_4A8B_8C79_AE267CCFFDF0_.wvu.FilterData" localSheetId="5" hidden="1">APP!$A$4:$AL$5</definedName>
    <definedName name="Z_ED87114C_D59B_4A8B_8C79_AE267CCFFDF0_.wvu.FilterData" localSheetId="9" hidden="1">G2G!$C$4:$AI$10</definedName>
    <definedName name="Z_ED87114C_D59B_4A8B_8C79_AE267CCFFDF0_.wvu.FilterData" localSheetId="4" hidden="1">'Inversión Pública'!$C$4:$AG$10</definedName>
    <definedName name="Z_ED87114C_D59B_4A8B_8C79_AE267CCFFDF0_.wvu.FilterData" localSheetId="7" hidden="1">OXI!$C$4:$AH$10</definedName>
    <definedName name="Z_ED87114C_D59B_4A8B_8C79_AE267CCFFDF0_.wvu.FilterData" localSheetId="6" hidden="1">PA!$C$4:$AH$10</definedName>
    <definedName name="Z_ED87114C_D59B_4A8B_8C79_AE267CCFFDF0_.wvu.FilterData" localSheetId="8" hidden="1">PEIP!$C$4:$AH$10</definedName>
    <definedName name="Z_ED87114C_D59B_4A8B_8C79_AE267CCFFDF0_.wvu.FilterData" localSheetId="10" hidden="1">Transferencias!$C$4:$AG$10</definedName>
    <definedName name="Z_EE44B210_6CD4_4A5F_AFC2_54CDC91FCC7E_.wvu.Cols" localSheetId="5" hidden="1">APP!$AE:$AE</definedName>
    <definedName name="Z_EE44B210_6CD4_4A5F_AFC2_54CDC91FCC7E_.wvu.Cols" localSheetId="9" hidden="1">G2G!$AA:$AA</definedName>
    <definedName name="Z_EE44B210_6CD4_4A5F_AFC2_54CDC91FCC7E_.wvu.Cols" localSheetId="4" hidden="1">'Inversión Pública'!$Y:$Y</definedName>
    <definedName name="Z_EE44B210_6CD4_4A5F_AFC2_54CDC91FCC7E_.wvu.Cols" localSheetId="7" hidden="1">OXI!$Z:$Z</definedName>
    <definedName name="Z_EE44B210_6CD4_4A5F_AFC2_54CDC91FCC7E_.wvu.Cols" localSheetId="6" hidden="1">PA!$Z:$Z</definedName>
    <definedName name="Z_EE44B210_6CD4_4A5F_AFC2_54CDC91FCC7E_.wvu.Cols" localSheetId="8" hidden="1">PEIP!$Z:$Z</definedName>
    <definedName name="Z_EE44B210_6CD4_4A5F_AFC2_54CDC91FCC7E_.wvu.Cols" localSheetId="10" hidden="1">Transferencias!$Y:$Y</definedName>
    <definedName name="Z_EE44B210_6CD4_4A5F_AFC2_54CDC91FCC7E_.wvu.FilterData" localSheetId="5" hidden="1">APP!$A$4:$AL$5</definedName>
    <definedName name="Z_EE44B210_6CD4_4A5F_AFC2_54CDC91FCC7E_.wvu.FilterData" localSheetId="9" hidden="1">G2G!$C$4:$AI$10</definedName>
    <definedName name="Z_EE44B210_6CD4_4A5F_AFC2_54CDC91FCC7E_.wvu.FilterData" localSheetId="4" hidden="1">'Inversión Pública'!$C$4:$AG$10</definedName>
    <definedName name="Z_EE44B210_6CD4_4A5F_AFC2_54CDC91FCC7E_.wvu.FilterData" localSheetId="7" hidden="1">OXI!$C$4:$AH$10</definedName>
    <definedName name="Z_EE44B210_6CD4_4A5F_AFC2_54CDC91FCC7E_.wvu.FilterData" localSheetId="6" hidden="1">PA!$C$4:$AH$10</definedName>
    <definedName name="Z_EE44B210_6CD4_4A5F_AFC2_54CDC91FCC7E_.wvu.FilterData" localSheetId="8" hidden="1">PEIP!$C$4:$AH$10</definedName>
    <definedName name="Z_EE44B210_6CD4_4A5F_AFC2_54CDC91FCC7E_.wvu.FilterData" localSheetId="10" hidden="1">Transferencias!$C$4:$AG$10</definedName>
    <definedName name="Z_EE44B210_6CD4_4A5F_AFC2_54CDC91FCC7E_.wvu.PrintArea" localSheetId="5" hidden="1">APP!$A$2:$AL$5</definedName>
    <definedName name="Z_EE44B210_6CD4_4A5F_AFC2_54CDC91FCC7E_.wvu.PrintArea" localSheetId="9" hidden="1">G2G!$C$2:$AI$10</definedName>
    <definedName name="Z_EE44B210_6CD4_4A5F_AFC2_54CDC91FCC7E_.wvu.PrintArea" localSheetId="4" hidden="1">'Inversión Pública'!$C$2:$AG$10</definedName>
    <definedName name="Z_EE44B210_6CD4_4A5F_AFC2_54CDC91FCC7E_.wvu.PrintArea" localSheetId="7" hidden="1">OXI!$C$2:$AH$10</definedName>
    <definedName name="Z_EE44B210_6CD4_4A5F_AFC2_54CDC91FCC7E_.wvu.PrintArea" localSheetId="6" hidden="1">PA!$C$2:$AH$10</definedName>
    <definedName name="Z_EE44B210_6CD4_4A5F_AFC2_54CDC91FCC7E_.wvu.PrintArea" localSheetId="8" hidden="1">PEIP!$C$2:$AH$10</definedName>
    <definedName name="Z_EE44B210_6CD4_4A5F_AFC2_54CDC91FCC7E_.wvu.PrintArea" localSheetId="10" hidden="1">Transferencias!$C$2:$AG$10</definedName>
    <definedName name="Z_EE44B210_6CD4_4A5F_AFC2_54CDC91FCC7E_.wvu.PrintTitles" localSheetId="5" hidden="1">APP!$2:$4</definedName>
    <definedName name="Z_EE44B210_6CD4_4A5F_AFC2_54CDC91FCC7E_.wvu.PrintTitles" localSheetId="9" hidden="1">G2G!$2:$4</definedName>
    <definedName name="Z_EE44B210_6CD4_4A5F_AFC2_54CDC91FCC7E_.wvu.PrintTitles" localSheetId="4" hidden="1">'Inversión Pública'!$2:$4</definedName>
    <definedName name="Z_EE44B210_6CD4_4A5F_AFC2_54CDC91FCC7E_.wvu.PrintTitles" localSheetId="7" hidden="1">OXI!$2:$4</definedName>
    <definedName name="Z_EE44B210_6CD4_4A5F_AFC2_54CDC91FCC7E_.wvu.PrintTitles" localSheetId="6" hidden="1">PA!$2:$4</definedName>
    <definedName name="Z_EE44B210_6CD4_4A5F_AFC2_54CDC91FCC7E_.wvu.PrintTitles" localSheetId="8" hidden="1">PEIP!$2:$4</definedName>
    <definedName name="Z_EE44B210_6CD4_4A5F_AFC2_54CDC91FCC7E_.wvu.PrintTitles" localSheetId="10" hidden="1">Transferencias!$2:$4</definedName>
    <definedName name="Z_EF76EE37_825D_4CC0_9F2F_778DA7D702CF_.wvu.FilterData" localSheetId="5" hidden="1">APP!$A$4:$AL$5</definedName>
    <definedName name="Z_EF76EE37_825D_4CC0_9F2F_778DA7D702CF_.wvu.FilterData" localSheetId="9" hidden="1">G2G!$C$4:$AI$10</definedName>
    <definedName name="Z_EF76EE37_825D_4CC0_9F2F_778DA7D702CF_.wvu.FilterData" localSheetId="4" hidden="1">'Inversión Pública'!$C$4:$AG$10</definedName>
    <definedName name="Z_EF76EE37_825D_4CC0_9F2F_778DA7D702CF_.wvu.FilterData" localSheetId="7" hidden="1">OXI!$C$4:$AH$10</definedName>
    <definedName name="Z_EF76EE37_825D_4CC0_9F2F_778DA7D702CF_.wvu.FilterData" localSheetId="6" hidden="1">PA!$C$4:$AH$10</definedName>
    <definedName name="Z_EF76EE37_825D_4CC0_9F2F_778DA7D702CF_.wvu.FilterData" localSheetId="8" hidden="1">PEIP!$C$4:$AH$10</definedName>
    <definedName name="Z_EF76EE37_825D_4CC0_9F2F_778DA7D702CF_.wvu.FilterData" localSheetId="10" hidden="1">Transferencias!$C$4:$AG$10</definedName>
    <definedName name="Z_EFA3476F_6BFB_4A4A_B8C7_3F297D626EBD_.wvu.Cols" localSheetId="5" hidden="1">APP!#REF!</definedName>
    <definedName name="Z_EFA3476F_6BFB_4A4A_B8C7_3F297D626EBD_.wvu.Cols" localSheetId="9" hidden="1">G2G!#REF!</definedName>
    <definedName name="Z_EFA3476F_6BFB_4A4A_B8C7_3F297D626EBD_.wvu.Cols" localSheetId="4" hidden="1">'Inversión Pública'!#REF!</definedName>
    <definedName name="Z_EFA3476F_6BFB_4A4A_B8C7_3F297D626EBD_.wvu.Cols" localSheetId="7" hidden="1">OXI!#REF!</definedName>
    <definedName name="Z_EFA3476F_6BFB_4A4A_B8C7_3F297D626EBD_.wvu.Cols" localSheetId="6" hidden="1">PA!#REF!</definedName>
    <definedName name="Z_EFA3476F_6BFB_4A4A_B8C7_3F297D626EBD_.wvu.Cols" localSheetId="8" hidden="1">PEIP!#REF!</definedName>
    <definedName name="Z_EFA3476F_6BFB_4A4A_B8C7_3F297D626EBD_.wvu.Cols" localSheetId="10" hidden="1">Transferencias!#REF!</definedName>
    <definedName name="Z_EFA3476F_6BFB_4A4A_B8C7_3F297D626EBD_.wvu.FilterData" localSheetId="5" hidden="1">APP!$A$4:$AL$5</definedName>
    <definedName name="Z_EFA3476F_6BFB_4A4A_B8C7_3F297D626EBD_.wvu.FilterData" localSheetId="9" hidden="1">G2G!$C$4:$AI$10</definedName>
    <definedName name="Z_EFA3476F_6BFB_4A4A_B8C7_3F297D626EBD_.wvu.FilterData" localSheetId="4" hidden="1">'Inversión Pública'!$C$4:$AG$10</definedName>
    <definedName name="Z_EFA3476F_6BFB_4A4A_B8C7_3F297D626EBD_.wvu.FilterData" localSheetId="7" hidden="1">OXI!$C$4:$AH$10</definedName>
    <definedName name="Z_EFA3476F_6BFB_4A4A_B8C7_3F297D626EBD_.wvu.FilterData" localSheetId="6" hidden="1">PA!$C$4:$AH$10</definedName>
    <definedName name="Z_EFA3476F_6BFB_4A4A_B8C7_3F297D626EBD_.wvu.FilterData" localSheetId="8" hidden="1">PEIP!$C$4:$AH$10</definedName>
    <definedName name="Z_EFA3476F_6BFB_4A4A_B8C7_3F297D626EBD_.wvu.FilterData" localSheetId="10" hidden="1">Transferencias!$C$4:$AG$10</definedName>
    <definedName name="Z_EFA3476F_6BFB_4A4A_B8C7_3F297D626EBD_.wvu.PrintArea" localSheetId="5" hidden="1">APP!$A$5:$AL$5</definedName>
    <definedName name="Z_EFA3476F_6BFB_4A4A_B8C7_3F297D626EBD_.wvu.PrintArea" localSheetId="9" hidden="1">G2G!$C$5:$AI$10</definedName>
    <definedName name="Z_EFA3476F_6BFB_4A4A_B8C7_3F297D626EBD_.wvu.PrintArea" localSheetId="4" hidden="1">'Inversión Pública'!$C$5:$AG$10</definedName>
    <definedName name="Z_EFA3476F_6BFB_4A4A_B8C7_3F297D626EBD_.wvu.PrintArea" localSheetId="7" hidden="1">OXI!$C$5:$AH$10</definedName>
    <definedName name="Z_EFA3476F_6BFB_4A4A_B8C7_3F297D626EBD_.wvu.PrintArea" localSheetId="6" hidden="1">PA!$C$5:$AH$10</definedName>
    <definedName name="Z_EFA3476F_6BFB_4A4A_B8C7_3F297D626EBD_.wvu.PrintArea" localSheetId="8" hidden="1">PEIP!$C$5:$AH$10</definedName>
    <definedName name="Z_EFA3476F_6BFB_4A4A_B8C7_3F297D626EBD_.wvu.PrintArea" localSheetId="10" hidden="1">Transferencias!$C$5:$AG$10</definedName>
    <definedName name="Z_EFA3476F_6BFB_4A4A_B8C7_3F297D626EBD_.wvu.PrintTitles" localSheetId="5" hidden="1">APP!$2:$4</definedName>
    <definedName name="Z_EFA3476F_6BFB_4A4A_B8C7_3F297D626EBD_.wvu.PrintTitles" localSheetId="9" hidden="1">G2G!$2:$4</definedName>
    <definedName name="Z_EFA3476F_6BFB_4A4A_B8C7_3F297D626EBD_.wvu.PrintTitles" localSheetId="4" hidden="1">'Inversión Pública'!$2:$4</definedName>
    <definedName name="Z_EFA3476F_6BFB_4A4A_B8C7_3F297D626EBD_.wvu.PrintTitles" localSheetId="7" hidden="1">OXI!$2:$4</definedName>
    <definedName name="Z_EFA3476F_6BFB_4A4A_B8C7_3F297D626EBD_.wvu.PrintTitles" localSheetId="6" hidden="1">PA!$2:$4</definedName>
    <definedName name="Z_EFA3476F_6BFB_4A4A_B8C7_3F297D626EBD_.wvu.PrintTitles" localSheetId="8" hidden="1">PEIP!$2:$4</definedName>
    <definedName name="Z_EFA3476F_6BFB_4A4A_B8C7_3F297D626EBD_.wvu.PrintTitles" localSheetId="10" hidden="1">Transferencias!$2:$4</definedName>
    <definedName name="Z_EFA3476F_6BFB_4A4A_B8C7_3F297D626EBD_.wvu.Rows" localSheetId="5" hidden="1">APP!#REF!</definedName>
    <definedName name="Z_EFA3476F_6BFB_4A4A_B8C7_3F297D626EBD_.wvu.Rows" localSheetId="9" hidden="1">G2G!#REF!</definedName>
    <definedName name="Z_EFA3476F_6BFB_4A4A_B8C7_3F297D626EBD_.wvu.Rows" localSheetId="4" hidden="1">'Inversión Pública'!#REF!</definedName>
    <definedName name="Z_EFA3476F_6BFB_4A4A_B8C7_3F297D626EBD_.wvu.Rows" localSheetId="7" hidden="1">OXI!#REF!</definedName>
    <definedName name="Z_EFA3476F_6BFB_4A4A_B8C7_3F297D626EBD_.wvu.Rows" localSheetId="6" hidden="1">PA!#REF!</definedName>
    <definedName name="Z_EFA3476F_6BFB_4A4A_B8C7_3F297D626EBD_.wvu.Rows" localSheetId="8" hidden="1">PEIP!#REF!</definedName>
    <definedName name="Z_EFA3476F_6BFB_4A4A_B8C7_3F297D626EBD_.wvu.Rows" localSheetId="10" hidden="1">Transferencias!#REF!</definedName>
    <definedName name="Z_F0E85D2A_33FE_42DE_AD20_0F9637718044_.wvu.FilterData" localSheetId="5" hidden="1">APP!$A$4:$AL$5</definedName>
    <definedName name="Z_F0E85D2A_33FE_42DE_AD20_0F9637718044_.wvu.FilterData" localSheetId="9" hidden="1">G2G!$C$4:$AI$10</definedName>
    <definedName name="Z_F0E85D2A_33FE_42DE_AD20_0F9637718044_.wvu.FilterData" localSheetId="4" hidden="1">'Inversión Pública'!$C$4:$AG$10</definedName>
    <definedName name="Z_F0E85D2A_33FE_42DE_AD20_0F9637718044_.wvu.FilterData" localSheetId="7" hidden="1">OXI!$C$4:$AH$10</definedName>
    <definedName name="Z_F0E85D2A_33FE_42DE_AD20_0F9637718044_.wvu.FilterData" localSheetId="6" hidden="1">PA!$C$4:$AH$10</definedName>
    <definedName name="Z_F0E85D2A_33FE_42DE_AD20_0F9637718044_.wvu.FilterData" localSheetId="8" hidden="1">PEIP!$C$4:$AH$10</definedName>
    <definedName name="Z_F0E85D2A_33FE_42DE_AD20_0F9637718044_.wvu.FilterData" localSheetId="10" hidden="1">Transferencias!$C$4:$AG$10</definedName>
    <definedName name="Z_F1E11F95_FDED_48BC_A859_61D15E4F9356_.wvu.FilterData" localSheetId="5" hidden="1">APP!$A$4:$AL$5</definedName>
    <definedName name="Z_F1E11F95_FDED_48BC_A859_61D15E4F9356_.wvu.FilterData" localSheetId="9" hidden="1">G2G!$C$4:$AI$10</definedName>
    <definedName name="Z_F1E11F95_FDED_48BC_A859_61D15E4F9356_.wvu.FilterData" localSheetId="4" hidden="1">'Inversión Pública'!$C$4:$AG$10</definedName>
    <definedName name="Z_F1E11F95_FDED_48BC_A859_61D15E4F9356_.wvu.FilterData" localSheetId="7" hidden="1">OXI!$C$4:$AH$10</definedName>
    <definedName name="Z_F1E11F95_FDED_48BC_A859_61D15E4F9356_.wvu.FilterData" localSheetId="6" hidden="1">PA!$C$4:$AH$10</definedName>
    <definedName name="Z_F1E11F95_FDED_48BC_A859_61D15E4F9356_.wvu.FilterData" localSheetId="8" hidden="1">PEIP!$C$4:$AH$10</definedName>
    <definedName name="Z_F1E11F95_FDED_48BC_A859_61D15E4F9356_.wvu.FilterData" localSheetId="10" hidden="1">Transferencias!$C$4:$AG$10</definedName>
    <definedName name="Z_F74CF79C_7214_4421_B4AF_4385B250DA0C_.wvu.FilterData" localSheetId="5" hidden="1">APP!$A$4:$AL$5</definedName>
    <definedName name="Z_F74CF79C_7214_4421_B4AF_4385B250DA0C_.wvu.FilterData" localSheetId="9" hidden="1">G2G!$C$4:$AI$10</definedName>
    <definedName name="Z_F74CF79C_7214_4421_B4AF_4385B250DA0C_.wvu.FilterData" localSheetId="4" hidden="1">'Inversión Pública'!$C$4:$AG$10</definedName>
    <definedName name="Z_F74CF79C_7214_4421_B4AF_4385B250DA0C_.wvu.FilterData" localSheetId="7" hidden="1">OXI!$C$4:$AH$10</definedName>
    <definedName name="Z_F74CF79C_7214_4421_B4AF_4385B250DA0C_.wvu.FilterData" localSheetId="6" hidden="1">PA!$C$4:$AH$10</definedName>
    <definedName name="Z_F74CF79C_7214_4421_B4AF_4385B250DA0C_.wvu.FilterData" localSheetId="8" hidden="1">PEIP!$C$4:$AH$10</definedName>
    <definedName name="Z_F74CF79C_7214_4421_B4AF_4385B250DA0C_.wvu.FilterData" localSheetId="10" hidden="1">Transferencias!$C$4:$AG$10</definedName>
    <definedName name="Z_F7B6F6CB_D74B_42DB_AE18_B0CD61026845_.wvu.FilterData" localSheetId="5" hidden="1">APP!$A$4:$AL$5</definedName>
    <definedName name="Z_F7B6F6CB_D74B_42DB_AE18_B0CD61026845_.wvu.FilterData" localSheetId="9" hidden="1">G2G!$C$4:$AI$10</definedName>
    <definedName name="Z_F7B6F6CB_D74B_42DB_AE18_B0CD61026845_.wvu.FilterData" localSheetId="4" hidden="1">'Inversión Pública'!$C$4:$AG$10</definedName>
    <definedName name="Z_F7B6F6CB_D74B_42DB_AE18_B0CD61026845_.wvu.FilterData" localSheetId="7" hidden="1">OXI!$C$4:$AH$10</definedName>
    <definedName name="Z_F7B6F6CB_D74B_42DB_AE18_B0CD61026845_.wvu.FilterData" localSheetId="6" hidden="1">PA!$C$4:$AH$10</definedName>
    <definedName name="Z_F7B6F6CB_D74B_42DB_AE18_B0CD61026845_.wvu.FilterData" localSheetId="8" hidden="1">PEIP!$C$4:$AH$10</definedName>
    <definedName name="Z_F7B6F6CB_D74B_42DB_AE18_B0CD61026845_.wvu.FilterData" localSheetId="10" hidden="1">Transferencias!$C$4:$AG$10</definedName>
    <definedName name="Z_F96E3182_73E6_4C9E_8D59_DE6371198203_.wvu.FilterData" localSheetId="5" hidden="1">APP!$A$4:$AL$5</definedName>
    <definedName name="Z_F96E3182_73E6_4C9E_8D59_DE6371198203_.wvu.FilterData" localSheetId="9" hidden="1">G2G!$C$4:$AI$10</definedName>
    <definedName name="Z_F96E3182_73E6_4C9E_8D59_DE6371198203_.wvu.FilterData" localSheetId="4" hidden="1">'Inversión Pública'!$C$4:$AG$10</definedName>
    <definedName name="Z_F96E3182_73E6_4C9E_8D59_DE6371198203_.wvu.FilterData" localSheetId="7" hidden="1">OXI!$C$4:$AH$10</definedName>
    <definedName name="Z_F96E3182_73E6_4C9E_8D59_DE6371198203_.wvu.FilterData" localSheetId="6" hidden="1">PA!$C$4:$AH$10</definedName>
    <definedName name="Z_F96E3182_73E6_4C9E_8D59_DE6371198203_.wvu.FilterData" localSheetId="8" hidden="1">PEIP!$C$4:$AH$10</definedName>
    <definedName name="Z_F96E3182_73E6_4C9E_8D59_DE6371198203_.wvu.FilterData" localSheetId="10" hidden="1">Transferencias!$C$4:$AG$10</definedName>
    <definedName name="Z_FC943625_C716_4EA9_8B0A_0B889417F72E_.wvu.Cols" localSheetId="5" hidden="1">APP!#REF!,APP!#REF!</definedName>
    <definedName name="Z_FC943625_C716_4EA9_8B0A_0B889417F72E_.wvu.Cols" localSheetId="9" hidden="1">G2G!#REF!,G2G!#REF!</definedName>
    <definedName name="Z_FC943625_C716_4EA9_8B0A_0B889417F72E_.wvu.Cols" localSheetId="4" hidden="1">'Inversión Pública'!#REF!,'Inversión Pública'!#REF!</definedName>
    <definedName name="Z_FC943625_C716_4EA9_8B0A_0B889417F72E_.wvu.Cols" localSheetId="7" hidden="1">OXI!#REF!,OXI!#REF!</definedName>
    <definedName name="Z_FC943625_C716_4EA9_8B0A_0B889417F72E_.wvu.Cols" localSheetId="6" hidden="1">PA!#REF!,PA!#REF!</definedName>
    <definedName name="Z_FC943625_C716_4EA9_8B0A_0B889417F72E_.wvu.Cols" localSheetId="8" hidden="1">PEIP!#REF!,PEIP!#REF!</definedName>
    <definedName name="Z_FC943625_C716_4EA9_8B0A_0B889417F72E_.wvu.Cols" localSheetId="10" hidden="1">Transferencias!#REF!,Transferencias!#REF!</definedName>
    <definedName name="Z_FC943625_C716_4EA9_8B0A_0B889417F72E_.wvu.FilterData" localSheetId="5" hidden="1">APP!$A$4:$AL$5</definedName>
    <definedName name="Z_FC943625_C716_4EA9_8B0A_0B889417F72E_.wvu.FilterData" localSheetId="9" hidden="1">G2G!$C$4:$AI$10</definedName>
    <definedName name="Z_FC943625_C716_4EA9_8B0A_0B889417F72E_.wvu.FilterData" localSheetId="4" hidden="1">'Inversión Pública'!$C$4:$AG$10</definedName>
    <definedName name="Z_FC943625_C716_4EA9_8B0A_0B889417F72E_.wvu.FilterData" localSheetId="7" hidden="1">OXI!$C$4:$AH$10</definedName>
    <definedName name="Z_FC943625_C716_4EA9_8B0A_0B889417F72E_.wvu.FilterData" localSheetId="6" hidden="1">PA!$C$4:$AH$10</definedName>
    <definedName name="Z_FC943625_C716_4EA9_8B0A_0B889417F72E_.wvu.FilterData" localSheetId="8" hidden="1">PEIP!$C$4:$AH$10</definedName>
    <definedName name="Z_FC943625_C716_4EA9_8B0A_0B889417F72E_.wvu.FilterData" localSheetId="10" hidden="1">Transferencias!$C$4:$AG$10</definedName>
    <definedName name="Z_FC943625_C716_4EA9_8B0A_0B889417F72E_.wvu.PrintArea" localSheetId="5" hidden="1">APP!$A$5:$AL$5</definedName>
    <definedName name="Z_FC943625_C716_4EA9_8B0A_0B889417F72E_.wvu.PrintArea" localSheetId="9" hidden="1">G2G!$C$5:$AI$10</definedName>
    <definedName name="Z_FC943625_C716_4EA9_8B0A_0B889417F72E_.wvu.PrintArea" localSheetId="4" hidden="1">'Inversión Pública'!$C$5:$AG$10</definedName>
    <definedName name="Z_FC943625_C716_4EA9_8B0A_0B889417F72E_.wvu.PrintArea" localSheetId="7" hidden="1">OXI!$C$5:$AH$10</definedName>
    <definedName name="Z_FC943625_C716_4EA9_8B0A_0B889417F72E_.wvu.PrintArea" localSheetId="6" hidden="1">PA!$C$5:$AH$10</definedName>
    <definedName name="Z_FC943625_C716_4EA9_8B0A_0B889417F72E_.wvu.PrintArea" localSheetId="8" hidden="1">PEIP!$C$5:$AH$10</definedName>
    <definedName name="Z_FC943625_C716_4EA9_8B0A_0B889417F72E_.wvu.PrintArea" localSheetId="10" hidden="1">Transferencias!$C$5:$AG$10</definedName>
    <definedName name="Z_FC943625_C716_4EA9_8B0A_0B889417F72E_.wvu.PrintTitles" localSheetId="5" hidden="1">APP!$2:$4</definedName>
    <definedName name="Z_FC943625_C716_4EA9_8B0A_0B889417F72E_.wvu.PrintTitles" localSheetId="9" hidden="1">G2G!$2:$4</definedName>
    <definedName name="Z_FC943625_C716_4EA9_8B0A_0B889417F72E_.wvu.PrintTitles" localSheetId="4" hidden="1">'Inversión Pública'!$2:$4</definedName>
    <definedName name="Z_FC943625_C716_4EA9_8B0A_0B889417F72E_.wvu.PrintTitles" localSheetId="7" hidden="1">OXI!$2:$4</definedName>
    <definedName name="Z_FC943625_C716_4EA9_8B0A_0B889417F72E_.wvu.PrintTitles" localSheetId="6" hidden="1">PA!$2:$4</definedName>
    <definedName name="Z_FC943625_C716_4EA9_8B0A_0B889417F72E_.wvu.PrintTitles" localSheetId="8" hidden="1">PEIP!$2:$4</definedName>
    <definedName name="Z_FC943625_C716_4EA9_8B0A_0B889417F72E_.wvu.PrintTitles" localSheetId="10" hidden="1">Transferencias!$2:$4</definedName>
    <definedName name="Z_FC943625_C716_4EA9_8B0A_0B889417F72E_.wvu.Rows" localSheetId="5" hidden="1">APP!#REF!,APP!#REF!</definedName>
    <definedName name="Z_FC943625_C716_4EA9_8B0A_0B889417F72E_.wvu.Rows" localSheetId="9" hidden="1">G2G!#REF!,G2G!#REF!</definedName>
    <definedName name="Z_FC943625_C716_4EA9_8B0A_0B889417F72E_.wvu.Rows" localSheetId="4" hidden="1">'Inversión Pública'!#REF!,'Inversión Pública'!#REF!</definedName>
    <definedName name="Z_FC943625_C716_4EA9_8B0A_0B889417F72E_.wvu.Rows" localSheetId="7" hidden="1">OXI!#REF!,OXI!#REF!</definedName>
    <definedName name="Z_FC943625_C716_4EA9_8B0A_0B889417F72E_.wvu.Rows" localSheetId="6" hidden="1">PA!#REF!,PA!#REF!</definedName>
    <definedName name="Z_FC943625_C716_4EA9_8B0A_0B889417F72E_.wvu.Rows" localSheetId="8" hidden="1">PEIP!#REF!,PEIP!#REF!</definedName>
    <definedName name="Z_FC943625_C716_4EA9_8B0A_0B889417F72E_.wvu.Rows" localSheetId="10" hidden="1">Transferencias!#REF!,Transferencias!#REF!</definedName>
    <definedName name="Z_FCEE23E2_B042_497B_8205_16A62054B952_.wvu.FilterData" localSheetId="5" hidden="1">APP!$A$4:$AL$5</definedName>
    <definedName name="Z_FCEE23E2_B042_497B_8205_16A62054B952_.wvu.FilterData" localSheetId="9" hidden="1">G2G!$C$4:$AI$10</definedName>
    <definedName name="Z_FCEE23E2_B042_497B_8205_16A62054B952_.wvu.FilterData" localSheetId="4" hidden="1">'Inversión Pública'!$C$4:$AG$10</definedName>
    <definedName name="Z_FCEE23E2_B042_497B_8205_16A62054B952_.wvu.FilterData" localSheetId="7" hidden="1">OXI!$C$4:$AH$10</definedName>
    <definedName name="Z_FCEE23E2_B042_497B_8205_16A62054B952_.wvu.FilterData" localSheetId="6" hidden="1">PA!$C$4:$AH$10</definedName>
    <definedName name="Z_FCEE23E2_B042_497B_8205_16A62054B952_.wvu.FilterData" localSheetId="8" hidden="1">PEIP!$C$4:$AH$10</definedName>
    <definedName name="Z_FCEE23E2_B042_497B_8205_16A62054B952_.wvu.FilterData" localSheetId="10" hidden="1">Transferencias!$C$4:$AG$10</definedName>
    <definedName name="Z_FD995B03_5A48_487B_AF90_10556D821118_.wvu.FilterData" localSheetId="5" hidden="1">APP!$A$4:$AL$5</definedName>
    <definedName name="Z_FD995B03_5A48_487B_AF90_10556D821118_.wvu.FilterData" localSheetId="9" hidden="1">G2G!$C$4:$AI$10</definedName>
    <definedName name="Z_FD995B03_5A48_487B_AF90_10556D821118_.wvu.FilterData" localSheetId="4" hidden="1">'Inversión Pública'!$C$4:$AG$10</definedName>
    <definedName name="Z_FD995B03_5A48_487B_AF90_10556D821118_.wvu.FilterData" localSheetId="7" hidden="1">OXI!$C$4:$AH$10</definedName>
    <definedName name="Z_FD995B03_5A48_487B_AF90_10556D821118_.wvu.FilterData" localSheetId="6" hidden="1">PA!$C$4:$AH$10</definedName>
    <definedName name="Z_FD995B03_5A48_487B_AF90_10556D821118_.wvu.FilterData" localSheetId="8" hidden="1">PEIP!$C$4:$AH$10</definedName>
    <definedName name="Z_FD995B03_5A48_487B_AF90_10556D821118_.wvu.FilterData" localSheetId="10" hidden="1">Transferencias!$C$4:$AG$10</definedName>
    <definedName name="Z_FEECB23B_49F3_49A5_BFB9_D152092537BD_.wvu.FilterData" localSheetId="5" hidden="1">APP!$A$4:$AL$5</definedName>
    <definedName name="Z_FEECB23B_49F3_49A5_BFB9_D152092537BD_.wvu.FilterData" localSheetId="9" hidden="1">G2G!$C$4:$AI$10</definedName>
    <definedName name="Z_FEECB23B_49F3_49A5_BFB9_D152092537BD_.wvu.FilterData" localSheetId="4" hidden="1">'Inversión Pública'!$C$4:$AG$10</definedName>
    <definedName name="Z_FEECB23B_49F3_49A5_BFB9_D152092537BD_.wvu.FilterData" localSheetId="7" hidden="1">OXI!$C$4:$AH$10</definedName>
    <definedName name="Z_FEECB23B_49F3_49A5_BFB9_D152092537BD_.wvu.FilterData" localSheetId="6" hidden="1">PA!$C$4:$AH$10</definedName>
    <definedName name="Z_FEECB23B_49F3_49A5_BFB9_D152092537BD_.wvu.FilterData" localSheetId="8" hidden="1">PEIP!$C$4:$AH$10</definedName>
    <definedName name="Z_FEECB23B_49F3_49A5_BFB9_D152092537BD_.wvu.FilterData" localSheetId="10" hidden="1">Transferencias!$C$4:$AG$10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 l="1"/>
  <c r="I69" i="1"/>
  <c r="J69" i="1"/>
  <c r="K69" i="1"/>
  <c r="L69" i="1"/>
  <c r="M69" i="1"/>
  <c r="N69" i="1"/>
  <c r="O69" i="1"/>
  <c r="P69" i="1"/>
  <c r="G69" i="1"/>
  <c r="F69" i="1"/>
  <c r="E69" i="1"/>
  <c r="D69" i="1"/>
  <c r="H6" i="14" l="1"/>
  <c r="H7" i="14"/>
  <c r="H8" i="14"/>
  <c r="H9" i="14"/>
  <c r="H5" i="14"/>
  <c r="G6" i="22"/>
  <c r="G7" i="22"/>
  <c r="G8" i="22"/>
  <c r="G9" i="22"/>
  <c r="G5" i="22"/>
  <c r="I6" i="25"/>
  <c r="I7" i="25"/>
  <c r="I8" i="25"/>
  <c r="I9" i="25"/>
  <c r="I5" i="25"/>
  <c r="H6" i="24"/>
  <c r="H7" i="24"/>
  <c r="H8" i="24"/>
  <c r="H9" i="24"/>
  <c r="H5" i="24"/>
  <c r="I6" i="21"/>
  <c r="I7" i="21"/>
  <c r="I8" i="21"/>
  <c r="I9" i="21"/>
  <c r="I5" i="21"/>
  <c r="H6" i="26"/>
  <c r="H7" i="26"/>
  <c r="H8" i="26"/>
  <c r="H9" i="26"/>
  <c r="H5" i="26"/>
  <c r="L6" i="3"/>
  <c r="L7" i="3"/>
  <c r="L8" i="3"/>
  <c r="L9" i="3"/>
  <c r="L5" i="3"/>
  <c r="B71" i="1" l="1"/>
  <c r="B13" i="1" l="1"/>
  <c r="B53" i="1"/>
  <c r="B66" i="1"/>
  <c r="G13" i="1" l="1"/>
  <c r="B43" i="1" l="1"/>
  <c r="C53" i="1"/>
  <c r="D53" i="1"/>
  <c r="E53" i="1"/>
  <c r="F53" i="1"/>
  <c r="G53" i="1"/>
  <c r="H53" i="1"/>
  <c r="I53" i="1"/>
  <c r="J53" i="1"/>
  <c r="K53" i="1"/>
  <c r="L53" i="1"/>
  <c r="M53" i="1"/>
  <c r="N53" i="1"/>
  <c r="O53" i="1"/>
  <c r="P53" i="1"/>
  <c r="C71" i="1"/>
  <c r="U5" i="26"/>
  <c r="A1" i="25"/>
  <c r="C43" i="1" l="1"/>
  <c r="D43" i="1"/>
  <c r="E43" i="1"/>
  <c r="F43" i="1"/>
  <c r="G43" i="1"/>
  <c r="H43" i="1"/>
  <c r="I43" i="1"/>
  <c r="J43" i="1"/>
  <c r="K43" i="1"/>
  <c r="L43" i="1"/>
  <c r="M43" i="1"/>
  <c r="N43" i="1"/>
  <c r="O43" i="1"/>
  <c r="P43" i="1"/>
  <c r="B34" i="1"/>
  <c r="B58" i="1" s="1"/>
  <c r="AF10" i="26" l="1"/>
  <c r="AE10" i="26"/>
  <c r="AC10" i="26"/>
  <c r="AB10" i="26"/>
  <c r="AA10" i="26"/>
  <c r="Z10" i="26"/>
  <c r="Y10" i="26"/>
  <c r="X10" i="26"/>
  <c r="W10" i="26"/>
  <c r="T10" i="26"/>
  <c r="S10" i="26"/>
  <c r="R10" i="26"/>
  <c r="Q10" i="26"/>
  <c r="P10" i="26"/>
  <c r="N10" i="26"/>
  <c r="M10" i="26"/>
  <c r="AH9" i="26"/>
  <c r="U9" i="26"/>
  <c r="AH8" i="26"/>
  <c r="U8" i="26"/>
  <c r="AH7" i="26"/>
  <c r="U7" i="26"/>
  <c r="AH6" i="26"/>
  <c r="U6" i="26"/>
  <c r="AH5" i="26"/>
  <c r="AJ5" i="26" s="1"/>
  <c r="A1" i="26"/>
  <c r="AG10" i="25"/>
  <c r="AF10" i="25"/>
  <c r="AE10" i="25"/>
  <c r="AD10" i="25"/>
  <c r="AC10" i="25"/>
  <c r="AB10" i="25"/>
  <c r="AA10" i="25"/>
  <c r="Z10" i="25"/>
  <c r="Y10" i="25"/>
  <c r="X10" i="25"/>
  <c r="W10" i="25"/>
  <c r="U10" i="25"/>
  <c r="T10" i="25"/>
  <c r="S10" i="25"/>
  <c r="R10" i="25"/>
  <c r="Q10" i="25"/>
  <c r="O10" i="25"/>
  <c r="N10" i="25"/>
  <c r="AI9" i="25"/>
  <c r="V9" i="25"/>
  <c r="AI8" i="25"/>
  <c r="V8" i="25"/>
  <c r="AI7" i="25"/>
  <c r="V7" i="25"/>
  <c r="AI6" i="25"/>
  <c r="V6" i="25"/>
  <c r="AI5" i="25"/>
  <c r="V5" i="25"/>
  <c r="AG7" i="14"/>
  <c r="T5" i="14"/>
  <c r="M10" i="21"/>
  <c r="AH5" i="21"/>
  <c r="U5" i="21"/>
  <c r="AH5" i="24"/>
  <c r="T5" i="22"/>
  <c r="AK5" i="25" l="1"/>
  <c r="AJ8" i="26"/>
  <c r="AK7" i="25"/>
  <c r="AI10" i="25"/>
  <c r="AK9" i="25"/>
  <c r="AK8" i="25"/>
  <c r="AJ7" i="26"/>
  <c r="AH10" i="26"/>
  <c r="AJ9" i="26"/>
  <c r="AJ6" i="26"/>
  <c r="U10" i="26"/>
  <c r="AK6" i="25"/>
  <c r="V10" i="25"/>
  <c r="BG10" i="6"/>
  <c r="BG11" i="6"/>
  <c r="BG12" i="6"/>
  <c r="BG9" i="6"/>
  <c r="BD13" i="6"/>
  <c r="BC13" i="6"/>
  <c r="BB13" i="6"/>
  <c r="BA13" i="6"/>
  <c r="AZ13" i="6"/>
  <c r="AY13" i="6"/>
  <c r="AX13" i="6"/>
  <c r="AW13" i="6"/>
  <c r="AV13" i="6"/>
  <c r="AU13" i="6"/>
  <c r="AT13" i="6"/>
  <c r="AS13" i="6"/>
  <c r="AR13" i="6"/>
  <c r="AQ13" i="6"/>
  <c r="AP13" i="6"/>
  <c r="AO13" i="6"/>
  <c r="AN13" i="6"/>
  <c r="AM13" i="6"/>
  <c r="AL13" i="6"/>
  <c r="AK13" i="6"/>
  <c r="P9" i="6"/>
  <c r="P10" i="6"/>
  <c r="P11" i="6"/>
  <c r="P12" i="6"/>
  <c r="I13" i="6"/>
  <c r="K13" i="6"/>
  <c r="AJ13" i="6"/>
  <c r="AI13" i="6"/>
  <c r="AH13" i="6"/>
  <c r="AG13" i="6"/>
  <c r="AF13" i="6"/>
  <c r="AE13" i="6"/>
  <c r="AD13" i="6"/>
  <c r="AC13" i="6"/>
  <c r="AB13" i="6"/>
  <c r="AA13" i="6"/>
  <c r="Z13" i="6"/>
  <c r="Y13" i="6"/>
  <c r="X13" i="6"/>
  <c r="W13" i="6"/>
  <c r="V13" i="6"/>
  <c r="U13" i="6"/>
  <c r="T13" i="6"/>
  <c r="S13" i="6"/>
  <c r="R13" i="6"/>
  <c r="AK10" i="25" l="1"/>
  <c r="AJ10" i="26"/>
  <c r="BG13" i="6"/>
  <c r="BI9" i="6"/>
  <c r="BE13" i="6"/>
  <c r="M10" i="22"/>
  <c r="L10" i="22"/>
  <c r="A1" i="22"/>
  <c r="M10" i="24"/>
  <c r="A1" i="21"/>
  <c r="AL9" i="3"/>
  <c r="AL8" i="3"/>
  <c r="AL7" i="3"/>
  <c r="AL6" i="3"/>
  <c r="AL5" i="3"/>
  <c r="U10" i="3"/>
  <c r="T10" i="3"/>
  <c r="R10" i="3"/>
  <c r="Q10" i="3"/>
  <c r="L10" i="14"/>
  <c r="Y5" i="3"/>
  <c r="Z10" i="3"/>
  <c r="A1" i="3"/>
  <c r="AG10" i="3"/>
  <c r="AH10" i="3"/>
  <c r="AI10" i="3"/>
  <c r="AJ10" i="3"/>
  <c r="AG5" i="14"/>
  <c r="AI5" i="14" s="1"/>
  <c r="T9" i="14"/>
  <c r="T8" i="14"/>
  <c r="T7" i="14"/>
  <c r="AI7" i="14" s="1"/>
  <c r="T6" i="14"/>
  <c r="AN5" i="3" l="1"/>
  <c r="AL10" i="3"/>
  <c r="T10" i="14" l="1"/>
  <c r="A1" i="1"/>
  <c r="B76" i="1" l="1"/>
  <c r="D66" i="1"/>
  <c r="T6" i="22"/>
  <c r="T7" i="22"/>
  <c r="T8" i="22"/>
  <c r="T9" i="22"/>
  <c r="U6" i="24"/>
  <c r="U7" i="24"/>
  <c r="U8" i="24"/>
  <c r="U9" i="24"/>
  <c r="U5" i="24"/>
  <c r="AJ5" i="24" s="1"/>
  <c r="U6" i="21"/>
  <c r="U7" i="21"/>
  <c r="U8" i="21"/>
  <c r="U9" i="21"/>
  <c r="Y6" i="3"/>
  <c r="AN6" i="3" s="1"/>
  <c r="Y7" i="3"/>
  <c r="AN7" i="3" s="1"/>
  <c r="Y8" i="3"/>
  <c r="AN8" i="3" s="1"/>
  <c r="Y9" i="3"/>
  <c r="AN9" i="3" s="1"/>
  <c r="D34" i="1"/>
  <c r="D22" i="1"/>
  <c r="D80" i="1" s="1"/>
  <c r="D19" i="1"/>
  <c r="D79" i="1" s="1"/>
  <c r="D13" i="1"/>
  <c r="D78" i="1" s="1"/>
  <c r="D10" i="1"/>
  <c r="D77" i="1" s="1"/>
  <c r="D76" i="1"/>
  <c r="D70" i="1" l="1"/>
  <c r="D71" i="1" s="1"/>
  <c r="D58" i="1"/>
  <c r="BI12" i="6"/>
  <c r="BI11" i="6"/>
  <c r="BI10" i="6"/>
  <c r="D25" i="1"/>
  <c r="D81" i="1" s="1"/>
  <c r="D84" i="1" s="1"/>
  <c r="A1" i="24"/>
  <c r="AF10" i="24"/>
  <c r="AE10" i="24"/>
  <c r="AD10" i="24"/>
  <c r="AC10" i="24"/>
  <c r="AB10" i="24"/>
  <c r="AA10" i="24"/>
  <c r="Z10" i="24"/>
  <c r="Y10" i="24"/>
  <c r="X10" i="24"/>
  <c r="W10" i="24"/>
  <c r="V10" i="24"/>
  <c r="T10" i="24"/>
  <c r="S10" i="24"/>
  <c r="R10" i="24"/>
  <c r="Q10" i="24"/>
  <c r="P10" i="24"/>
  <c r="N10" i="24"/>
  <c r="AH9" i="24"/>
  <c r="AJ9" i="24" s="1"/>
  <c r="AH8" i="24"/>
  <c r="AJ8" i="24" s="1"/>
  <c r="AH7" i="24"/>
  <c r="AJ7" i="24" s="1"/>
  <c r="AH6" i="24"/>
  <c r="AJ6" i="24" s="1"/>
  <c r="U10" i="24" l="1"/>
  <c r="AH10" i="24"/>
  <c r="AJ10" i="24" l="1"/>
  <c r="P22" i="1"/>
  <c r="O22" i="1"/>
  <c r="N22" i="1"/>
  <c r="M22" i="1"/>
  <c r="L22" i="1"/>
  <c r="K22" i="1"/>
  <c r="J22" i="1"/>
  <c r="I22" i="1"/>
  <c r="H22" i="1"/>
  <c r="G22" i="1"/>
  <c r="F22" i="1"/>
  <c r="E22" i="1"/>
  <c r="C22" i="1"/>
  <c r="B22" i="1"/>
  <c r="P19" i="1"/>
  <c r="O19" i="1"/>
  <c r="N19" i="1"/>
  <c r="M19" i="1"/>
  <c r="L19" i="1"/>
  <c r="K19" i="1"/>
  <c r="J19" i="1"/>
  <c r="I19" i="1"/>
  <c r="H19" i="1"/>
  <c r="G19" i="1"/>
  <c r="F19" i="1"/>
  <c r="E19" i="1"/>
  <c r="C19" i="1"/>
  <c r="B19" i="1"/>
  <c r="P13" i="1"/>
  <c r="O13" i="1"/>
  <c r="N13" i="1"/>
  <c r="M13" i="1"/>
  <c r="L13" i="1"/>
  <c r="K13" i="1"/>
  <c r="J13" i="1"/>
  <c r="I13" i="1"/>
  <c r="H13" i="1"/>
  <c r="F13" i="1"/>
  <c r="E13" i="1"/>
  <c r="C13" i="1"/>
  <c r="P10" i="1"/>
  <c r="O10" i="1"/>
  <c r="N10" i="1"/>
  <c r="M10" i="1"/>
  <c r="L10" i="1"/>
  <c r="K10" i="1"/>
  <c r="J10" i="1"/>
  <c r="I10" i="1"/>
  <c r="H10" i="1"/>
  <c r="G10" i="1"/>
  <c r="F10" i="1"/>
  <c r="E10" i="1"/>
  <c r="C10" i="1"/>
  <c r="B10" i="1"/>
  <c r="U10" i="22"/>
  <c r="AE10" i="22"/>
  <c r="AD10" i="22"/>
  <c r="AC10" i="22"/>
  <c r="AB10" i="22"/>
  <c r="AA10" i="22"/>
  <c r="Z10" i="22"/>
  <c r="Y10" i="22"/>
  <c r="X10" i="22"/>
  <c r="W10" i="22"/>
  <c r="V10" i="22"/>
  <c r="S10" i="22"/>
  <c r="R10" i="22"/>
  <c r="Q10" i="22"/>
  <c r="P10" i="22"/>
  <c r="O10" i="22"/>
  <c r="AG9" i="22"/>
  <c r="AI9" i="22" s="1"/>
  <c r="AG8" i="22"/>
  <c r="AI8" i="22" s="1"/>
  <c r="AG7" i="22"/>
  <c r="AI7" i="22" s="1"/>
  <c r="AG6" i="22"/>
  <c r="AI6" i="22" s="1"/>
  <c r="AG5" i="22"/>
  <c r="AI5" i="22" s="1"/>
  <c r="AF10" i="21"/>
  <c r="AE10" i="21"/>
  <c r="AD10" i="21"/>
  <c r="AC10" i="21"/>
  <c r="AB10" i="21"/>
  <c r="AA10" i="21"/>
  <c r="Z10" i="21"/>
  <c r="Y10" i="21"/>
  <c r="X10" i="21"/>
  <c r="W10" i="21"/>
  <c r="V10" i="21"/>
  <c r="T10" i="21"/>
  <c r="S10" i="21"/>
  <c r="R10" i="21"/>
  <c r="Q10" i="21"/>
  <c r="P10" i="21"/>
  <c r="N10" i="21"/>
  <c r="AH9" i="21"/>
  <c r="AJ9" i="21" s="1"/>
  <c r="AH8" i="21"/>
  <c r="AJ8" i="21" s="1"/>
  <c r="AH7" i="21"/>
  <c r="AJ7" i="21" s="1"/>
  <c r="AH6" i="21"/>
  <c r="AJ6" i="21" s="1"/>
  <c r="S10" i="14"/>
  <c r="AG8" i="14"/>
  <c r="AI8" i="14" s="1"/>
  <c r="B25" i="1" l="1"/>
  <c r="T10" i="22"/>
  <c r="AH10" i="21"/>
  <c r="AJ5" i="21"/>
  <c r="U10" i="21"/>
  <c r="AG10" i="22"/>
  <c r="AI10" i="22" l="1"/>
  <c r="U10" i="14"/>
  <c r="C25" i="1" l="1"/>
  <c r="E25" i="1"/>
  <c r="F25" i="1"/>
  <c r="G25" i="1"/>
  <c r="H25" i="1"/>
  <c r="I25" i="1"/>
  <c r="J25" i="1"/>
  <c r="K25" i="1"/>
  <c r="L25" i="1"/>
  <c r="M25" i="1"/>
  <c r="N25" i="1"/>
  <c r="O25" i="1"/>
  <c r="P25" i="1"/>
  <c r="B81" i="1"/>
  <c r="V10" i="3" l="1"/>
  <c r="O80" i="1" l="1"/>
  <c r="O79" i="1"/>
  <c r="O78" i="1"/>
  <c r="O77" i="1"/>
  <c r="O76" i="1"/>
  <c r="O66" i="1"/>
  <c r="O70" i="1" s="1"/>
  <c r="O71" i="1" s="1"/>
  <c r="O34" i="1"/>
  <c r="O81" i="1" l="1"/>
  <c r="O84" i="1" s="1"/>
  <c r="O58" i="1"/>
  <c r="M10" i="14" l="1"/>
  <c r="F80" i="1" l="1"/>
  <c r="F79" i="1"/>
  <c r="F78" i="1"/>
  <c r="F77" i="1"/>
  <c r="F76" i="1"/>
  <c r="F66" i="1"/>
  <c r="F34" i="1"/>
  <c r="F81" i="1" l="1"/>
  <c r="F84" i="1" s="1"/>
  <c r="F70" i="1"/>
  <c r="F71" i="1" s="1"/>
  <c r="F58" i="1"/>
  <c r="AG9" i="14"/>
  <c r="AI9" i="14" s="1"/>
  <c r="AG6" i="14"/>
  <c r="AI6" i="14" s="1"/>
  <c r="O10" i="14" l="1"/>
  <c r="P10" i="14"/>
  <c r="Q10" i="14"/>
  <c r="R10" i="14"/>
  <c r="V10" i="14"/>
  <c r="W10" i="14"/>
  <c r="X10" i="14"/>
  <c r="Y10" i="14"/>
  <c r="Z10" i="14"/>
  <c r="AA10" i="14"/>
  <c r="AB10" i="14"/>
  <c r="AC10" i="14"/>
  <c r="AD10" i="14"/>
  <c r="AE10" i="14"/>
  <c r="P34" i="1" l="1"/>
  <c r="P66" i="1"/>
  <c r="P70" i="1" s="1"/>
  <c r="P71" i="1" s="1"/>
  <c r="P76" i="1"/>
  <c r="P77" i="1"/>
  <c r="P78" i="1"/>
  <c r="P79" i="1"/>
  <c r="P80" i="1"/>
  <c r="P81" i="1" l="1"/>
  <c r="P84" i="1" s="1"/>
  <c r="P58" i="1"/>
  <c r="AG10" i="14" l="1"/>
  <c r="AI10" i="14" s="1"/>
  <c r="AA10" i="3" l="1"/>
  <c r="AB10" i="3"/>
  <c r="AC10" i="3"/>
  <c r="AD10" i="3"/>
  <c r="AE10" i="3"/>
  <c r="AF10" i="3"/>
  <c r="W10" i="3" l="1"/>
  <c r="X10" i="3"/>
  <c r="Y10" i="3" s="1"/>
  <c r="AN10" i="3" s="1"/>
  <c r="N80" i="1" l="1"/>
  <c r="M80" i="1"/>
  <c r="L80" i="1"/>
  <c r="K80" i="1"/>
  <c r="J80" i="1"/>
  <c r="I80" i="1"/>
  <c r="H80" i="1"/>
  <c r="G80" i="1"/>
  <c r="E80" i="1"/>
  <c r="C80" i="1"/>
  <c r="B80" i="1"/>
  <c r="N79" i="1"/>
  <c r="M79" i="1"/>
  <c r="L79" i="1"/>
  <c r="K79" i="1"/>
  <c r="J79" i="1"/>
  <c r="I79" i="1"/>
  <c r="H79" i="1"/>
  <c r="G79" i="1"/>
  <c r="E79" i="1"/>
  <c r="C79" i="1"/>
  <c r="B79" i="1"/>
  <c r="N78" i="1"/>
  <c r="M78" i="1"/>
  <c r="L78" i="1"/>
  <c r="K78" i="1"/>
  <c r="J78" i="1"/>
  <c r="I78" i="1"/>
  <c r="H78" i="1"/>
  <c r="G78" i="1"/>
  <c r="E78" i="1"/>
  <c r="C78" i="1"/>
  <c r="B78" i="1"/>
  <c r="N77" i="1"/>
  <c r="M77" i="1"/>
  <c r="L77" i="1"/>
  <c r="K77" i="1"/>
  <c r="J77" i="1"/>
  <c r="I77" i="1"/>
  <c r="H77" i="1"/>
  <c r="G77" i="1"/>
  <c r="E77" i="1"/>
  <c r="C77" i="1"/>
  <c r="B77" i="1"/>
  <c r="N76" i="1"/>
  <c r="M76" i="1"/>
  <c r="L76" i="1"/>
  <c r="K76" i="1"/>
  <c r="J76" i="1"/>
  <c r="I76" i="1"/>
  <c r="H76" i="1"/>
  <c r="G76" i="1"/>
  <c r="E76" i="1"/>
  <c r="C76" i="1"/>
  <c r="N66" i="1"/>
  <c r="N70" i="1" s="1"/>
  <c r="N71" i="1" s="1"/>
  <c r="M66" i="1"/>
  <c r="M70" i="1" s="1"/>
  <c r="M71" i="1" s="1"/>
  <c r="L66" i="1"/>
  <c r="L70" i="1" s="1"/>
  <c r="L71" i="1" s="1"/>
  <c r="K66" i="1"/>
  <c r="K70" i="1" s="1"/>
  <c r="K71" i="1" s="1"/>
  <c r="J66" i="1"/>
  <c r="J70" i="1" s="1"/>
  <c r="J71" i="1" s="1"/>
  <c r="I66" i="1"/>
  <c r="I70" i="1" s="1"/>
  <c r="I71" i="1" s="1"/>
  <c r="H66" i="1"/>
  <c r="H70" i="1" s="1"/>
  <c r="H71" i="1" s="1"/>
  <c r="G66" i="1"/>
  <c r="G70" i="1" s="1"/>
  <c r="G71" i="1" s="1"/>
  <c r="E66" i="1"/>
  <c r="C66" i="1"/>
  <c r="N34" i="1"/>
  <c r="M34" i="1"/>
  <c r="L34" i="1"/>
  <c r="K34" i="1"/>
  <c r="J34" i="1"/>
  <c r="I34" i="1"/>
  <c r="H34" i="1"/>
  <c r="G34" i="1"/>
  <c r="E34" i="1"/>
  <c r="C34" i="1"/>
  <c r="E70" i="1" l="1"/>
  <c r="E71" i="1" s="1"/>
  <c r="B84" i="1"/>
  <c r="G81" i="1"/>
  <c r="G84" i="1" s="1"/>
  <c r="E81" i="1"/>
  <c r="E84" i="1" s="1"/>
  <c r="C81" i="1"/>
  <c r="C84" i="1" s="1"/>
  <c r="C58" i="1"/>
  <c r="I81" i="1"/>
  <c r="I84" i="1" s="1"/>
  <c r="K81" i="1"/>
  <c r="K84" i="1" s="1"/>
  <c r="M81" i="1"/>
  <c r="M84" i="1" s="1"/>
  <c r="H81" i="1"/>
  <c r="H84" i="1" s="1"/>
  <c r="J81" i="1"/>
  <c r="J84" i="1" s="1"/>
  <c r="L81" i="1"/>
  <c r="L84" i="1" s="1"/>
  <c r="N81" i="1"/>
  <c r="N84" i="1" s="1"/>
  <c r="N58" i="1"/>
  <c r="G58" i="1"/>
  <c r="I58" i="1"/>
  <c r="K58" i="1"/>
  <c r="M58" i="1"/>
  <c r="E58" i="1"/>
  <c r="J58" i="1"/>
  <c r="H58" i="1"/>
  <c r="L58" i="1"/>
  <c r="Q13" i="6" l="1"/>
  <c r="L13" i="6" l="1"/>
  <c r="M13" i="6" s="1"/>
  <c r="N13" i="6" s="1"/>
  <c r="O13" i="6" s="1"/>
  <c r="P13" i="6" s="1"/>
  <c r="BI13" i="6" s="1"/>
</calcChain>
</file>

<file path=xl/sharedStrings.xml><?xml version="1.0" encoding="utf-8"?>
<sst xmlns="http://schemas.openxmlformats.org/spreadsheetml/2006/main" count="561" uniqueCount="281">
  <si>
    <t xml:space="preserve">RECURSOS ORDINARIOS </t>
  </si>
  <si>
    <t>REDURSOS DIRECTAMENTE RECAUDADOS</t>
  </si>
  <si>
    <t>RECURSOS POR OPERACIONES OFICIALES DE CRÉDITO</t>
  </si>
  <si>
    <t>DONACIONES Y TRANSFERENCIAS</t>
  </si>
  <si>
    <t>RECURSOS DETERMINADOS</t>
  </si>
  <si>
    <t>TOTAL A</t>
  </si>
  <si>
    <t>GASTO CORRIENTE</t>
  </si>
  <si>
    <t>CONTINUA</t>
  </si>
  <si>
    <t>EQUIPAMIENTO Y OTROS</t>
  </si>
  <si>
    <t>TOTAL B1</t>
  </si>
  <si>
    <t>RECURSOS ORDINARIOS</t>
  </si>
  <si>
    <t>TOTAL B2</t>
  </si>
  <si>
    <t>TOTAL (A - B2)</t>
  </si>
  <si>
    <t>(En soles)</t>
  </si>
  <si>
    <t>UNIDAD EJECUTORA</t>
  </si>
  <si>
    <t>N°</t>
  </si>
  <si>
    <t>NOMBRE DEL PROYECTO DE INVERSION</t>
  </si>
  <si>
    <t>INFORMACIÓN DE LOS PROYECTOS</t>
  </si>
  <si>
    <t>TOTAL</t>
  </si>
  <si>
    <t>Fuente de Financiamiento</t>
  </si>
  <si>
    <t>GASTO DE CAPITAL</t>
  </si>
  <si>
    <t>PROYECTOS EN ACTIVOS</t>
  </si>
  <si>
    <t>FUENTE DE FINANCIAMIENTO</t>
  </si>
  <si>
    <t>Notas:</t>
  </si>
  <si>
    <r>
      <t>Nota</t>
    </r>
    <r>
      <rPr>
        <vertAlign val="superscript"/>
        <sz val="12"/>
        <color theme="1"/>
        <rFont val="Arial Narrow"/>
        <family val="2"/>
      </rPr>
      <t>1</t>
    </r>
    <r>
      <rPr>
        <sz val="12"/>
        <color theme="1"/>
        <rFont val="Arial Narrow"/>
        <family val="2"/>
      </rPr>
      <t>: Señalar explícitamente los recursos proyectados como saldo de balance.</t>
    </r>
  </si>
  <si>
    <t>RCC</t>
  </si>
  <si>
    <t>CODIGO SIAF / CÓDIGO IDEA</t>
  </si>
  <si>
    <t>Pliego:</t>
  </si>
  <si>
    <t>Comprobación</t>
  </si>
  <si>
    <t>Estado de Avance</t>
  </si>
  <si>
    <t>Sin Avance</t>
  </si>
  <si>
    <t>Actos Previos</t>
  </si>
  <si>
    <t>Convocado</t>
  </si>
  <si>
    <t>Buena Pro Consentida</t>
  </si>
  <si>
    <t>Plena Ejecución</t>
  </si>
  <si>
    <t>Arbitraje / Paralización</t>
  </si>
  <si>
    <t>Adenda al Contrato</t>
  </si>
  <si>
    <t>Fases de la APP</t>
  </si>
  <si>
    <t>Clasificación APP</t>
  </si>
  <si>
    <t>Cofinanciada</t>
  </si>
  <si>
    <t>Planeamiento y programación</t>
  </si>
  <si>
    <t>Formulación</t>
  </si>
  <si>
    <t>Estructuración</t>
  </si>
  <si>
    <t>Transacción</t>
  </si>
  <si>
    <t>Ejecución Contractual</t>
  </si>
  <si>
    <t>Componentes de Inversión</t>
  </si>
  <si>
    <t>Estudio de Pre-Inversión</t>
  </si>
  <si>
    <t>Liberación de predios</t>
  </si>
  <si>
    <t>Obra</t>
  </si>
  <si>
    <t>Supervisión</t>
  </si>
  <si>
    <t>Otros</t>
  </si>
  <si>
    <t>Expediente Técnico</t>
  </si>
  <si>
    <t>Con Contrato / En Promoción</t>
  </si>
  <si>
    <t>Contrato Suscrito</t>
  </si>
  <si>
    <t>Con Contrato</t>
  </si>
  <si>
    <t>Sin Contrato</t>
  </si>
  <si>
    <t>En Promoción</t>
  </si>
  <si>
    <t>Sí</t>
  </si>
  <si>
    <t>No</t>
  </si>
  <si>
    <t>Priorizado</t>
  </si>
  <si>
    <t>Proceso de Selección</t>
  </si>
  <si>
    <t>Ejecución</t>
  </si>
  <si>
    <t>Convenio suscrito</t>
  </si>
  <si>
    <t>En ejecución</t>
  </si>
  <si>
    <t>En proceso de recepción</t>
  </si>
  <si>
    <t>Recepcionado</t>
  </si>
  <si>
    <t>Liquidado</t>
  </si>
  <si>
    <t>Fase OXI</t>
  </si>
  <si>
    <t>Con Capacidad Presupuestal</t>
  </si>
  <si>
    <t>En Elaboración de Informe Previos</t>
  </si>
  <si>
    <t>Con Informe Previo</t>
  </si>
  <si>
    <t>Ficha de Capacidad Presupuestal</t>
  </si>
  <si>
    <t>COMPROMISOS CORRIENTES DE PROYECTOS EN ACTIVOS</t>
  </si>
  <si>
    <t>COMPROMISOS CORRIENTES DE APP</t>
  </si>
  <si>
    <t>COMPROMISOS CORRIENTES POR TRANSFERENCIAS</t>
  </si>
  <si>
    <t>TRANSFERENCIAS</t>
  </si>
  <si>
    <t>PROYECTOS DE OXI</t>
  </si>
  <si>
    <t>PROYECTOS DE APP</t>
  </si>
  <si>
    <t>Saldos de balance</t>
  </si>
  <si>
    <t>CATEGORÍA DE GASTO</t>
  </si>
  <si>
    <t>RECONSTRUCCIÓN CON CAMBIOS</t>
  </si>
  <si>
    <t>ESTADO DE AVANCE</t>
  </si>
  <si>
    <t>PROYECCIÓN MULTIANUAL DE GASTO</t>
  </si>
  <si>
    <t>INFORMACIÓN PRESUPUESTAL</t>
  </si>
  <si>
    <t>TOTAL B3</t>
  </si>
  <si>
    <t>Con Convenio</t>
  </si>
  <si>
    <t>Sin Contrato o Convenio</t>
  </si>
  <si>
    <t>Continuidad</t>
  </si>
  <si>
    <t>1. RECURSOS ORDINARIOS</t>
  </si>
  <si>
    <t>2. RECURSOS DIRECTAMENTE RECAUDADOS</t>
  </si>
  <si>
    <t>3. RECURSOS POR OPERACIONES OFICIALES DE CREDITO</t>
  </si>
  <si>
    <t>4. DONACIONES Y TRANSFERENCIAS</t>
  </si>
  <si>
    <t>5. RECURSOS DETERMINADOS</t>
  </si>
  <si>
    <t>Obra Pública</t>
  </si>
  <si>
    <t>Categoria de Gasto</t>
  </si>
  <si>
    <t>Gasto Corriente</t>
  </si>
  <si>
    <t>Gasto Capital</t>
  </si>
  <si>
    <t>INSTRUCTIVO LLENADO FICHA DE CAPACIDAD PRESUPUESTAL 2021</t>
  </si>
  <si>
    <t>1. Portada</t>
  </si>
  <si>
    <t>Indicar Número de versión enviada. Si es la primera vez del año, indicar "1" (Celda D8)</t>
  </si>
  <si>
    <t>Indicar nombre del Pliego (Celda D6)</t>
  </si>
  <si>
    <t>Indicar Fecha de envío de la información (Celda G8)</t>
  </si>
  <si>
    <t>2. Menu</t>
  </si>
  <si>
    <t>Pestaña informativa. Se puede acceder a cada pestaña haciendo click en cada nombre del Menu. (Columna B)</t>
  </si>
  <si>
    <t>3. Ficha Resumen</t>
  </si>
  <si>
    <t xml:space="preserve">Sumas Intermedias filas 8, 11, 14, 17, 20, 31, 38, 48 estan bloquedas. Sumas ya establecidas. </t>
  </si>
  <si>
    <t>Sumas totales filas 23, 51, 58, 62 estan bloqueadas. Sumas ya establecidas</t>
  </si>
  <si>
    <r>
      <t xml:space="preserve">Cuadro </t>
    </r>
    <r>
      <rPr>
        <u/>
        <sz val="11"/>
        <color theme="1"/>
        <rFont val="Calibri (Body)"/>
      </rPr>
      <t xml:space="preserve">C. Saldos </t>
    </r>
    <r>
      <rPr>
        <sz val="11"/>
        <color theme="1"/>
        <rFont val="Calibri (Body)"/>
      </rPr>
      <t xml:space="preserve"> se calcula con la información llenada en los cuadros superiores. </t>
    </r>
  </si>
  <si>
    <t>4. Obra Pública</t>
  </si>
  <si>
    <t>Las siguientes columnas tienen lista desplegable para el correcto llenado: Reconstrucción con cambios, Con Contrato/Convenio Suscrito, Nueva/Continuidad, Estado de Avance, Fuente de Financiamiento.</t>
  </si>
  <si>
    <t>5. APP</t>
  </si>
  <si>
    <t>Las siguientes columnas tienen lista desplegable para el correcto llenado: Clasificación APP, Fase de APP, Con Contrato/Convenio Suscrito, Nueva/Continuidad, Estado de Avance, Fuente de Financiamiento.</t>
  </si>
  <si>
    <t>6. Proyectos en Activos</t>
  </si>
  <si>
    <t>Las siguientes columnas tienen lista desplegable para el correcto llenado: Con Contrato/Convenio Suscrito, Nueva/Continuidad, Estado de Avance, Fuente de Financiamiento.</t>
  </si>
  <si>
    <t>7. Transferencias</t>
  </si>
  <si>
    <t>Las siguientes columnas tienen lista desplegable para el correcto llenado: Categoria de Gasto, Con Contrato/Convenio Suscrito, Nueva/Continuidad, Estado de Avance, Fuente de Financiamiento.</t>
  </si>
  <si>
    <t>Para la columna E "Nombre del proyecto de inversión (Gasto de Capital) / Concepto (Gasto Corriente)". En caso se trate de un gasto corriente, detallar el nombre del concepto. En caso se trate de un gasto de capital, detallar el nombre del proyecto de inversión.</t>
  </si>
  <si>
    <t>Consideraciones para todas las pestañas</t>
  </si>
  <si>
    <t>En caso alguna columna no aplique, dejarla en blanco.</t>
  </si>
  <si>
    <t>Existe una columna de Comprobación en cada pestana con una formula ya escrita, esto ayudara a saber si los montos en cada línea estan cuadrados. Es decir el costo actualizado de inversión es igual a la suma de la programación multianual, la inversión restante luego de los 10 años, total proyección del gasto del año en curso y el devengado acumulado al 31/12/2020</t>
  </si>
  <si>
    <t>COMPROMISOS ASUMIDOS</t>
  </si>
  <si>
    <t xml:space="preserve">Columna "Compromisos Asumidos", por favor mantener formula colocada. </t>
  </si>
  <si>
    <t>COMPROMISOS CORRIENTES POR PEIP</t>
  </si>
  <si>
    <t>PEIP</t>
  </si>
  <si>
    <t>Vinculada a APP</t>
  </si>
  <si>
    <t>Vinculada a PEIP</t>
  </si>
  <si>
    <t>Clasificación</t>
  </si>
  <si>
    <t>Comentarios</t>
  </si>
  <si>
    <t>Con Contrato y Convenio</t>
  </si>
  <si>
    <t>C. SALDOS (INGRESOS - GASTOS)</t>
  </si>
  <si>
    <t>COMENTARIOS</t>
  </si>
  <si>
    <t>NOMBRE DEL PROYECTO</t>
  </si>
  <si>
    <t>CONTRATO DE PRÉSTAMO</t>
  </si>
  <si>
    <t>ESTADO DE LA CONCERTACIÓN</t>
  </si>
  <si>
    <t>Estado de la concertación</t>
  </si>
  <si>
    <t>Concertado</t>
  </si>
  <si>
    <t>Por concertar</t>
  </si>
  <si>
    <t>ORGANISMO FINANCISTA</t>
  </si>
  <si>
    <t>Contenido</t>
  </si>
  <si>
    <t>2. Ficha Resumen</t>
  </si>
  <si>
    <r>
      <t>FUENTE DE FINANCIAMIENTO</t>
    </r>
    <r>
      <rPr>
        <b/>
        <vertAlign val="superscript"/>
        <sz val="12"/>
        <color theme="0"/>
        <rFont val="Arial Narrow"/>
        <family val="2"/>
      </rPr>
      <t>1</t>
    </r>
  </si>
  <si>
    <t>PROYECCIÓN DE INGRESOS, GASTOS Y SALDOS  DEL PLIEGO</t>
  </si>
  <si>
    <t>Nuevo</t>
  </si>
  <si>
    <t>DESPLEGABLES</t>
  </si>
  <si>
    <t>OTROS GASTOS</t>
  </si>
  <si>
    <r>
      <rPr>
        <vertAlign val="superscript"/>
        <sz val="10"/>
        <rFont val="Arial Narrow"/>
        <family val="2"/>
      </rPr>
      <t>1</t>
    </r>
    <r>
      <rPr>
        <sz val="10"/>
        <rFont val="Arial Narrow"/>
        <family val="2"/>
      </rPr>
      <t xml:space="preserve"> Indicar el nombre de la APP, la cual puede tener uno o más Códigos Únicos de Inversiones asociados.</t>
    </r>
  </si>
  <si>
    <r>
      <rPr>
        <vertAlign val="superscript"/>
        <sz val="10"/>
        <rFont val="Arial Narrow"/>
        <family val="2"/>
      </rPr>
      <t>2</t>
    </r>
    <r>
      <rPr>
        <sz val="10"/>
        <rFont val="Arial Narrow"/>
        <family val="2"/>
      </rPr>
      <t xml:space="preserve"> Indicar el nombre del proyecto según el Código Único de Inversiones del Banco de Inversiones. </t>
    </r>
  </si>
  <si>
    <r>
      <t>CLASIFICACIÓN  APP</t>
    </r>
    <r>
      <rPr>
        <b/>
        <vertAlign val="superscript"/>
        <sz val="8"/>
        <color theme="0"/>
        <rFont val="Arial"/>
        <family val="2"/>
      </rPr>
      <t xml:space="preserve"> </t>
    </r>
  </si>
  <si>
    <r>
      <t xml:space="preserve">NOMBRE DEL PROYECTO DE APP </t>
    </r>
    <r>
      <rPr>
        <b/>
        <vertAlign val="superscript"/>
        <sz val="8"/>
        <color theme="0"/>
        <rFont val="Arial"/>
        <family val="2"/>
      </rPr>
      <t>1</t>
    </r>
  </si>
  <si>
    <t>FASE APP</t>
  </si>
  <si>
    <r>
      <t xml:space="preserve">NOMBRE DEL PROYECTO DE INVERSION </t>
    </r>
    <r>
      <rPr>
        <b/>
        <vertAlign val="superscript"/>
        <sz val="8"/>
        <color theme="0"/>
        <rFont val="Calibri Light"/>
        <family val="2"/>
      </rPr>
      <t>2</t>
    </r>
  </si>
  <si>
    <r>
      <t xml:space="preserve">NUEVO / CONTINUIDAD </t>
    </r>
    <r>
      <rPr>
        <b/>
        <vertAlign val="superscript"/>
        <sz val="8"/>
        <color theme="0"/>
        <rFont val="Arial"/>
        <family val="2"/>
      </rPr>
      <t>1</t>
    </r>
  </si>
  <si>
    <r>
      <t xml:space="preserve">COMPONENTES DE GASTO </t>
    </r>
    <r>
      <rPr>
        <b/>
        <vertAlign val="superscript"/>
        <sz val="8"/>
        <color theme="0"/>
        <rFont val="Arial"/>
        <family val="2"/>
      </rPr>
      <t>2</t>
    </r>
  </si>
  <si>
    <r>
      <t xml:space="preserve">COSTO TOTAL </t>
    </r>
    <r>
      <rPr>
        <b/>
        <vertAlign val="superscript"/>
        <sz val="8"/>
        <color theme="0"/>
        <rFont val="Arial"/>
        <family val="2"/>
      </rPr>
      <t>3</t>
    </r>
  </si>
  <si>
    <r>
      <rPr>
        <vertAlign val="superscript"/>
        <sz val="10"/>
        <rFont val="Arial Narrow"/>
        <family val="2"/>
      </rPr>
      <t>2</t>
    </r>
    <r>
      <rPr>
        <sz val="10"/>
        <rFont val="Arial Narrow"/>
        <family val="2"/>
      </rPr>
      <t xml:space="preserve"> Estudio de pre-inversión, expediente técnico, liberación de predios, obra, supervisión, operación, mantenimiento u otros.</t>
    </r>
  </si>
  <si>
    <r>
      <t xml:space="preserve">COSTO TOTAL </t>
    </r>
    <r>
      <rPr>
        <b/>
        <vertAlign val="superscript"/>
        <sz val="8"/>
        <color theme="0"/>
        <rFont val="Arial"/>
        <family val="2"/>
      </rPr>
      <t xml:space="preserve">3 
</t>
    </r>
    <r>
      <rPr>
        <b/>
        <sz val="8"/>
        <color theme="0"/>
        <rFont val="Arial"/>
        <family val="2"/>
      </rPr>
      <t>A CARGO DEL PLIEGO</t>
    </r>
  </si>
  <si>
    <t>CONTRATO/CONVENIO</t>
  </si>
  <si>
    <r>
      <rPr>
        <vertAlign val="superscript"/>
        <sz val="10"/>
        <rFont val="Arial Narrow"/>
        <family val="2"/>
      </rPr>
      <t xml:space="preserve">2 </t>
    </r>
    <r>
      <rPr>
        <sz val="10"/>
        <rFont val="Arial Narrow"/>
        <family val="2"/>
      </rPr>
      <t>Se define como Continuidad a las inversiones que se les haya asignado presupuesto en los últimos 2 años previos al año fiscal en curso.</t>
    </r>
  </si>
  <si>
    <r>
      <rPr>
        <vertAlign val="superscript"/>
        <sz val="10"/>
        <rFont val="Arial Narrow"/>
        <family val="2"/>
      </rPr>
      <t xml:space="preserve">1 </t>
    </r>
    <r>
      <rPr>
        <sz val="10"/>
        <rFont val="Arial Narrow"/>
        <family val="2"/>
      </rPr>
      <t>Se define como Continuidad a las inversiones que se les haya asignado presupuesto en los últimos 2 años previos al año fiscal en curso.</t>
    </r>
  </si>
  <si>
    <t>FASES DE MECANISMO DE OXI</t>
  </si>
  <si>
    <t xml:space="preserve">TOTAL PROGRAMACIÓN </t>
  </si>
  <si>
    <r>
      <t xml:space="preserve">PROYECCIÓN RESTANTE </t>
    </r>
    <r>
      <rPr>
        <b/>
        <vertAlign val="superscript"/>
        <sz val="8"/>
        <color theme="0"/>
        <rFont val="Arial"/>
        <family val="2"/>
      </rPr>
      <t>4</t>
    </r>
  </si>
  <si>
    <r>
      <rPr>
        <vertAlign val="superscript"/>
        <sz val="10"/>
        <rFont val="Arial Narrow"/>
        <family val="2"/>
      </rPr>
      <t>4</t>
    </r>
    <r>
      <rPr>
        <sz val="10"/>
        <rFont val="Arial Narrow"/>
        <family val="2"/>
      </rPr>
      <t xml:space="preserve"> Si la proyección de ejecución es superior a los 10 años.</t>
    </r>
  </si>
  <si>
    <r>
      <t xml:space="preserve">NUEVO / CONTINUIDAD </t>
    </r>
    <r>
      <rPr>
        <b/>
        <vertAlign val="superscript"/>
        <sz val="8"/>
        <color theme="0"/>
        <rFont val="Arial"/>
        <family val="2"/>
      </rPr>
      <t>2</t>
    </r>
  </si>
  <si>
    <r>
      <t xml:space="preserve">COSTO TOTAL </t>
    </r>
    <r>
      <rPr>
        <b/>
        <vertAlign val="superscript"/>
        <sz val="8"/>
        <color theme="0"/>
        <rFont val="Arial"/>
        <family val="2"/>
      </rPr>
      <t>4</t>
    </r>
  </si>
  <si>
    <r>
      <t xml:space="preserve">COMPONENTES DE GASTO </t>
    </r>
    <r>
      <rPr>
        <b/>
        <vertAlign val="superscript"/>
        <sz val="8"/>
        <color theme="0"/>
        <rFont val="Arial"/>
        <family val="2"/>
      </rPr>
      <t>3</t>
    </r>
  </si>
  <si>
    <r>
      <t xml:space="preserve">NOMBRE DEL PROYECTO DE INVERSION /
CONCEPTO DE GASTO </t>
    </r>
    <r>
      <rPr>
        <b/>
        <vertAlign val="superscript"/>
        <sz val="8"/>
        <color theme="0"/>
        <rFont val="Arial Narrow"/>
        <family val="2"/>
      </rPr>
      <t>1</t>
    </r>
  </si>
  <si>
    <r>
      <rPr>
        <vertAlign val="superscript"/>
        <sz val="10"/>
        <rFont val="Arial Narrow"/>
        <family val="2"/>
      </rPr>
      <t>3</t>
    </r>
    <r>
      <rPr>
        <sz val="10"/>
        <rFont val="Arial Narrow"/>
        <family val="2"/>
      </rPr>
      <t xml:space="preserve"> Estudio de pre-inversión, expediente técnico, liberación de predios, obra, supervisión, operación, mantenimiento u otros.</t>
    </r>
  </si>
  <si>
    <r>
      <rPr>
        <vertAlign val="superscript"/>
        <sz val="10"/>
        <rFont val="Arial Narrow"/>
        <family val="2"/>
      </rPr>
      <t xml:space="preserve">1 </t>
    </r>
    <r>
      <rPr>
        <sz val="10"/>
        <rFont val="Arial Narrow"/>
        <family val="2"/>
      </rPr>
      <t>En caso se trate de un gasto corriente, detallar el concepto de gasto. En caso se trate de un gasto de capital, detallar el nombre del proyecto de inversión.</t>
    </r>
  </si>
  <si>
    <r>
      <rPr>
        <vertAlign val="superscript"/>
        <sz val="10"/>
        <rFont val="Arial Narrow"/>
        <family val="2"/>
      </rPr>
      <t>5</t>
    </r>
    <r>
      <rPr>
        <sz val="10"/>
        <rFont val="Arial Narrow"/>
        <family val="2"/>
      </rPr>
      <t xml:space="preserve"> Si la proyección de ejecución es superior a los 10 años.</t>
    </r>
  </si>
  <si>
    <r>
      <t xml:space="preserve">PROYECCIÓN RESTANTE </t>
    </r>
    <r>
      <rPr>
        <b/>
        <vertAlign val="superscript"/>
        <sz val="8"/>
        <color theme="0"/>
        <rFont val="Arial"/>
        <family val="2"/>
      </rPr>
      <t>5</t>
    </r>
  </si>
  <si>
    <t>INFORMACIÓN PRESUPUESTAL (S/)</t>
  </si>
  <si>
    <t>COSTO TOTAL DE INVERSIÓN</t>
  </si>
  <si>
    <t>ENDEUDAMIENTO</t>
  </si>
  <si>
    <t>CONTRAPARTIDA</t>
  </si>
  <si>
    <r>
      <t>COSTO TOTAL</t>
    </r>
    <r>
      <rPr>
        <b/>
        <vertAlign val="superscript"/>
        <sz val="8"/>
        <color theme="0"/>
        <rFont val="Arial"/>
        <family val="2"/>
      </rPr>
      <t xml:space="preserve"> 
</t>
    </r>
    <r>
      <rPr>
        <b/>
        <sz val="8"/>
        <color theme="0"/>
        <rFont val="Arial"/>
        <family val="2"/>
      </rPr>
      <t>A CARGO DEL PLIEGO</t>
    </r>
  </si>
  <si>
    <t>9. Transferencias</t>
  </si>
  <si>
    <t>8. Contrataciones de Estado a Estado (G2G)</t>
  </si>
  <si>
    <t>7. Proyectos Especiales de Inversión Pública (PEIP)</t>
  </si>
  <si>
    <t>6. Obras por Impuestos (OXI)</t>
  </si>
  <si>
    <t>5. Proyectos en Activos (PA)</t>
  </si>
  <si>
    <t>4. Asociaciones Público Privadas (APP)</t>
  </si>
  <si>
    <r>
      <rPr>
        <b/>
        <sz val="14"/>
        <color theme="1"/>
        <rFont val="Arial Narrow"/>
        <family val="2"/>
      </rPr>
      <t>Fecha de corte de la información de Ficha Resumen y Anexos:</t>
    </r>
    <r>
      <rPr>
        <sz val="14"/>
        <color theme="1"/>
        <rFont val="Arial Narrow"/>
        <family val="2"/>
      </rPr>
      <t xml:space="preserve"> </t>
    </r>
  </si>
  <si>
    <r>
      <t>3</t>
    </r>
    <r>
      <rPr>
        <sz val="10"/>
        <rFont val="Arial Narrow"/>
        <family val="2"/>
      </rPr>
      <t xml:space="preserve"> Para la categoría de gasto corriente, incluye el costo de operación y mantenimiento que se realice dentro del periodo de 10 años, según corresponda.</t>
    </r>
  </si>
  <si>
    <t>Estado de Avance OXI</t>
  </si>
  <si>
    <t>Por solicitar Informe Previo</t>
  </si>
  <si>
    <t>En Elaboraciòn de Expediente Técnico</t>
  </si>
  <si>
    <t>En controversia/Trato Directo</t>
  </si>
  <si>
    <t>Arbitraje/Paralización</t>
  </si>
  <si>
    <t>PLAZO DE EJECUCIÓN
(días calendarios)</t>
  </si>
  <si>
    <t>COMPROMISOS CORRIENTES POR G2G</t>
  </si>
  <si>
    <t>G2G</t>
  </si>
  <si>
    <t>PNIC</t>
  </si>
  <si>
    <r>
      <t xml:space="preserve">PNIC </t>
    </r>
    <r>
      <rPr>
        <b/>
        <vertAlign val="superscript"/>
        <sz val="8"/>
        <color theme="0"/>
        <rFont val="Arial"/>
        <family val="2"/>
      </rPr>
      <t>3</t>
    </r>
  </si>
  <si>
    <r>
      <t>NUEVO / CONTINUIDAD</t>
    </r>
    <r>
      <rPr>
        <b/>
        <vertAlign val="superscript"/>
        <sz val="8"/>
        <color theme="0"/>
        <rFont val="Arial"/>
        <family val="2"/>
      </rPr>
      <t xml:space="preserve"> 4</t>
    </r>
  </si>
  <si>
    <r>
      <t xml:space="preserve">COMPONENTES DE GASTO </t>
    </r>
    <r>
      <rPr>
        <b/>
        <vertAlign val="superscript"/>
        <sz val="8"/>
        <color theme="0"/>
        <rFont val="Arial"/>
        <family val="2"/>
      </rPr>
      <t>5</t>
    </r>
  </si>
  <si>
    <r>
      <t xml:space="preserve">COSTO TOTAL </t>
    </r>
    <r>
      <rPr>
        <b/>
        <vertAlign val="superscript"/>
        <sz val="8"/>
        <color theme="0"/>
        <rFont val="Arial"/>
        <family val="2"/>
      </rPr>
      <t>6</t>
    </r>
  </si>
  <si>
    <r>
      <rPr>
        <vertAlign val="superscript"/>
        <sz val="10"/>
        <rFont val="Arial Narrow"/>
        <family val="2"/>
      </rPr>
      <t>3</t>
    </r>
    <r>
      <rPr>
        <sz val="10"/>
        <rFont val="Arial Narrow"/>
        <family val="2"/>
      </rPr>
      <t xml:space="preserve"> Plan Nacional de Infraestructura para la Competitividad</t>
    </r>
  </si>
  <si>
    <r>
      <rPr>
        <vertAlign val="superscript"/>
        <sz val="10"/>
        <color rgb="FF000000"/>
        <rFont val="Arial Narrow"/>
        <family val="2"/>
      </rPr>
      <t>4</t>
    </r>
    <r>
      <rPr>
        <sz val="10"/>
        <color rgb="FF000000"/>
        <rFont val="Arial Narrow"/>
        <family val="2"/>
      </rPr>
      <t xml:space="preserve"> Se define como Continuidad a los proyectos que hayan recibido presupuesto durante los 2 años previos al año fiscal en curso.</t>
    </r>
  </si>
  <si>
    <r>
      <rPr>
        <vertAlign val="superscript"/>
        <sz val="10"/>
        <rFont val="Arial Narrow"/>
        <family val="2"/>
      </rPr>
      <t>5</t>
    </r>
    <r>
      <rPr>
        <sz val="10"/>
        <rFont val="Arial Narrow"/>
        <family val="2"/>
      </rPr>
      <t xml:space="preserve"> Estudio de pre-inversión, expediente técnico, liberación de predios, obra, supervisión, operación, mantenimiento u otros.</t>
    </r>
  </si>
  <si>
    <r>
      <rPr>
        <vertAlign val="superscript"/>
        <sz val="10"/>
        <rFont val="Arial Narrow"/>
        <family val="2"/>
      </rPr>
      <t xml:space="preserve">6 </t>
    </r>
    <r>
      <rPr>
        <sz val="10"/>
        <rFont val="Arial Narrow"/>
        <family val="2"/>
      </rPr>
      <t>Para la categoría de gasto corriente, incluye el costo de operación y mantenimiento que se realice dentro del periodo de 10 años, según corresponda.</t>
    </r>
  </si>
  <si>
    <r>
      <rPr>
        <vertAlign val="superscript"/>
        <sz val="10"/>
        <rFont val="Arial Narrow"/>
        <family val="2"/>
      </rPr>
      <t>7</t>
    </r>
    <r>
      <rPr>
        <sz val="10"/>
        <rFont val="Arial Narrow"/>
        <family val="2"/>
      </rPr>
      <t xml:space="preserve"> Si la proyección de ejecución es superior a los 10 años.</t>
    </r>
  </si>
  <si>
    <t>Si</t>
  </si>
  <si>
    <t>CONTRATO/
CONVENIO</t>
  </si>
  <si>
    <t>Adjudicación de Buena Pro</t>
  </si>
  <si>
    <t>Sin Resolución de Priorización</t>
  </si>
  <si>
    <r>
      <t xml:space="preserve">PNIC </t>
    </r>
    <r>
      <rPr>
        <b/>
        <vertAlign val="superscript"/>
        <sz val="8"/>
        <color theme="0"/>
        <rFont val="Arial"/>
        <family val="2"/>
      </rPr>
      <t>1</t>
    </r>
  </si>
  <si>
    <r>
      <rPr>
        <vertAlign val="superscript"/>
        <sz val="10"/>
        <rFont val="Arial Narrow"/>
        <family val="2"/>
      </rPr>
      <t>1</t>
    </r>
    <r>
      <rPr>
        <sz val="10"/>
        <rFont val="Arial Narrow"/>
        <family val="2"/>
      </rPr>
      <t xml:space="preserve"> Plan Nacional de Infraestructura para la Competitividad</t>
    </r>
  </si>
  <si>
    <r>
      <t>4</t>
    </r>
    <r>
      <rPr>
        <sz val="10"/>
        <rFont val="Arial Narrow"/>
        <family val="2"/>
      </rPr>
      <t xml:space="preserve"> Para la categoría de gasto corriente, incluye el costo de operación y mantenimiento que se realice dentro del periodo de 10 años, según corresponda.</t>
    </r>
  </si>
  <si>
    <r>
      <t>NUEVO / CONTINUIDAD</t>
    </r>
    <r>
      <rPr>
        <b/>
        <vertAlign val="superscript"/>
        <sz val="8"/>
        <color theme="0"/>
        <rFont val="Arial"/>
        <family val="2"/>
      </rPr>
      <t xml:space="preserve"> 2</t>
    </r>
  </si>
  <si>
    <r>
      <rPr>
        <vertAlign val="superscript"/>
        <sz val="10"/>
        <color theme="1"/>
        <rFont val="Arial Narrow"/>
        <family val="2"/>
      </rPr>
      <t>2</t>
    </r>
    <r>
      <rPr>
        <sz val="10"/>
        <color theme="1"/>
        <rFont val="Arial Narrow"/>
        <family val="2"/>
      </rPr>
      <t xml:space="preserve"> Se define como Continuidad a los proyectos que hayan recibido presupuesto durante los 2 años previos al año fiscal en curso.</t>
    </r>
  </si>
  <si>
    <r>
      <rPr>
        <vertAlign val="superscript"/>
        <sz val="10"/>
        <rFont val="Arial Narrow"/>
        <family val="2"/>
      </rPr>
      <t>4</t>
    </r>
    <r>
      <rPr>
        <sz val="10"/>
        <rFont val="Arial Narrow"/>
        <family val="2"/>
      </rPr>
      <t xml:space="preserve"> Para la categoría de gasto corriente, incluye el costo de operación y mantenimiento que se realice dentro del periodo de 10 años, según corresponda.</t>
    </r>
  </si>
  <si>
    <r>
      <rPr>
        <vertAlign val="superscript"/>
        <sz val="10"/>
        <color theme="1"/>
        <rFont val="Arial Narrow"/>
        <family val="2"/>
      </rPr>
      <t xml:space="preserve">3 </t>
    </r>
    <r>
      <rPr>
        <sz val="10"/>
        <color theme="1"/>
        <rFont val="Arial Narrow"/>
        <family val="2"/>
      </rPr>
      <t>Si la proyección de ejecución es superior a los 10 años.</t>
    </r>
  </si>
  <si>
    <r>
      <rPr>
        <vertAlign val="superscript"/>
        <sz val="10"/>
        <rFont val="Arial Narrow"/>
        <family val="2"/>
      </rPr>
      <t>3</t>
    </r>
    <r>
      <rPr>
        <sz val="10"/>
        <rFont val="Arial Narrow"/>
        <family val="2"/>
      </rPr>
      <t xml:space="preserve"> Estudio de pre-inversión, expediente técnico, liberación de predios, obra, supervisión u otros.</t>
    </r>
  </si>
  <si>
    <r>
      <t>PROYECCIÓN RESTANTE</t>
    </r>
    <r>
      <rPr>
        <b/>
        <vertAlign val="superscript"/>
        <sz val="8"/>
        <color theme="0"/>
        <rFont val="Arial"/>
        <family val="2"/>
      </rPr>
      <t xml:space="preserve"> 3</t>
    </r>
  </si>
  <si>
    <t>Autofinanciada</t>
  </si>
  <si>
    <t>Sin Capacidad Presupuestal</t>
  </si>
  <si>
    <t>COSTO TOTAL</t>
  </si>
  <si>
    <t>PROYECCIÓN MULTIANUAL DE GASTO (S/ )</t>
  </si>
  <si>
    <t>PROYECCIÓN MULTIANUAL DE GASTO (US$)</t>
  </si>
  <si>
    <t xml:space="preserve">A. PROYECCION MULTIANUAL DE INGRESOS DEL PLIEGO </t>
  </si>
  <si>
    <t xml:space="preserve">B. PROYECCION MULTIANUAL DE GASTOS DEL PLIEGO </t>
  </si>
  <si>
    <t>PROYECCIÓN MULTIANUAL DE GASTOS</t>
  </si>
  <si>
    <t>B1. PROYECCIÓN MULTIANUAL DE GASTO SEGÚN CATEGORÍA DE GASTO/CONCEPTO</t>
  </si>
  <si>
    <t>B2. PROYECCIÓN MULTIANUAL DE GASTOS SEGÚN FUENTE DE FINANCIAMIENTO</t>
  </si>
  <si>
    <t>B3. PROYECCIÓN MULTIANUAL DE GASTOS SEGÚN DISPONIBILIDAD</t>
  </si>
  <si>
    <t>COMPROMISO DE RECURSOS PÚBLICOS</t>
  </si>
  <si>
    <t>Compromiso de recursos públicos</t>
  </si>
  <si>
    <t>Compromete recursos públicos</t>
  </si>
  <si>
    <t>No compromete recursos públicos</t>
  </si>
  <si>
    <r>
      <t xml:space="preserve">COSTO TOTAL </t>
    </r>
    <r>
      <rPr>
        <b/>
        <vertAlign val="superscript"/>
        <sz val="8"/>
        <color theme="0"/>
        <rFont val="Arial"/>
        <family val="2"/>
      </rPr>
      <t xml:space="preserve">6
</t>
    </r>
    <r>
      <rPr>
        <b/>
        <sz val="8"/>
        <color theme="0"/>
        <rFont val="Arial"/>
        <family val="2"/>
      </rPr>
      <t>A CARGO DEL PLIEGO</t>
    </r>
  </si>
  <si>
    <r>
      <t xml:space="preserve">PROYECCIÓN RESTANTE </t>
    </r>
    <r>
      <rPr>
        <b/>
        <vertAlign val="superscript"/>
        <sz val="8"/>
        <color theme="0"/>
        <rFont val="Arial"/>
        <family val="2"/>
      </rPr>
      <t>7</t>
    </r>
  </si>
  <si>
    <r>
      <t xml:space="preserve">COSTO TOTAL </t>
    </r>
    <r>
      <rPr>
        <b/>
        <vertAlign val="superscript"/>
        <sz val="8"/>
        <color theme="0"/>
        <rFont val="Arial"/>
        <family val="2"/>
      </rPr>
      <t xml:space="preserve">4
</t>
    </r>
    <r>
      <rPr>
        <b/>
        <sz val="8"/>
        <color theme="0"/>
        <rFont val="Arial"/>
        <family val="2"/>
      </rPr>
      <t>A CARGO DEL PLIEGO</t>
    </r>
  </si>
  <si>
    <r>
      <t xml:space="preserve">COSTO TOTAL </t>
    </r>
    <r>
      <rPr>
        <b/>
        <vertAlign val="superscript"/>
        <sz val="8"/>
        <color theme="0"/>
        <rFont val="Arial"/>
        <family val="2"/>
      </rPr>
      <t xml:space="preserve">4 
</t>
    </r>
    <r>
      <rPr>
        <b/>
        <sz val="8"/>
        <color theme="0"/>
        <rFont val="Arial"/>
        <family val="2"/>
      </rPr>
      <t>A CARGO DEL PLIEGO SEGÚN CONVENIO</t>
    </r>
  </si>
  <si>
    <r>
      <t>Tipo de cambio</t>
    </r>
    <r>
      <rPr>
        <b/>
        <vertAlign val="superscript"/>
        <sz val="10"/>
        <color theme="1"/>
        <rFont val="Calibri (Cuerpo)"/>
      </rPr>
      <t>2</t>
    </r>
    <r>
      <rPr>
        <b/>
        <sz val="10"/>
        <color theme="1"/>
        <rFont val="Calibri"/>
        <family val="2"/>
        <scheme val="minor"/>
      </rPr>
      <t xml:space="preserve">: </t>
    </r>
  </si>
  <si>
    <r>
      <rPr>
        <vertAlign val="superscript"/>
        <sz val="10"/>
        <color theme="1"/>
        <rFont val="Arial Narrow"/>
        <family val="2"/>
      </rPr>
      <t>2</t>
    </r>
    <r>
      <rPr>
        <sz val="10"/>
        <color theme="1"/>
        <rFont val="Arial Narrow"/>
        <family val="2"/>
      </rPr>
      <t xml:space="preserve"> Registrar el Tipo de Cambio del Marco Macroeconómico Multianual vigente a la fecha.</t>
    </r>
  </si>
  <si>
    <r>
      <rPr>
        <vertAlign val="superscript"/>
        <sz val="10"/>
        <rFont val="Arial Narrow"/>
        <family val="2"/>
      </rPr>
      <t xml:space="preserve">1 </t>
    </r>
    <r>
      <rPr>
        <sz val="10"/>
        <rFont val="Arial Narrow"/>
        <family val="2"/>
      </rPr>
      <t>La proyección multianual de gasto comprende solo la programación correspondiente a Gasto de Capital.</t>
    </r>
  </si>
  <si>
    <r>
      <t xml:space="preserve">PROYECCIONES DE DESEMBOLSOS DE LAS OPERACIONES DE ENDEUDAMIENTO CONCERTADAS Y POR CONCERTAR </t>
    </r>
    <r>
      <rPr>
        <b/>
        <vertAlign val="superscript"/>
        <sz val="10"/>
        <color theme="1"/>
        <rFont val="Arial"/>
        <family val="2"/>
      </rPr>
      <t>1</t>
    </r>
  </si>
  <si>
    <t>Tipo de Operacion de endeudamiento</t>
  </si>
  <si>
    <t>Interno</t>
  </si>
  <si>
    <t>Externo</t>
  </si>
  <si>
    <t>CÓDIGO SIAF / CÓDIGO IDEA</t>
  </si>
  <si>
    <t>TIPO DE OPERACIÓN DE ENDEUDAMIENTO</t>
  </si>
  <si>
    <t>10. Endeudamiento</t>
  </si>
  <si>
    <t>OPERACIONES DE ENDEUDAMIENTO</t>
  </si>
  <si>
    <t>SERVICIO DE LA DEUDA PÚBLICA (AMORTIZACIÓN, INTERESES Y OTROS GASTOS DE LA DEUDA)</t>
  </si>
  <si>
    <t>COMPROMISOS CORRIENTES DE OXI</t>
  </si>
  <si>
    <t>Operaciones de Endeudamiento Externo por concertar</t>
  </si>
  <si>
    <t>Operaciones de Endeudamiento Externo concertado</t>
  </si>
  <si>
    <t>Operaciones de Endeudamiento Interno por concertar</t>
  </si>
  <si>
    <t>Operaciones de Endeudamiento Interno concertado</t>
  </si>
  <si>
    <t>Flujos de ingresos</t>
  </si>
  <si>
    <t>Modalidad de ejecución</t>
  </si>
  <si>
    <t>Modalidad</t>
  </si>
  <si>
    <t>APP</t>
  </si>
  <si>
    <t>OXI</t>
  </si>
  <si>
    <t>PA</t>
  </si>
  <si>
    <r>
      <rPr>
        <vertAlign val="superscript"/>
        <sz val="10"/>
        <color theme="1"/>
        <rFont val="Arial Narrow"/>
        <family val="2"/>
      </rPr>
      <t>2</t>
    </r>
    <r>
      <rPr>
        <sz val="10"/>
        <color theme="1"/>
        <rFont val="Arial Narrow"/>
        <family val="2"/>
      </rPr>
      <t xml:space="preserve"> Se define como Continuidad a las inversiones que hayan recibido presupuesto durante los 2 años previos al año fiscal en curso.</t>
    </r>
  </si>
  <si>
    <t>NOMBRE DE LA INVERSION</t>
  </si>
  <si>
    <t>3. Inversión Pública</t>
  </si>
  <si>
    <r>
      <t xml:space="preserve">PROGRAMACIÓN MULTIANUAL DE CARTERA DE PROYECTOS DE INVERSIÓN PÚBLICA DEL PLIEGO </t>
    </r>
    <r>
      <rPr>
        <b/>
        <vertAlign val="superscript"/>
        <sz val="12"/>
        <rFont val="Arial"/>
        <family val="2"/>
      </rPr>
      <t xml:space="preserve">1 </t>
    </r>
  </si>
  <si>
    <t>Inversión pública</t>
  </si>
  <si>
    <t>INVERSIÓN PÚBLICA</t>
  </si>
  <si>
    <t>PIA 2022</t>
  </si>
  <si>
    <t>PIM 2022</t>
  </si>
  <si>
    <r>
      <t xml:space="preserve">Proyección de recaudación 2022 </t>
    </r>
    <r>
      <rPr>
        <b/>
        <vertAlign val="superscript"/>
        <sz val="9"/>
        <color theme="0"/>
        <rFont val="Arial Narrow"/>
        <family val="2"/>
      </rPr>
      <t>2</t>
    </r>
  </si>
  <si>
    <t>DEVENGADO ACUMULADO AL 31/12/2021</t>
  </si>
  <si>
    <t>DEVENGADO 2022</t>
  </si>
  <si>
    <t xml:space="preserve"> PROYECCIÓN DE GASTO 2022</t>
  </si>
  <si>
    <t>SALDO POR FINANCIAR AL 31/12/2022</t>
  </si>
  <si>
    <t xml:space="preserve"> PROYECCIÓN DE GASTO 2022 </t>
  </si>
  <si>
    <t>PROYECCIÓN DE GASTO 2022</t>
  </si>
  <si>
    <t>MONTO TOTAL  PROYECTADO PARA SER TRANSFERIDO POR EL PLIEGO AL 31/12/2021</t>
  </si>
  <si>
    <t>DEVENGADO ACUMULADO AL 2021</t>
  </si>
  <si>
    <t>Proyección de gasto 2022</t>
  </si>
  <si>
    <t>Proyección de saldos 2022</t>
  </si>
  <si>
    <r>
      <t>Nota</t>
    </r>
    <r>
      <rPr>
        <vertAlign val="superscript"/>
        <sz val="12"/>
        <color theme="1"/>
        <rFont val="Arial Narrow"/>
        <family val="2"/>
      </rPr>
      <t>2</t>
    </r>
    <r>
      <rPr>
        <sz val="12"/>
        <color theme="1"/>
        <rFont val="Arial Narrow"/>
        <family val="2"/>
      </rPr>
      <t>: En el caso de la Fuente de Financiamiento Recursos Ordinarios, considerar la proyección de devengado al 31.12.2022</t>
    </r>
  </si>
  <si>
    <t>sgsdfg</t>
  </si>
  <si>
    <t>hhhh</t>
  </si>
  <si>
    <t>hhh</t>
  </si>
  <si>
    <t>kkk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</si>
</sst>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_-* #,##0.00\ _€_-;\-* #,##0.00\ _€_-;_-* &quot;-&quot;??\ _€_-;_-@_-"/>
    <numFmt numFmtId="167" formatCode="#,##0.0"/>
    <numFmt numFmtId="168" formatCode="_ * #,##0_ ;_ * \-#,##0_ ;_ * &quot;-&quot;??_ ;_ @_ "/>
    <numFmt numFmtId="169" formatCode="_([$€-2]\ * #,##0.00_);_([$€-2]\ * \(#,##0.00\);_([$€-2]\ * &quot;-&quot;??_)"/>
    <numFmt numFmtId="170" formatCode="_ * #,##0.0_ ;_ * \-#,##0.0_ ;_ * &quot;-&quot;??_ ;_ @_ "/>
    <numFmt numFmtId="171" formatCode="_ * #,##0.0000_ ;_ * \-#,##0.0000_ ;_ * &quot;-&quot;??_ ;_ @_ "/>
  </numFmts>
  <fonts count="71">
    <font>
      <sz val="11"/>
      <color theme="1"/>
      <name val="Calibri"/>
      <family val="2"/>
      <scheme val="minor"/>
    </font>
    <font>
      <b/>
      <sz val="12"/>
      <color theme="1"/>
      <name val="Arial"/>
      <family val="2"/>
    </font>
    <font>
      <b/>
      <sz val="12"/>
      <color theme="1"/>
      <name val="Calibri"/>
      <family val="2"/>
      <scheme val="minor"/>
    </font>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8"/>
      <name val="Arial"/>
      <family val="2"/>
    </font>
    <font>
      <b/>
      <sz val="8"/>
      <name val="Arial"/>
      <family val="2"/>
    </font>
    <font>
      <b/>
      <i/>
      <u/>
      <sz val="8"/>
      <color rgb="FF002060"/>
      <name val="Arial"/>
      <family val="2"/>
    </font>
    <font>
      <i/>
      <sz val="8"/>
      <color rgb="FF002060"/>
      <name val="Arial"/>
      <family val="2"/>
    </font>
    <font>
      <sz val="8"/>
      <color rgb="FF002060"/>
      <name val="Arial"/>
      <family val="2"/>
    </font>
    <font>
      <sz val="10"/>
      <color theme="1"/>
      <name val="Arial Narrow"/>
      <family val="2"/>
    </font>
    <font>
      <sz val="11"/>
      <color rgb="FFFF0000"/>
      <name val="Calibri"/>
      <family val="2"/>
      <scheme val="minor"/>
    </font>
    <font>
      <sz val="12"/>
      <name val="Helv"/>
    </font>
    <font>
      <sz val="10"/>
      <name val="Arial Narrow"/>
      <family val="2"/>
    </font>
    <font>
      <b/>
      <sz val="14"/>
      <color theme="1"/>
      <name val="Arial Narrow"/>
      <family val="2"/>
    </font>
    <font>
      <sz val="12"/>
      <color theme="1"/>
      <name val="Arial Narrow"/>
      <family val="2"/>
    </font>
    <font>
      <b/>
      <sz val="12"/>
      <color theme="1"/>
      <name val="Arial Narrow"/>
      <family val="2"/>
    </font>
    <font>
      <sz val="11"/>
      <color theme="1"/>
      <name val="Frutiger-Light"/>
      <family val="2"/>
    </font>
    <font>
      <b/>
      <sz val="10"/>
      <name val="Arial Narrow"/>
      <family val="2"/>
    </font>
    <font>
      <sz val="10"/>
      <name val="Arial"/>
      <family val="2"/>
    </font>
    <font>
      <sz val="7"/>
      <color rgb="FF222222"/>
      <name val="Verdana"/>
      <family val="2"/>
    </font>
    <font>
      <vertAlign val="superscript"/>
      <sz val="12"/>
      <color theme="1"/>
      <name val="Arial Narrow"/>
      <family val="2"/>
    </font>
    <font>
      <b/>
      <sz val="10"/>
      <color theme="1"/>
      <name val="Arial"/>
      <family val="2"/>
    </font>
    <font>
      <sz val="8"/>
      <color rgb="FFFF0000"/>
      <name val="Arial"/>
      <family val="2"/>
    </font>
    <font>
      <i/>
      <u/>
      <sz val="10"/>
      <name val="Arial Narrow"/>
      <family val="2"/>
    </font>
    <font>
      <sz val="20"/>
      <color theme="1"/>
      <name val="Courier New"/>
      <family val="2"/>
    </font>
    <font>
      <u/>
      <sz val="20"/>
      <color theme="10"/>
      <name val="Courier New"/>
      <family val="2"/>
    </font>
    <font>
      <sz val="10"/>
      <color theme="1"/>
      <name val="Arial"/>
      <family val="2"/>
    </font>
    <font>
      <sz val="8"/>
      <name val="Calibri"/>
      <family val="2"/>
      <scheme val="minor"/>
    </font>
    <font>
      <sz val="8"/>
      <name val="Arial Narrow"/>
      <family val="2"/>
    </font>
    <font>
      <u/>
      <sz val="11"/>
      <color theme="10"/>
      <name val="Calibri"/>
      <family val="2"/>
      <scheme val="minor"/>
    </font>
    <font>
      <b/>
      <sz val="10"/>
      <color rgb="FF000000"/>
      <name val="Arial"/>
      <family val="2"/>
    </font>
    <font>
      <sz val="11"/>
      <color theme="0"/>
      <name val="Calibri"/>
      <family val="2"/>
      <scheme val="minor"/>
    </font>
    <font>
      <u/>
      <sz val="11"/>
      <color theme="1"/>
      <name val="Calibri (Body)"/>
    </font>
    <font>
      <sz val="11"/>
      <color theme="1"/>
      <name val="Calibri (Body)"/>
    </font>
    <font>
      <b/>
      <sz val="14"/>
      <color theme="1"/>
      <name val="Arial"/>
      <family val="2"/>
    </font>
    <font>
      <sz val="16"/>
      <color theme="0"/>
      <name val="Arial"/>
      <family val="2"/>
    </font>
    <font>
      <sz val="16"/>
      <color theme="1"/>
      <name val="Arial"/>
      <family val="2"/>
    </font>
    <font>
      <b/>
      <sz val="12"/>
      <color theme="0"/>
      <name val="Arial Narrow"/>
      <family val="2"/>
    </font>
    <font>
      <b/>
      <vertAlign val="superscript"/>
      <sz val="12"/>
      <color theme="0"/>
      <name val="Arial Narrow"/>
      <family val="2"/>
    </font>
    <font>
      <b/>
      <sz val="9"/>
      <color theme="0"/>
      <name val="Arial Narrow"/>
      <family val="2"/>
    </font>
    <font>
      <b/>
      <vertAlign val="superscript"/>
      <sz val="9"/>
      <color theme="0"/>
      <name val="Arial Narrow"/>
      <family val="2"/>
    </font>
    <font>
      <b/>
      <u/>
      <sz val="12"/>
      <color theme="1"/>
      <name val="Arial Narrow"/>
      <family val="2"/>
    </font>
    <font>
      <b/>
      <sz val="12"/>
      <name val="Arial"/>
      <family val="2"/>
    </font>
    <font>
      <sz val="14"/>
      <color theme="1"/>
      <name val="Arial Narrow"/>
      <family val="2"/>
    </font>
    <font>
      <b/>
      <sz val="10"/>
      <color theme="0"/>
      <name val="Arial"/>
      <family val="2"/>
    </font>
    <font>
      <sz val="10"/>
      <color rgb="FF000000"/>
      <name val="Arial"/>
      <family val="2"/>
    </font>
    <font>
      <vertAlign val="superscript"/>
      <sz val="10"/>
      <name val="Arial Narrow"/>
      <family val="2"/>
    </font>
    <font>
      <vertAlign val="superscript"/>
      <sz val="10"/>
      <color rgb="FF000000"/>
      <name val="Arial Narrow"/>
      <family val="2"/>
    </font>
    <font>
      <sz val="10"/>
      <color rgb="FF000000"/>
      <name val="Arial Narrow"/>
      <family val="2"/>
    </font>
    <font>
      <vertAlign val="superscript"/>
      <sz val="10"/>
      <color theme="1"/>
      <name val="Arial Narrow"/>
      <family val="2"/>
    </font>
    <font>
      <b/>
      <sz val="8"/>
      <color theme="0"/>
      <name val="Arial"/>
      <family val="2"/>
    </font>
    <font>
      <b/>
      <vertAlign val="superscript"/>
      <sz val="8"/>
      <color theme="0"/>
      <name val="Arial"/>
      <family val="2"/>
    </font>
    <font>
      <b/>
      <vertAlign val="superscript"/>
      <sz val="8"/>
      <color theme="0"/>
      <name val="Calibri Light"/>
      <family val="2"/>
    </font>
    <font>
      <b/>
      <sz val="8"/>
      <color theme="0"/>
      <name val="Arial Narrow"/>
      <family val="2"/>
    </font>
    <font>
      <b/>
      <sz val="12"/>
      <name val="Arial Narrow"/>
      <family val="2"/>
    </font>
    <font>
      <b/>
      <vertAlign val="superscript"/>
      <sz val="8"/>
      <color theme="0"/>
      <name val="Arial Narrow"/>
      <family val="2"/>
    </font>
    <font>
      <b/>
      <sz val="8"/>
      <color rgb="FFFFFFFF"/>
      <name val="Arial Narrow"/>
      <family val="2"/>
    </font>
    <font>
      <sz val="8"/>
      <color theme="1"/>
      <name val="Calibri"/>
      <family val="2"/>
      <scheme val="minor"/>
    </font>
    <font>
      <sz val="8"/>
      <color rgb="FF000000"/>
      <name val="Arial"/>
      <family val="2"/>
    </font>
    <font>
      <b/>
      <sz val="8"/>
      <color rgb="FF000000"/>
      <name val="Arial"/>
      <family val="2"/>
    </font>
    <font>
      <sz val="8"/>
      <color theme="1"/>
      <name val="Arial Narrow"/>
      <family val="2"/>
    </font>
    <font>
      <b/>
      <sz val="12"/>
      <color theme="0"/>
      <name val="Arial"/>
      <family val="2"/>
    </font>
    <font>
      <sz val="12"/>
      <color theme="0"/>
      <name val="Arial"/>
      <family val="2"/>
    </font>
    <font>
      <b/>
      <sz val="10"/>
      <color theme="1"/>
      <name val="Calibri"/>
      <family val="2"/>
      <scheme val="minor"/>
    </font>
    <font>
      <b/>
      <vertAlign val="superscript"/>
      <sz val="10"/>
      <color theme="1"/>
      <name val="Calibri (Cuerpo)"/>
    </font>
    <font>
      <b/>
      <vertAlign val="superscript"/>
      <sz val="12"/>
      <name val="Arial"/>
      <family val="2"/>
    </font>
    <font>
      <b/>
      <vertAlign val="superscript"/>
      <sz val="10"/>
      <color theme="1"/>
      <name val="Arial"/>
      <family val="2"/>
    </font>
    <font>
      <sz val="10"/>
      <color rgb="FF00B050"/>
      <name val="Arial Narrow"/>
      <family val="2"/>
    </font>
  </fonts>
  <fills count="1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264557"/>
        <bgColor rgb="FF000000"/>
      </patternFill>
    </fill>
    <fill>
      <patternFill patternType="solid">
        <fgColor rgb="FFFFC000"/>
        <bgColor indexed="64"/>
      </patternFill>
    </fill>
    <fill>
      <patternFill patternType="solid">
        <fgColor theme="8"/>
        <bgColor indexed="64"/>
      </patternFill>
    </fill>
  </fills>
  <borders count="30">
    <border>
      <left/>
      <right/>
      <top/>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right style="thin">
        <color theme="1" tint="0.499984740745262"/>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thin">
        <color theme="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11">
    <xf numFmtId="0" fontId="0" fillId="0" borderId="0"/>
    <xf numFmtId="165" fontId="3" fillId="0" borderId="0" applyFont="0" applyFill="0" applyBorder="0" applyAlignment="0" applyProtection="0"/>
    <xf numFmtId="169" fontId="3" fillId="0" borderId="0"/>
    <xf numFmtId="166" fontId="3" fillId="0" borderId="0" applyFont="0" applyFill="0" applyBorder="0" applyAlignment="0" applyProtection="0"/>
    <xf numFmtId="0" fontId="14" fillId="0" borderId="0"/>
    <xf numFmtId="0" fontId="19" fillId="0" borderId="0"/>
    <xf numFmtId="164" fontId="21" fillId="0" borderId="0" applyFont="0" applyFill="0" applyBorder="0" applyAlignment="0" applyProtection="0"/>
    <xf numFmtId="0" fontId="21" fillId="0" borderId="0"/>
    <xf numFmtId="0" fontId="27" fillId="0" borderId="0"/>
    <xf numFmtId="0" fontId="28" fillId="0" borderId="0" applyNumberFormat="0" applyFill="0" applyBorder="0" applyAlignment="0" applyProtection="0"/>
    <xf numFmtId="0" fontId="32" fillId="0" borderId="0" applyNumberFormat="0" applyFill="0" applyBorder="0" applyAlignment="0" applyProtection="0"/>
  </cellStyleXfs>
  <cellXfs count="293">
    <xf numFmtId="0" fontId="0" fillId="0" borderId="0" xfId="0"/>
    <xf numFmtId="0" fontId="5" fillId="0" borderId="0" xfId="0" applyFont="1" applyAlignment="1">
      <alignment vertical="center"/>
    </xf>
    <xf numFmtId="168" fontId="7" fillId="0" borderId="0" xfId="1" applyNumberFormat="1" applyFont="1" applyAlignment="1">
      <alignment vertical="center"/>
    </xf>
    <xf numFmtId="169" fontId="7" fillId="0" borderId="0" xfId="2" applyFont="1" applyAlignment="1">
      <alignment vertical="center"/>
    </xf>
    <xf numFmtId="168" fontId="7" fillId="0" borderId="0" xfId="1" applyNumberFormat="1" applyFont="1" applyFill="1" applyAlignment="1">
      <alignment vertical="center"/>
    </xf>
    <xf numFmtId="169" fontId="7" fillId="0" borderId="0" xfId="2" applyFont="1" applyFill="1" applyAlignment="1">
      <alignment vertical="center"/>
    </xf>
    <xf numFmtId="169" fontId="7" fillId="0" borderId="0" xfId="2" applyFont="1" applyAlignment="1">
      <alignment vertical="center" wrapText="1"/>
    </xf>
    <xf numFmtId="169" fontId="7" fillId="0" borderId="0" xfId="2" applyFont="1" applyAlignment="1">
      <alignment horizontal="left" vertical="center"/>
    </xf>
    <xf numFmtId="49" fontId="9" fillId="0" borderId="0" xfId="2" applyNumberFormat="1" applyFont="1" applyAlignment="1">
      <alignment vertical="center"/>
    </xf>
    <xf numFmtId="49" fontId="10" fillId="0" borderId="0" xfId="2" applyNumberFormat="1" applyFont="1" applyAlignment="1">
      <alignment vertical="center" wrapText="1"/>
    </xf>
    <xf numFmtId="49" fontId="10" fillId="0" borderId="0" xfId="2" applyNumberFormat="1" applyFont="1" applyAlignment="1">
      <alignment horizontal="left" vertical="center"/>
    </xf>
    <xf numFmtId="168" fontId="11" fillId="0" borderId="0" xfId="1" applyNumberFormat="1" applyFont="1" applyAlignment="1">
      <alignment vertical="center"/>
    </xf>
    <xf numFmtId="169" fontId="11" fillId="0" borderId="0" xfId="2" applyFont="1" applyAlignment="1">
      <alignment vertical="center"/>
    </xf>
    <xf numFmtId="49" fontId="10" fillId="0" borderId="0" xfId="2" applyNumberFormat="1" applyFont="1" applyAlignment="1">
      <alignment horizontal="left" vertical="center" indent="1"/>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vertical="center"/>
    </xf>
    <xf numFmtId="0" fontId="0" fillId="0" borderId="0" xfId="0" applyBorder="1" applyAlignment="1"/>
    <xf numFmtId="0" fontId="13" fillId="0" borderId="0" xfId="0" applyFont="1"/>
    <xf numFmtId="0" fontId="6" fillId="0" borderId="0" xfId="0" applyFont="1" applyFill="1" applyAlignment="1">
      <alignment vertical="center"/>
    </xf>
    <xf numFmtId="169" fontId="7" fillId="0" borderId="0" xfId="2" applyFont="1" applyFill="1" applyAlignment="1">
      <alignment vertical="center" wrapText="1"/>
    </xf>
    <xf numFmtId="169" fontId="7" fillId="0" borderId="0" xfId="2" applyFont="1" applyFill="1" applyAlignment="1">
      <alignment horizontal="left" vertical="center"/>
    </xf>
    <xf numFmtId="0" fontId="6" fillId="2" borderId="0" xfId="0" applyFont="1" applyFill="1" applyAlignment="1">
      <alignment vertical="center"/>
    </xf>
    <xf numFmtId="0" fontId="15" fillId="0" borderId="0" xfId="0" applyFont="1" applyAlignment="1">
      <alignment vertical="center"/>
    </xf>
    <xf numFmtId="168" fontId="15" fillId="0" borderId="0" xfId="1" applyNumberFormat="1" applyFont="1" applyAlignment="1">
      <alignment vertical="center"/>
    </xf>
    <xf numFmtId="169" fontId="15" fillId="0" borderId="0" xfId="2" applyFont="1" applyAlignment="1">
      <alignment vertical="center"/>
    </xf>
    <xf numFmtId="169" fontId="15" fillId="2" borderId="0" xfId="2" applyFont="1" applyFill="1" applyAlignment="1">
      <alignment vertical="center" wrapText="1"/>
    </xf>
    <xf numFmtId="168" fontId="15" fillId="2" borderId="0" xfId="1" applyNumberFormat="1" applyFont="1" applyFill="1" applyAlignment="1">
      <alignment vertical="center"/>
    </xf>
    <xf numFmtId="168" fontId="15" fillId="2" borderId="0" xfId="1" applyNumberFormat="1" applyFont="1" applyFill="1" applyAlignment="1">
      <alignment horizontal="center" vertical="center"/>
    </xf>
    <xf numFmtId="168" fontId="15" fillId="0" borderId="0" xfId="1" applyNumberFormat="1" applyFont="1" applyFill="1" applyAlignment="1">
      <alignment vertical="center"/>
    </xf>
    <xf numFmtId="169" fontId="15" fillId="0" borderId="0" xfId="2" applyFont="1" applyFill="1" applyAlignment="1">
      <alignment vertical="center"/>
    </xf>
    <xf numFmtId="169" fontId="15" fillId="0" borderId="0" xfId="2" applyFont="1" applyAlignment="1">
      <alignment vertical="center" wrapText="1"/>
    </xf>
    <xf numFmtId="168" fontId="15" fillId="0" borderId="0" xfId="1" applyNumberFormat="1" applyFont="1" applyAlignment="1">
      <alignment horizontal="center" vertical="center"/>
    </xf>
    <xf numFmtId="169" fontId="15" fillId="0" borderId="0" xfId="2" applyFont="1" applyFill="1" applyAlignment="1">
      <alignment vertical="center" wrapText="1"/>
    </xf>
    <xf numFmtId="4" fontId="22" fillId="0" borderId="0" xfId="0" applyNumberFormat="1" applyFont="1"/>
    <xf numFmtId="168" fontId="25" fillId="0" borderId="0" xfId="1" applyNumberFormat="1" applyFont="1" applyAlignment="1">
      <alignment vertical="center"/>
    </xf>
    <xf numFmtId="168" fontId="25" fillId="0" borderId="0" xfId="1" applyNumberFormat="1" applyFont="1" applyFill="1" applyAlignment="1">
      <alignment vertical="center"/>
    </xf>
    <xf numFmtId="168" fontId="0" fillId="0" borderId="0" xfId="1" applyNumberFormat="1" applyFont="1"/>
    <xf numFmtId="168" fontId="11" fillId="0" borderId="0" xfId="1" applyNumberFormat="1" applyFont="1" applyBorder="1" applyAlignment="1">
      <alignment vertical="center"/>
    </xf>
    <xf numFmtId="168" fontId="25" fillId="0" borderId="0" xfId="1" applyNumberFormat="1" applyFont="1" applyBorder="1" applyAlignment="1">
      <alignment vertical="center"/>
    </xf>
    <xf numFmtId="168" fontId="7" fillId="0" borderId="0" xfId="1" applyNumberFormat="1" applyFont="1" applyBorder="1" applyAlignment="1">
      <alignment vertical="center"/>
    </xf>
    <xf numFmtId="165" fontId="7" fillId="0" borderId="0" xfId="1" applyNumberFormat="1" applyFont="1" applyBorder="1" applyAlignment="1">
      <alignment vertical="center"/>
    </xf>
    <xf numFmtId="168" fontId="0" fillId="0" borderId="0" xfId="0" applyNumberFormat="1"/>
    <xf numFmtId="0" fontId="7" fillId="0" borderId="4" xfId="2" applyNumberFormat="1" applyFont="1" applyFill="1" applyBorder="1" applyAlignment="1">
      <alignment horizontal="center" vertical="center"/>
    </xf>
    <xf numFmtId="0" fontId="7" fillId="0" borderId="4" xfId="2" applyNumberFormat="1" applyFont="1" applyFill="1" applyBorder="1" applyAlignment="1">
      <alignment horizontal="center" vertical="center" wrapText="1"/>
    </xf>
    <xf numFmtId="169" fontId="7" fillId="0" borderId="4" xfId="2" applyFont="1" applyFill="1" applyBorder="1" applyAlignment="1">
      <alignment horizontal="left" vertical="center" wrapText="1"/>
    </xf>
    <xf numFmtId="3" fontId="7" fillId="0" borderId="4" xfId="1" applyNumberFormat="1" applyFont="1" applyFill="1" applyBorder="1" applyAlignment="1">
      <alignment horizontal="right" vertical="center"/>
    </xf>
    <xf numFmtId="3" fontId="8" fillId="0" borderId="4" xfId="1" applyNumberFormat="1" applyFont="1" applyFill="1" applyBorder="1" applyAlignment="1">
      <alignment horizontal="right" vertical="center"/>
    </xf>
    <xf numFmtId="0" fontId="4" fillId="0" borderId="0" xfId="0" applyFont="1" applyAlignment="1">
      <alignment horizontal="justify" vertical="top" wrapText="1"/>
    </xf>
    <xf numFmtId="168" fontId="15" fillId="2" borderId="0" xfId="1" applyNumberFormat="1" applyFont="1" applyFill="1" applyAlignment="1">
      <alignment horizontal="left" vertical="center"/>
    </xf>
    <xf numFmtId="168" fontId="15" fillId="0" borderId="0" xfId="1" applyNumberFormat="1" applyFont="1" applyAlignment="1">
      <alignment horizontal="left" vertical="center"/>
    </xf>
    <xf numFmtId="165" fontId="7" fillId="0" borderId="0" xfId="1" applyFont="1" applyFill="1" applyAlignment="1">
      <alignment vertical="center"/>
    </xf>
    <xf numFmtId="165" fontId="7" fillId="0" borderId="0" xfId="1" applyNumberFormat="1" applyFont="1" applyAlignment="1">
      <alignment vertical="center"/>
    </xf>
    <xf numFmtId="165" fontId="7" fillId="0" borderId="0" xfId="1" applyFont="1" applyAlignment="1">
      <alignment vertical="center"/>
    </xf>
    <xf numFmtId="49" fontId="26" fillId="0" borderId="0" xfId="2" applyNumberFormat="1" applyFont="1" applyAlignment="1">
      <alignment vertical="center"/>
    </xf>
    <xf numFmtId="169" fontId="7" fillId="0" borderId="0" xfId="2" applyFont="1" applyBorder="1" applyAlignment="1">
      <alignment vertical="center"/>
    </xf>
    <xf numFmtId="169" fontId="7" fillId="0" borderId="0" xfId="2" applyFont="1" applyBorder="1" applyAlignment="1">
      <alignment vertical="center" wrapText="1"/>
    </xf>
    <xf numFmtId="169" fontId="7" fillId="0" borderId="0" xfId="2" applyFont="1" applyBorder="1" applyAlignment="1">
      <alignment horizontal="left" vertical="center"/>
    </xf>
    <xf numFmtId="0" fontId="4" fillId="0" borderId="0" xfId="0" applyFont="1" applyAlignment="1">
      <alignment horizontal="justify" vertical="top" wrapText="1"/>
    </xf>
    <xf numFmtId="0" fontId="17" fillId="0" borderId="0" xfId="0" applyFont="1" applyAlignment="1" applyProtection="1">
      <alignment vertical="center"/>
      <protection locked="0"/>
    </xf>
    <xf numFmtId="0" fontId="17" fillId="2" borderId="0" xfId="0" applyFont="1" applyFill="1" applyAlignment="1" applyProtection="1">
      <alignment vertical="center" wrapText="1"/>
      <protection locked="0"/>
    </xf>
    <xf numFmtId="0" fontId="17"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167" fontId="17" fillId="2" borderId="0" xfId="0" applyNumberFormat="1" applyFont="1" applyFill="1" applyAlignment="1" applyProtection="1">
      <alignment vertical="center"/>
      <protection locked="0"/>
    </xf>
    <xf numFmtId="4" fontId="17" fillId="2" borderId="0" xfId="0" applyNumberFormat="1" applyFont="1" applyFill="1" applyAlignment="1" applyProtection="1">
      <alignment vertical="center"/>
      <protection locked="0"/>
    </xf>
    <xf numFmtId="171" fontId="17" fillId="2" borderId="0" xfId="1" applyNumberFormat="1" applyFont="1" applyFill="1" applyAlignment="1" applyProtection="1">
      <alignment vertical="center"/>
      <protection locked="0"/>
    </xf>
    <xf numFmtId="165" fontId="17" fillId="2" borderId="0" xfId="1" applyFont="1" applyFill="1" applyAlignment="1" applyProtection="1">
      <alignment vertical="center"/>
      <protection locked="0"/>
    </xf>
    <xf numFmtId="168" fontId="17" fillId="2" borderId="0" xfId="1" applyNumberFormat="1" applyFont="1" applyFill="1" applyAlignment="1" applyProtection="1">
      <alignment vertical="center"/>
      <protection locked="0"/>
    </xf>
    <xf numFmtId="165" fontId="17" fillId="2" borderId="0" xfId="1" applyNumberFormat="1" applyFont="1" applyFill="1" applyAlignment="1" applyProtection="1">
      <alignment vertical="center"/>
      <protection locked="0"/>
    </xf>
    <xf numFmtId="0" fontId="17" fillId="0" borderId="2" xfId="0" applyFont="1" applyBorder="1" applyAlignment="1" applyProtection="1">
      <alignment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horizontal="left" vertical="center" wrapText="1"/>
      <protection locked="0"/>
    </xf>
    <xf numFmtId="3" fontId="17" fillId="0" borderId="3" xfId="1" applyNumberFormat="1" applyFont="1" applyFill="1" applyBorder="1" applyAlignment="1" applyProtection="1">
      <alignment vertical="center"/>
      <protection locked="0"/>
    </xf>
    <xf numFmtId="3" fontId="17" fillId="2" borderId="0" xfId="0" applyNumberFormat="1" applyFont="1" applyFill="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Alignment="1" applyProtection="1">
      <alignment vertical="center" wrapText="1"/>
      <protection locked="0"/>
    </xf>
    <xf numFmtId="3" fontId="17" fillId="0" borderId="3" xfId="0" applyNumberFormat="1" applyFont="1" applyBorder="1" applyAlignment="1" applyProtection="1">
      <alignment vertical="center"/>
      <protection locked="0"/>
    </xf>
    <xf numFmtId="0" fontId="17" fillId="0" borderId="0" xfId="0" applyFont="1" applyAlignment="1" applyProtection="1">
      <alignment vertical="center" wrapText="1"/>
      <protection locked="0"/>
    </xf>
    <xf numFmtId="3" fontId="17" fillId="0" borderId="0" xfId="0" applyNumberFormat="1" applyFont="1" applyAlignment="1" applyProtection="1">
      <alignment vertical="center"/>
      <protection locked="0"/>
    </xf>
    <xf numFmtId="3" fontId="17" fillId="0" borderId="3" xfId="0" applyNumberFormat="1" applyFont="1" applyFill="1" applyBorder="1" applyAlignment="1" applyProtection="1">
      <alignment vertical="center"/>
      <protection locked="0"/>
    </xf>
    <xf numFmtId="3" fontId="17" fillId="0" borderId="3" xfId="1" applyNumberFormat="1" applyFont="1" applyBorder="1" applyAlignment="1" applyProtection="1">
      <alignment vertical="center"/>
      <protection locked="0"/>
    </xf>
    <xf numFmtId="3" fontId="18" fillId="0" borderId="0" xfId="0" applyNumberFormat="1" applyFont="1" applyAlignment="1" applyProtection="1">
      <alignment vertical="center"/>
      <protection locked="0"/>
    </xf>
    <xf numFmtId="0" fontId="17" fillId="0" borderId="2"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15" fillId="0" borderId="0" xfId="0" applyFont="1" applyFill="1" applyAlignment="1" applyProtection="1">
      <alignment vertical="center" wrapText="1"/>
      <protection locked="0"/>
    </xf>
    <xf numFmtId="0" fontId="17" fillId="0" borderId="0" xfId="0" applyFont="1" applyAlignment="1" applyProtection="1">
      <alignment vertical="center"/>
    </xf>
    <xf numFmtId="3" fontId="18" fillId="0" borderId="3" xfId="0" applyNumberFormat="1" applyFont="1" applyBorder="1" applyAlignment="1" applyProtection="1">
      <alignment vertical="center"/>
    </xf>
    <xf numFmtId="165" fontId="15" fillId="0" borderId="0" xfId="1" applyFont="1" applyFill="1" applyAlignment="1">
      <alignment vertical="center"/>
    </xf>
    <xf numFmtId="0" fontId="18" fillId="0" borderId="0" xfId="0" quotePrefix="1" applyFont="1" applyFill="1" applyBorder="1" applyAlignment="1" applyProtection="1">
      <alignment horizontal="center" vertical="center"/>
      <protection locked="0"/>
    </xf>
    <xf numFmtId="0" fontId="18" fillId="0" borderId="0" xfId="0" quotePrefix="1" applyNumberFormat="1" applyFont="1" applyFill="1" applyBorder="1" applyAlignment="1" applyProtection="1">
      <alignment horizontal="center" vertical="center"/>
      <protection locked="0"/>
    </xf>
    <xf numFmtId="169" fontId="7" fillId="0" borderId="0" xfId="2" applyFont="1" applyAlignment="1">
      <alignment horizontal="center" vertical="center"/>
    </xf>
    <xf numFmtId="169" fontId="31" fillId="0" borderId="0" xfId="2" applyFont="1" applyFill="1" applyAlignment="1">
      <alignment horizontal="center" vertical="center"/>
    </xf>
    <xf numFmtId="169" fontId="21" fillId="0" borderId="0" xfId="2" applyFont="1" applyAlignment="1">
      <alignment vertical="center"/>
    </xf>
    <xf numFmtId="0" fontId="33" fillId="3" borderId="0" xfId="0" applyFont="1" applyFill="1" applyAlignment="1">
      <alignment horizontal="centerContinuous" vertical="center"/>
    </xf>
    <xf numFmtId="169" fontId="7" fillId="0" borderId="4" xfId="2" applyFont="1" applyFill="1" applyBorder="1" applyAlignment="1">
      <alignment vertical="center"/>
    </xf>
    <xf numFmtId="0" fontId="0" fillId="4" borderId="0" xfId="0" applyFill="1"/>
    <xf numFmtId="0" fontId="34" fillId="4" borderId="0" xfId="0" applyFont="1" applyFill="1" applyAlignment="1">
      <alignment horizontal="left" indent="1"/>
    </xf>
    <xf numFmtId="0" fontId="4" fillId="0" borderId="0" xfId="0" applyFont="1"/>
    <xf numFmtId="3" fontId="17" fillId="0" borderId="3" xfId="1" applyNumberFormat="1" applyFont="1" applyFill="1" applyBorder="1" applyAlignment="1" applyProtection="1">
      <alignment vertical="center"/>
    </xf>
    <xf numFmtId="0" fontId="17" fillId="0" borderId="3" xfId="0" applyFont="1" applyFill="1" applyBorder="1" applyAlignment="1" applyProtection="1">
      <alignment horizontal="left" vertical="center" wrapText="1"/>
      <protection locked="0"/>
    </xf>
    <xf numFmtId="0" fontId="17" fillId="0" borderId="0" xfId="0" applyFont="1" applyFill="1" applyAlignment="1" applyProtection="1">
      <alignment vertical="center"/>
      <protection locked="0"/>
    </xf>
    <xf numFmtId="3" fontId="17" fillId="0" borderId="2" xfId="0" applyNumberFormat="1" applyFont="1" applyBorder="1" applyAlignment="1" applyProtection="1">
      <alignment vertical="center"/>
    </xf>
    <xf numFmtId="3" fontId="17" fillId="0" borderId="3" xfId="0" applyNumberFormat="1" applyFont="1" applyBorder="1" applyAlignment="1" applyProtection="1">
      <alignment vertical="center"/>
    </xf>
    <xf numFmtId="3" fontId="17" fillId="0" borderId="9" xfId="0" applyNumberFormat="1" applyFont="1" applyBorder="1" applyAlignment="1" applyProtection="1">
      <alignment vertical="center"/>
    </xf>
    <xf numFmtId="168" fontId="32" fillId="0" borderId="0" xfId="10" applyNumberFormat="1" applyAlignment="1">
      <alignment vertical="center"/>
    </xf>
    <xf numFmtId="0" fontId="15" fillId="2" borderId="0" xfId="0" applyFont="1" applyFill="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 fillId="0" borderId="0" xfId="0" applyFont="1" applyAlignment="1">
      <alignment horizontal="center" vertical="center"/>
    </xf>
    <xf numFmtId="0" fontId="38" fillId="5" borderId="0" xfId="8" applyFont="1" applyFill="1" applyBorder="1"/>
    <xf numFmtId="0" fontId="39" fillId="0" borderId="0" xfId="8" applyFont="1"/>
    <xf numFmtId="0" fontId="40" fillId="5" borderId="1" xfId="0" applyFont="1" applyFill="1" applyBorder="1" applyAlignment="1" applyProtection="1">
      <alignment vertical="center" wrapText="1"/>
      <protection locked="0"/>
    </xf>
    <xf numFmtId="0" fontId="40" fillId="5" borderId="1" xfId="0" quotePrefix="1"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wrapText="1"/>
      <protection locked="0"/>
    </xf>
    <xf numFmtId="0" fontId="40" fillId="5" borderId="1" xfId="0" quotePrefix="1" applyNumberFormat="1" applyFont="1" applyFill="1" applyBorder="1" applyAlignment="1" applyProtection="1">
      <alignment horizontal="center" vertical="center"/>
      <protection locked="0"/>
    </xf>
    <xf numFmtId="0" fontId="18" fillId="9" borderId="1" xfId="0" applyFont="1" applyFill="1" applyBorder="1" applyAlignment="1" applyProtection="1">
      <alignment vertical="center" wrapText="1"/>
    </xf>
    <xf numFmtId="3" fontId="18" fillId="9" borderId="1" xfId="1" applyNumberFormat="1" applyFont="1" applyFill="1" applyBorder="1" applyAlignment="1" applyProtection="1">
      <alignment vertical="center"/>
    </xf>
    <xf numFmtId="0" fontId="40" fillId="5" borderId="1"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44" fillId="0" borderId="0" xfId="0" applyFont="1" applyAlignment="1" applyProtection="1">
      <alignment vertical="center" wrapText="1"/>
      <protection locked="0"/>
    </xf>
    <xf numFmtId="0" fontId="17" fillId="0" borderId="3" xfId="0" applyFont="1" applyBorder="1" applyAlignment="1" applyProtection="1">
      <alignment horizontal="left" wrapText="1"/>
      <protection locked="0"/>
    </xf>
    <xf numFmtId="0" fontId="18" fillId="0" borderId="0" xfId="0" applyFont="1" applyAlignment="1" applyProtection="1">
      <alignment vertical="center" wrapText="1"/>
    </xf>
    <xf numFmtId="3" fontId="18" fillId="0" borderId="0" xfId="0" applyNumberFormat="1" applyFont="1" applyAlignment="1" applyProtection="1">
      <alignment vertical="center"/>
    </xf>
    <xf numFmtId="0" fontId="46" fillId="0" borderId="0" xfId="0" applyFont="1" applyFill="1" applyBorder="1" applyAlignment="1" applyProtection="1">
      <alignment horizontal="left" vertical="center" wrapText="1"/>
      <protection locked="0"/>
    </xf>
    <xf numFmtId="14" fontId="20" fillId="7" borderId="14" xfId="0" applyNumberFormat="1" applyFont="1" applyFill="1" applyBorder="1" applyAlignment="1" applyProtection="1">
      <alignment horizontal="center" vertical="center" wrapText="1"/>
      <protection locked="0"/>
    </xf>
    <xf numFmtId="0" fontId="24" fillId="0" borderId="0" xfId="0" applyFont="1"/>
    <xf numFmtId="0" fontId="29" fillId="0" borderId="0" xfId="0" applyFont="1"/>
    <xf numFmtId="0" fontId="47" fillId="5" borderId="1" xfId="0" quotePrefix="1" applyFont="1" applyFill="1" applyBorder="1" applyAlignment="1" applyProtection="1">
      <alignment horizontal="center" vertical="center"/>
      <protection locked="0"/>
    </xf>
    <xf numFmtId="0" fontId="29" fillId="0" borderId="12" xfId="0" applyFont="1" applyFill="1" applyBorder="1"/>
    <xf numFmtId="0" fontId="29" fillId="0" borderId="12" xfId="0" applyFont="1" applyBorder="1"/>
    <xf numFmtId="0" fontId="29" fillId="0" borderId="8" xfId="0" applyFont="1" applyBorder="1"/>
    <xf numFmtId="0" fontId="29" fillId="0" borderId="10" xfId="0" applyFont="1" applyBorder="1"/>
    <xf numFmtId="0" fontId="29" fillId="0" borderId="10" xfId="0" applyFont="1" applyFill="1" applyBorder="1"/>
    <xf numFmtId="0" fontId="29" fillId="0" borderId="15" xfId="0" applyFont="1" applyBorder="1"/>
    <xf numFmtId="0" fontId="29" fillId="0" borderId="17" xfId="0" applyFont="1" applyBorder="1"/>
    <xf numFmtId="0" fontId="29" fillId="0" borderId="8" xfId="0" applyFont="1" applyFill="1" applyBorder="1"/>
    <xf numFmtId="0" fontId="29" fillId="0" borderId="17" xfId="0" applyFont="1" applyFill="1" applyBorder="1"/>
    <xf numFmtId="0" fontId="29" fillId="0" borderId="16" xfId="0" applyFont="1" applyBorder="1"/>
    <xf numFmtId="0" fontId="48" fillId="0" borderId="12" xfId="0" applyFont="1" applyBorder="1"/>
    <xf numFmtId="0" fontId="29" fillId="0" borderId="15" xfId="0" applyFont="1" applyFill="1" applyBorder="1"/>
    <xf numFmtId="0" fontId="48" fillId="0" borderId="10" xfId="0" applyFont="1" applyBorder="1"/>
    <xf numFmtId="0" fontId="12" fillId="2" borderId="0" xfId="0" applyFont="1" applyFill="1" applyAlignment="1" applyProtection="1">
      <alignment vertical="center"/>
      <protection locked="0"/>
    </xf>
    <xf numFmtId="168" fontId="56" fillId="5" borderId="4" xfId="1" applyNumberFormat="1" applyFont="1" applyFill="1" applyBorder="1" applyAlignment="1">
      <alignment horizontal="center" vertical="center" wrapText="1"/>
    </xf>
    <xf numFmtId="170" fontId="56" fillId="5" borderId="4" xfId="1" applyNumberFormat="1" applyFont="1" applyFill="1" applyBorder="1" applyAlignment="1">
      <alignment horizontal="center" vertical="center" wrapText="1"/>
    </xf>
    <xf numFmtId="0" fontId="56" fillId="5" borderId="4" xfId="1" applyNumberFormat="1" applyFont="1" applyFill="1" applyBorder="1" applyAlignment="1">
      <alignment horizontal="center" vertical="center" wrapText="1"/>
    </xf>
    <xf numFmtId="0" fontId="53" fillId="5" borderId="4" xfId="0" applyFont="1" applyFill="1" applyBorder="1" applyAlignment="1">
      <alignment horizontal="center" vertical="center" wrapText="1"/>
    </xf>
    <xf numFmtId="169" fontId="53" fillId="5" borderId="18" xfId="2" applyFont="1" applyFill="1" applyBorder="1" applyAlignment="1">
      <alignment horizontal="center" vertical="center" wrapText="1"/>
    </xf>
    <xf numFmtId="168" fontId="56" fillId="5" borderId="18" xfId="1" applyNumberFormat="1" applyFont="1" applyFill="1" applyBorder="1" applyAlignment="1">
      <alignment horizontal="center" vertical="center" wrapText="1"/>
    </xf>
    <xf numFmtId="170" fontId="56" fillId="5" borderId="18" xfId="1" applyNumberFormat="1" applyFont="1" applyFill="1" applyBorder="1" applyAlignment="1">
      <alignment horizontal="center" vertical="center" wrapText="1"/>
    </xf>
    <xf numFmtId="0" fontId="56" fillId="5" borderId="18" xfId="1" applyNumberFormat="1" applyFont="1" applyFill="1" applyBorder="1" applyAlignment="1">
      <alignment horizontal="center" vertical="center" wrapText="1"/>
    </xf>
    <xf numFmtId="0" fontId="53" fillId="5" borderId="18" xfId="0" applyFont="1" applyFill="1" applyBorder="1" applyAlignment="1">
      <alignment horizontal="center" vertical="center" wrapText="1"/>
    </xf>
    <xf numFmtId="169" fontId="56" fillId="5" borderId="8" xfId="2" applyFont="1" applyFill="1" applyBorder="1" applyAlignment="1">
      <alignment horizontal="center" vertical="center" wrapText="1"/>
    </xf>
    <xf numFmtId="168" fontId="8" fillId="0" borderId="0" xfId="1" applyNumberFormat="1" applyFont="1" applyAlignment="1">
      <alignment vertical="center"/>
    </xf>
    <xf numFmtId="0" fontId="0" fillId="0" borderId="0" xfId="0" applyFont="1" applyBorder="1" applyAlignment="1"/>
    <xf numFmtId="168" fontId="53" fillId="5" borderId="4" xfId="1" applyNumberFormat="1" applyFont="1" applyFill="1" applyBorder="1" applyAlignment="1">
      <alignment horizontal="center" vertical="center" wrapText="1"/>
    </xf>
    <xf numFmtId="169" fontId="53" fillId="5" borderId="4" xfId="2" applyFont="1" applyFill="1" applyBorder="1" applyAlignment="1">
      <alignment horizontal="center" vertical="center" wrapText="1"/>
    </xf>
    <xf numFmtId="169" fontId="53" fillId="5" borderId="8" xfId="2" applyFont="1" applyFill="1" applyBorder="1" applyAlignment="1">
      <alignment horizontal="center" vertical="center" wrapText="1"/>
    </xf>
    <xf numFmtId="0" fontId="0" fillId="0" borderId="0" xfId="0" applyFont="1" applyAlignment="1">
      <alignment horizontal="justify" vertical="top" wrapText="1"/>
    </xf>
    <xf numFmtId="168" fontId="53" fillId="5" borderId="4" xfId="1" applyNumberFormat="1" applyFont="1" applyFill="1" applyBorder="1" applyAlignment="1">
      <alignment horizontal="center" vertical="center" wrapText="1"/>
    </xf>
    <xf numFmtId="169" fontId="53" fillId="5" borderId="4" xfId="2" applyFont="1" applyFill="1" applyBorder="1" applyAlignment="1">
      <alignment horizontal="center" vertical="center" wrapText="1"/>
    </xf>
    <xf numFmtId="169" fontId="53" fillId="5" borderId="8" xfId="2" applyFont="1" applyFill="1" applyBorder="1" applyAlignment="1">
      <alignment horizontal="center" vertical="center" wrapText="1"/>
    </xf>
    <xf numFmtId="170" fontId="59" fillId="11" borderId="4" xfId="0" applyNumberFormat="1" applyFont="1" applyFill="1" applyBorder="1" applyAlignment="1">
      <alignment horizontal="center" vertical="center" wrapText="1"/>
    </xf>
    <xf numFmtId="0" fontId="31" fillId="0" borderId="18" xfId="2" applyNumberFormat="1" applyFont="1" applyFill="1" applyBorder="1" applyAlignment="1">
      <alignment horizontal="left" vertical="center" wrapText="1"/>
    </xf>
    <xf numFmtId="165" fontId="31" fillId="0" borderId="0" xfId="1" applyFont="1" applyFill="1" applyAlignment="1">
      <alignment vertical="center"/>
    </xf>
    <xf numFmtId="3" fontId="61" fillId="0" borderId="10" xfId="0" quotePrefix="1" applyNumberFormat="1" applyFont="1" applyFill="1" applyBorder="1" applyAlignment="1">
      <alignment horizontal="right" vertical="center" wrapText="1"/>
    </xf>
    <xf numFmtId="0" fontId="5" fillId="0" borderId="0" xfId="0" applyFont="1"/>
    <xf numFmtId="0" fontId="5" fillId="0" borderId="0" xfId="0" applyFont="1" applyFill="1"/>
    <xf numFmtId="169" fontId="8" fillId="9" borderId="18" xfId="2" applyFont="1" applyFill="1" applyBorder="1" applyAlignment="1">
      <alignment horizontal="left" vertical="center"/>
    </xf>
    <xf numFmtId="169" fontId="7" fillId="9" borderId="18" xfId="2" applyFont="1" applyFill="1" applyBorder="1" applyAlignment="1">
      <alignment horizontal="left" vertical="center" wrapText="1"/>
    </xf>
    <xf numFmtId="169" fontId="7" fillId="9" borderId="18" xfId="2" applyFont="1" applyFill="1" applyBorder="1" applyAlignment="1">
      <alignment horizontal="left" vertical="center"/>
    </xf>
    <xf numFmtId="3" fontId="6" fillId="9" borderId="18" xfId="0" applyNumberFormat="1" applyFont="1" applyFill="1" applyBorder="1" applyAlignment="1">
      <alignment vertical="center"/>
    </xf>
    <xf numFmtId="3" fontId="62" fillId="10" borderId="22" xfId="0" applyNumberFormat="1" applyFont="1" applyFill="1" applyBorder="1" applyAlignment="1">
      <alignment vertical="center"/>
    </xf>
    <xf numFmtId="3" fontId="7" fillId="0" borderId="4" xfId="1" applyNumberFormat="1" applyFont="1" applyFill="1" applyBorder="1" applyAlignment="1">
      <alignment horizontal="left" vertical="center"/>
    </xf>
    <xf numFmtId="3" fontId="6" fillId="9" borderId="18" xfId="0" applyNumberFormat="1" applyFont="1" applyFill="1" applyBorder="1" applyAlignment="1">
      <alignment horizontal="left" vertical="center"/>
    </xf>
    <xf numFmtId="0" fontId="31" fillId="0" borderId="18" xfId="2" applyNumberFormat="1" applyFont="1" applyFill="1" applyBorder="1" applyAlignment="1">
      <alignment horizontal="center" vertical="center"/>
    </xf>
    <xf numFmtId="168" fontId="31" fillId="0" borderId="18" xfId="1" applyNumberFormat="1" applyFont="1" applyFill="1" applyBorder="1" applyAlignment="1">
      <alignment horizontal="center" vertical="center" wrapText="1"/>
    </xf>
    <xf numFmtId="168" fontId="31" fillId="0" borderId="18" xfId="1" applyNumberFormat="1" applyFont="1" applyFill="1" applyBorder="1" applyAlignment="1">
      <alignment horizontal="right" vertical="center"/>
    </xf>
    <xf numFmtId="169" fontId="31" fillId="0" borderId="0" xfId="2" applyFont="1" applyFill="1" applyAlignment="1">
      <alignment vertical="center"/>
    </xf>
    <xf numFmtId="168" fontId="31" fillId="0" borderId="18" xfId="1" applyNumberFormat="1" applyFont="1" applyFill="1" applyBorder="1" applyAlignment="1">
      <alignment vertical="center"/>
    </xf>
    <xf numFmtId="168" fontId="63" fillId="0" borderId="18" xfId="1" applyNumberFormat="1" applyFont="1" applyFill="1" applyBorder="1" applyAlignment="1">
      <alignment vertical="center"/>
    </xf>
    <xf numFmtId="169" fontId="8" fillId="9" borderId="4" xfId="2" applyFont="1" applyFill="1" applyBorder="1" applyAlignment="1">
      <alignment horizontal="left" vertical="center"/>
    </xf>
    <xf numFmtId="169" fontId="7" fillId="9" borderId="4" xfId="2" applyFont="1" applyFill="1" applyBorder="1" applyAlignment="1">
      <alignment horizontal="left" vertical="center" wrapText="1"/>
    </xf>
    <xf numFmtId="169" fontId="7" fillId="9" borderId="4" xfId="2" applyFont="1" applyFill="1" applyBorder="1" applyAlignment="1">
      <alignment horizontal="left" vertical="center"/>
    </xf>
    <xf numFmtId="0" fontId="31" fillId="0" borderId="18" xfId="2" applyNumberFormat="1" applyFont="1" applyFill="1" applyBorder="1" applyAlignment="1">
      <alignment horizontal="center" vertical="center" wrapText="1"/>
    </xf>
    <xf numFmtId="169" fontId="8" fillId="9" borderId="18" xfId="2" applyFont="1" applyFill="1" applyBorder="1" applyAlignment="1">
      <alignment horizontal="center" vertical="center"/>
    </xf>
    <xf numFmtId="0" fontId="31" fillId="0" borderId="18" xfId="2" applyNumberFormat="1" applyFont="1" applyFill="1" applyBorder="1" applyAlignment="1">
      <alignment horizontal="left" vertical="center"/>
    </xf>
    <xf numFmtId="168" fontId="31" fillId="0" borderId="18" xfId="1" applyNumberFormat="1" applyFont="1" applyFill="1" applyBorder="1" applyAlignment="1">
      <alignment horizontal="left" vertical="center"/>
    </xf>
    <xf numFmtId="0" fontId="60" fillId="0" borderId="0" xfId="0" applyFont="1" applyAlignment="1">
      <alignment vertical="center"/>
    </xf>
    <xf numFmtId="168" fontId="53" fillId="5" borderId="6" xfId="1" applyNumberFormat="1" applyFont="1" applyFill="1" applyBorder="1" applyAlignment="1">
      <alignment horizontal="center" vertical="center"/>
    </xf>
    <xf numFmtId="3" fontId="6" fillId="9" borderId="4" xfId="0" applyNumberFormat="1" applyFont="1" applyFill="1" applyBorder="1" applyAlignment="1">
      <alignment vertical="center"/>
    </xf>
    <xf numFmtId="3" fontId="8" fillId="0" borderId="4" xfId="1" applyNumberFormat="1" applyFont="1" applyFill="1" applyBorder="1" applyAlignment="1">
      <alignment horizontal="left" vertical="center"/>
    </xf>
    <xf numFmtId="3" fontId="6" fillId="9" borderId="4" xfId="0" applyNumberFormat="1" applyFont="1" applyFill="1" applyBorder="1" applyAlignment="1">
      <alignment horizontal="left" vertical="center"/>
    </xf>
    <xf numFmtId="169" fontId="8" fillId="9" borderId="18" xfId="2" applyFont="1" applyFill="1" applyBorder="1" applyAlignment="1">
      <alignment horizontal="left" vertical="center" wrapText="1"/>
    </xf>
    <xf numFmtId="3" fontId="8" fillId="9" borderId="18" xfId="2" applyNumberFormat="1" applyFont="1" applyFill="1" applyBorder="1" applyAlignment="1">
      <alignment horizontal="right" vertical="center"/>
    </xf>
    <xf numFmtId="3" fontId="6" fillId="9" borderId="18" xfId="0" applyNumberFormat="1" applyFont="1" applyFill="1" applyBorder="1" applyAlignment="1">
      <alignment horizontal="right" vertical="center"/>
    </xf>
    <xf numFmtId="169" fontId="7" fillId="0" borderId="0" xfId="2" applyFont="1" applyFill="1" applyAlignment="1">
      <alignment horizontal="center"/>
    </xf>
    <xf numFmtId="0" fontId="53" fillId="5" borderId="10" xfId="0" quotePrefix="1" applyNumberFormat="1" applyFont="1" applyFill="1" applyBorder="1" applyAlignment="1">
      <alignment horizontal="center" vertical="center"/>
    </xf>
    <xf numFmtId="0" fontId="62" fillId="0" borderId="4" xfId="0" applyFont="1" applyFill="1" applyBorder="1" applyAlignment="1">
      <alignment horizontal="center" vertical="center" wrapText="1"/>
    </xf>
    <xf numFmtId="0" fontId="5" fillId="0" borderId="4" xfId="0" applyFont="1" applyFill="1" applyBorder="1" applyAlignment="1">
      <alignment horizontal="left"/>
    </xf>
    <xf numFmtId="0" fontId="5" fillId="0" borderId="4" xfId="0" applyFont="1" applyBorder="1"/>
    <xf numFmtId="0" fontId="61" fillId="0" borderId="4" xfId="0" applyFont="1" applyFill="1" applyBorder="1" applyAlignment="1">
      <alignment horizontal="center" vertical="center" wrapText="1"/>
    </xf>
    <xf numFmtId="0" fontId="61" fillId="0" borderId="10" xfId="0" quotePrefix="1" applyNumberFormat="1" applyFont="1" applyFill="1" applyBorder="1" applyAlignment="1">
      <alignment horizontal="right" vertical="center" wrapText="1"/>
    </xf>
    <xf numFmtId="3" fontId="62" fillId="0" borderId="10" xfId="1" applyNumberFormat="1" applyFont="1" applyFill="1" applyBorder="1" applyAlignment="1">
      <alignment horizontal="right" vertical="center" wrapText="1"/>
    </xf>
    <xf numFmtId="0" fontId="61" fillId="0" borderId="4" xfId="0" applyFont="1" applyFill="1" applyBorder="1" applyAlignment="1">
      <alignment horizontal="left" vertical="center" wrapText="1"/>
    </xf>
    <xf numFmtId="0" fontId="61" fillId="0" borderId="7" xfId="0" applyFont="1" applyFill="1" applyBorder="1" applyAlignment="1">
      <alignment horizontal="center" vertical="center" wrapText="1"/>
    </xf>
    <xf numFmtId="3" fontId="62" fillId="0" borderId="4" xfId="1" quotePrefix="1" applyNumberFormat="1" applyFont="1" applyFill="1" applyBorder="1" applyAlignment="1">
      <alignment horizontal="right" vertical="center"/>
    </xf>
    <xf numFmtId="0" fontId="61" fillId="0" borderId="7" xfId="0" applyFont="1" applyFill="1" applyBorder="1" applyAlignment="1">
      <alignment horizontal="left" vertical="center" wrapText="1"/>
    </xf>
    <xf numFmtId="0" fontId="6" fillId="0" borderId="0" xfId="0" applyFont="1"/>
    <xf numFmtId="165" fontId="8" fillId="0" borderId="0" xfId="1" applyFont="1" applyFill="1" applyAlignment="1">
      <alignment vertical="center"/>
    </xf>
    <xf numFmtId="0" fontId="39" fillId="5" borderId="0" xfId="8" applyFont="1" applyFill="1"/>
    <xf numFmtId="0" fontId="64" fillId="5" borderId="0" xfId="8" applyFont="1" applyFill="1" applyBorder="1"/>
    <xf numFmtId="0" fontId="65" fillId="5" borderId="0" xfId="8" applyFont="1" applyFill="1" applyBorder="1"/>
    <xf numFmtId="0" fontId="39" fillId="0" borderId="0" xfId="8" applyFont="1" applyFill="1"/>
    <xf numFmtId="169" fontId="53" fillId="5" borderId="8" xfId="2" applyFont="1" applyFill="1" applyBorder="1" applyAlignment="1">
      <alignment horizontal="center" vertical="center" wrapText="1"/>
    </xf>
    <xf numFmtId="0" fontId="6" fillId="0" borderId="0" xfId="0" applyFont="1" applyAlignment="1">
      <alignment vertical="center"/>
    </xf>
    <xf numFmtId="169" fontId="31" fillId="0" borderId="0" xfId="2" applyFont="1" applyAlignment="1">
      <alignment horizontal="center" vertical="center"/>
    </xf>
    <xf numFmtId="0" fontId="7" fillId="0" borderId="4" xfId="2" applyNumberFormat="1" applyFont="1" applyBorder="1" applyAlignment="1">
      <alignment horizontal="center" vertical="center"/>
    </xf>
    <xf numFmtId="0" fontId="7" fillId="0" borderId="4" xfId="2" applyNumberFormat="1" applyFont="1" applyBorder="1" applyAlignment="1">
      <alignment horizontal="center" vertical="center" wrapText="1"/>
    </xf>
    <xf numFmtId="169" fontId="7" fillId="0" borderId="4" xfId="2" applyFont="1" applyBorder="1" applyAlignment="1">
      <alignment horizontal="left" vertical="center" wrapText="1"/>
    </xf>
    <xf numFmtId="165" fontId="7" fillId="0" borderId="0" xfId="1" applyFont="1" applyBorder="1" applyAlignment="1">
      <alignment vertical="center"/>
    </xf>
    <xf numFmtId="169" fontId="49" fillId="0" borderId="0" xfId="0" applyNumberFormat="1" applyFont="1" applyAlignment="1">
      <alignment vertical="center"/>
    </xf>
    <xf numFmtId="169" fontId="53" fillId="5" borderId="4" xfId="2" applyFont="1" applyFill="1" applyBorder="1" applyAlignment="1">
      <alignment horizontal="center" vertical="center" wrapText="1"/>
    </xf>
    <xf numFmtId="0" fontId="29" fillId="0" borderId="0" xfId="0" applyFont="1" applyBorder="1"/>
    <xf numFmtId="169" fontId="53" fillId="5" borderId="8" xfId="2" applyFont="1" applyFill="1" applyBorder="1" applyAlignment="1">
      <alignment horizontal="center" vertical="center" wrapText="1"/>
    </xf>
    <xf numFmtId="0" fontId="51" fillId="3" borderId="0" xfId="0" applyFont="1" applyFill="1" applyAlignment="1" applyProtection="1">
      <alignment vertical="center"/>
      <protection locked="0"/>
    </xf>
    <xf numFmtId="0" fontId="66" fillId="0" borderId="0" xfId="0" applyFont="1" applyAlignment="1">
      <alignment horizontal="left" vertical="center"/>
    </xf>
    <xf numFmtId="0" fontId="66" fillId="0" borderId="0" xfId="0" applyFont="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xf>
    <xf numFmtId="169" fontId="45" fillId="0" borderId="0" xfId="2" applyFont="1" applyAlignment="1">
      <alignment vertical="center"/>
    </xf>
    <xf numFmtId="169" fontId="12" fillId="0" borderId="0" xfId="2" applyFont="1" applyAlignment="1">
      <alignment vertical="center"/>
    </xf>
    <xf numFmtId="0" fontId="24" fillId="0" borderId="0" xfId="0" applyFont="1" applyBorder="1" applyAlignment="1">
      <alignment horizontal="left" vertical="center"/>
    </xf>
    <xf numFmtId="169" fontId="53" fillId="5" borderId="8" xfId="2" applyFont="1" applyFill="1" applyBorder="1" applyAlignment="1">
      <alignment horizontal="center" vertical="center" wrapText="1"/>
    </xf>
    <xf numFmtId="169" fontId="53" fillId="12" borderId="18" xfId="2" applyFont="1" applyFill="1" applyBorder="1" applyAlignment="1">
      <alignment horizontal="center" vertical="center" wrapText="1"/>
    </xf>
    <xf numFmtId="168" fontId="53" fillId="12" borderId="4" xfId="1" applyNumberFormat="1" applyFont="1" applyFill="1" applyBorder="1" applyAlignment="1">
      <alignment horizontal="center" vertical="center" wrapText="1"/>
    </xf>
    <xf numFmtId="169" fontId="7" fillId="12" borderId="4" xfId="2" applyFont="1" applyFill="1" applyBorder="1" applyAlignment="1">
      <alignment vertical="center"/>
    </xf>
    <xf numFmtId="169" fontId="15" fillId="12" borderId="0" xfId="2" applyFont="1" applyFill="1" applyAlignment="1">
      <alignment vertical="center"/>
    </xf>
    <xf numFmtId="0" fontId="24" fillId="0" borderId="0" xfId="0" applyFont="1" applyBorder="1" applyAlignment="1">
      <alignment horizontal="left" vertical="center"/>
    </xf>
    <xf numFmtId="0" fontId="5" fillId="0" borderId="7" xfId="0" applyFont="1" applyBorder="1"/>
    <xf numFmtId="0" fontId="47" fillId="5" borderId="29" xfId="0" quotePrefix="1" applyFont="1" applyFill="1" applyBorder="1" applyAlignment="1" applyProtection="1">
      <alignment horizontal="center" vertical="center"/>
      <protection locked="0"/>
    </xf>
    <xf numFmtId="0" fontId="70" fillId="0" borderId="0" xfId="0" applyFont="1" applyFill="1" applyAlignment="1" applyProtection="1">
      <alignment vertical="center"/>
    </xf>
    <xf numFmtId="0" fontId="17" fillId="0" borderId="3" xfId="0" applyFont="1" applyBorder="1" applyAlignment="1">
      <alignment horizontal="left" vertical="center" wrapText="1"/>
    </xf>
    <xf numFmtId="169" fontId="53" fillId="13" borderId="8" xfId="2" applyFont="1" applyFill="1" applyBorder="1" applyAlignment="1">
      <alignment horizontal="center" vertical="center" wrapText="1"/>
    </xf>
    <xf numFmtId="0" fontId="7" fillId="0" borderId="18" xfId="2" applyNumberFormat="1" applyFont="1" applyFill="1" applyBorder="1" applyAlignment="1">
      <alignment horizontal="left" vertical="center" wrapText="1"/>
    </xf>
    <xf numFmtId="3" fontId="17" fillId="0" borderId="3" xfId="0" applyNumberFormat="1" applyFont="1" applyFill="1" applyBorder="1" applyAlignment="1" applyProtection="1">
      <alignment vertical="center"/>
    </xf>
    <xf numFmtId="0" fontId="0" fillId="0" borderId="0" xfId="0" applyAlignment="1">
      <alignment horizontal="left" wrapText="1"/>
    </xf>
    <xf numFmtId="0" fontId="1" fillId="7" borderId="0" xfId="10" applyFont="1" applyFill="1" applyBorder="1" applyAlignment="1">
      <alignment horizontal="left" vertical="center" indent="7"/>
    </xf>
    <xf numFmtId="0" fontId="1" fillId="7" borderId="13" xfId="10" applyFont="1" applyFill="1" applyBorder="1" applyAlignment="1">
      <alignment horizontal="left" vertical="center" indent="7"/>
    </xf>
    <xf numFmtId="0" fontId="1" fillId="8" borderId="0" xfId="8" applyFont="1" applyFill="1" applyBorder="1" applyAlignment="1">
      <alignment horizontal="center" vertical="center"/>
    </xf>
    <xf numFmtId="0" fontId="1" fillId="8" borderId="13" xfId="8" applyFont="1" applyFill="1" applyBorder="1" applyAlignment="1">
      <alignment horizontal="center" vertical="center"/>
    </xf>
    <xf numFmtId="0" fontId="37" fillId="6" borderId="0" xfId="8" applyFont="1" applyFill="1" applyBorder="1" applyAlignment="1">
      <alignment horizontal="center" vertical="center"/>
    </xf>
    <xf numFmtId="0" fontId="45" fillId="2" borderId="0" xfId="8" applyFont="1" applyFill="1" applyBorder="1" applyAlignment="1">
      <alignment horizontal="left" vertical="center"/>
    </xf>
    <xf numFmtId="0" fontId="15" fillId="0" borderId="11" xfId="0" applyFont="1" applyBorder="1" applyAlignment="1" applyProtection="1">
      <alignment horizontal="left" vertical="center"/>
      <protection locked="0"/>
    </xf>
    <xf numFmtId="0" fontId="18" fillId="2" borderId="0" xfId="0" applyFont="1" applyFill="1" applyAlignment="1" applyProtection="1">
      <alignment horizontal="left" vertical="center" wrapText="1"/>
      <protection locked="0"/>
    </xf>
    <xf numFmtId="0" fontId="15" fillId="2" borderId="0" xfId="0" applyFont="1" applyFill="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168" fontId="53" fillId="5" borderId="4" xfId="1" applyNumberFormat="1" applyFont="1" applyFill="1" applyBorder="1" applyAlignment="1">
      <alignment horizontal="center" vertical="center" wrapText="1"/>
    </xf>
    <xf numFmtId="168" fontId="53" fillId="5" borderId="5" xfId="1" applyNumberFormat="1" applyFont="1" applyFill="1" applyBorder="1" applyAlignment="1">
      <alignment horizontal="center" vertical="center"/>
    </xf>
    <xf numFmtId="168" fontId="53" fillId="5" borderId="6" xfId="1" applyNumberFormat="1" applyFont="1" applyFill="1" applyBorder="1" applyAlignment="1">
      <alignment horizontal="center" vertical="center"/>
    </xf>
    <xf numFmtId="169" fontId="53" fillId="5" borderId="4" xfId="2" applyFont="1" applyFill="1" applyBorder="1" applyAlignment="1">
      <alignment horizontal="center" vertical="center" wrapText="1"/>
    </xf>
    <xf numFmtId="169" fontId="53" fillId="5" borderId="8" xfId="2" applyFont="1" applyFill="1" applyBorder="1" applyAlignment="1">
      <alignment horizontal="center" vertical="center" wrapText="1"/>
    </xf>
    <xf numFmtId="169" fontId="53" fillId="5" borderId="10" xfId="2" applyFont="1" applyFill="1" applyBorder="1" applyAlignment="1">
      <alignment horizontal="center" vertical="center" wrapText="1"/>
    </xf>
    <xf numFmtId="168" fontId="53" fillId="5" borderId="7" xfId="1" applyNumberFormat="1" applyFont="1" applyFill="1" applyBorder="1" applyAlignment="1">
      <alignment horizontal="center" vertical="center"/>
    </xf>
    <xf numFmtId="169" fontId="57" fillId="2" borderId="0" xfId="2" applyFont="1" applyFill="1" applyAlignment="1">
      <alignment horizontal="left" vertical="center"/>
    </xf>
    <xf numFmtId="169" fontId="56" fillId="5" borderId="18" xfId="2" applyFont="1" applyFill="1" applyBorder="1" applyAlignment="1">
      <alignment horizontal="center" vertical="center" wrapText="1"/>
    </xf>
    <xf numFmtId="168" fontId="56" fillId="5" borderId="18" xfId="1" applyNumberFormat="1" applyFont="1" applyFill="1" applyBorder="1" applyAlignment="1">
      <alignment horizontal="center" vertical="center"/>
    </xf>
    <xf numFmtId="168" fontId="56" fillId="5" borderId="19" xfId="1" applyNumberFormat="1" applyFont="1" applyFill="1" applyBorder="1" applyAlignment="1">
      <alignment horizontal="center" vertical="center"/>
    </xf>
    <xf numFmtId="168" fontId="56" fillId="5" borderId="20" xfId="1" applyNumberFormat="1" applyFont="1" applyFill="1" applyBorder="1" applyAlignment="1">
      <alignment horizontal="center" vertical="center"/>
    </xf>
    <xf numFmtId="168" fontId="56" fillId="5" borderId="21" xfId="1" applyNumberFormat="1" applyFont="1" applyFill="1" applyBorder="1" applyAlignment="1">
      <alignment horizontal="center" vertical="center"/>
    </xf>
    <xf numFmtId="168" fontId="56" fillId="5" borderId="23" xfId="1" applyNumberFormat="1" applyFont="1" applyFill="1" applyBorder="1" applyAlignment="1">
      <alignment horizontal="center" vertical="center"/>
    </xf>
    <xf numFmtId="168" fontId="56" fillId="5" borderId="24" xfId="1" applyNumberFormat="1" applyFont="1" applyFill="1" applyBorder="1" applyAlignment="1">
      <alignment horizontal="center" vertical="center"/>
    </xf>
    <xf numFmtId="168" fontId="56" fillId="5" borderId="25" xfId="1" applyNumberFormat="1" applyFont="1" applyFill="1" applyBorder="1" applyAlignment="1">
      <alignment horizontal="center" vertical="center"/>
    </xf>
    <xf numFmtId="0" fontId="24" fillId="2" borderId="0" xfId="0" applyFont="1" applyFill="1" applyAlignment="1">
      <alignment horizontal="left" vertical="center"/>
    </xf>
    <xf numFmtId="0" fontId="24" fillId="0" borderId="0" xfId="0" applyFont="1" applyBorder="1" applyAlignment="1">
      <alignment horizontal="left" vertical="center"/>
    </xf>
    <xf numFmtId="0" fontId="53" fillId="5" borderId="8" xfId="0" applyFont="1" applyFill="1" applyBorder="1" applyAlignment="1">
      <alignment horizontal="center" vertical="center" wrapText="1"/>
    </xf>
    <xf numFmtId="0" fontId="53" fillId="5" borderId="12" xfId="0" applyFont="1" applyFill="1" applyBorder="1" applyAlignment="1">
      <alignment horizontal="center" vertical="center" wrapText="1"/>
    </xf>
    <xf numFmtId="0" fontId="53" fillId="5" borderId="5" xfId="0" quotePrefix="1" applyNumberFormat="1" applyFont="1" applyFill="1" applyBorder="1" applyAlignment="1">
      <alignment horizontal="center" vertical="center"/>
    </xf>
    <xf numFmtId="0" fontId="53" fillId="5" borderId="7" xfId="0" quotePrefix="1" applyNumberFormat="1" applyFont="1" applyFill="1" applyBorder="1" applyAlignment="1">
      <alignment horizontal="center" vertical="center"/>
    </xf>
    <xf numFmtId="0" fontId="12" fillId="0" borderId="0" xfId="0" applyFont="1" applyAlignment="1">
      <alignment horizontal="justify" vertical="center" wrapText="1"/>
    </xf>
    <xf numFmtId="0" fontId="53" fillId="5" borderId="4" xfId="0" applyFont="1" applyFill="1" applyBorder="1" applyAlignment="1">
      <alignment horizontal="center" vertical="center"/>
    </xf>
    <xf numFmtId="0" fontId="53" fillId="5" borderId="10" xfId="0" applyFont="1" applyFill="1" applyBorder="1" applyAlignment="1">
      <alignment horizontal="center" vertical="center" wrapText="1"/>
    </xf>
    <xf numFmtId="0" fontId="53" fillId="5" borderId="26" xfId="0" applyFont="1" applyFill="1" applyBorder="1" applyAlignment="1">
      <alignment horizontal="center" vertical="center" wrapText="1"/>
    </xf>
    <xf numFmtId="0" fontId="53" fillId="5" borderId="8" xfId="0" quotePrefix="1" applyNumberFormat="1" applyFont="1" applyFill="1" applyBorder="1" applyAlignment="1">
      <alignment horizontal="center" vertical="center" wrapText="1"/>
    </xf>
    <xf numFmtId="0" fontId="53" fillId="5" borderId="10" xfId="0" quotePrefix="1" applyNumberFormat="1" applyFont="1" applyFill="1" applyBorder="1" applyAlignment="1">
      <alignment horizontal="center" vertical="center" wrapText="1"/>
    </xf>
    <xf numFmtId="168" fontId="53" fillId="5" borderId="8" xfId="1" applyNumberFormat="1" applyFont="1" applyFill="1" applyBorder="1" applyAlignment="1">
      <alignment horizontal="center" vertical="center" wrapText="1"/>
    </xf>
    <xf numFmtId="168" fontId="53" fillId="5" borderId="12" xfId="1" applyNumberFormat="1" applyFont="1" applyFill="1" applyBorder="1" applyAlignment="1">
      <alignment horizontal="center" vertical="center" wrapText="1"/>
    </xf>
    <xf numFmtId="168" fontId="53" fillId="5" borderId="10" xfId="1" applyNumberFormat="1" applyFont="1" applyFill="1" applyBorder="1" applyAlignment="1">
      <alignment horizontal="center" vertical="center" wrapText="1"/>
    </xf>
    <xf numFmtId="0" fontId="53" fillId="5" borderId="27"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53" fillId="5" borderId="28"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6" xfId="0" applyFont="1" applyFill="1" applyBorder="1" applyAlignment="1">
      <alignment horizontal="center" vertical="center" wrapText="1"/>
    </xf>
    <xf numFmtId="0" fontId="53" fillId="5" borderId="7" xfId="0" applyFont="1" applyFill="1" applyBorder="1" applyAlignment="1">
      <alignment horizontal="center" vertical="center" wrapText="1"/>
    </xf>
  </cellXfs>
  <cellStyles count="11">
    <cellStyle name="Hipervínculo" xfId="10" builtinId="8"/>
    <cellStyle name="Hyperlink 2" xfId="9"/>
    <cellStyle name="Millares" xfId="1" builtinId="3"/>
    <cellStyle name="Millares 10 9" xfId="6"/>
    <cellStyle name="Millares 2" xfId="3"/>
    <cellStyle name="Normal" xfId="0" builtinId="0"/>
    <cellStyle name="Normal 18 8" xfId="5"/>
    <cellStyle name="Normal 2" xfId="2"/>
    <cellStyle name="Normal 2 2" xfId="8"/>
    <cellStyle name="Normal 84" xfId="4"/>
    <cellStyle name="Normal 9" xfId="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0D8C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2.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3.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4.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5.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6.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7.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8.xml.rels><?xml version="1.0" encoding="UTF-8" standalone="yes"?>
<Relationships xmlns="http://schemas.openxmlformats.org/package/2006/relationships"><Relationship Id="rId1" Type="http://schemas.openxmlformats.org/officeDocument/2006/relationships/hyperlink" Target="#'Ficha Resumen'!A1"/></Relationships>
</file>

<file path=xl/drawings/drawing1.xml><?xml version="1.0" encoding="utf-8"?>
<xdr:wsDr xmlns:xdr="http://schemas.openxmlformats.org/drawingml/2006/spreadsheetDrawing" xmlns:a="http://schemas.openxmlformats.org/drawingml/2006/main">
  <xdr:twoCellAnchor>
    <xdr:from>
      <xdr:col>33</xdr:col>
      <xdr:colOff>225777</xdr:colOff>
      <xdr:row>2</xdr:row>
      <xdr:rowOff>0</xdr:rowOff>
    </xdr:from>
    <xdr:to>
      <xdr:col>34</xdr:col>
      <xdr:colOff>846665</xdr:colOff>
      <xdr:row>3</xdr:row>
      <xdr:rowOff>191911</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xmlns="" id="{8943897E-7534-0147-80CD-8FCFCEA2E58B}"/>
            </a:ext>
          </a:extLst>
        </xdr:cNvPr>
        <xdr:cNvSpPr/>
      </xdr:nvSpPr>
      <xdr:spPr>
        <a:xfrm>
          <a:off x="35249555" y="395111"/>
          <a:ext cx="1495777" cy="389467"/>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225777</xdr:colOff>
      <xdr:row>2</xdr:row>
      <xdr:rowOff>0</xdr:rowOff>
    </xdr:from>
    <xdr:to>
      <xdr:col>39</xdr:col>
      <xdr:colOff>846665</xdr:colOff>
      <xdr:row>3</xdr:row>
      <xdr:rowOff>44174</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F6BA7B65-2855-FB48-89F6-F7EFA6CE89B3}"/>
            </a:ext>
          </a:extLst>
        </xdr:cNvPr>
        <xdr:cNvSpPr/>
      </xdr:nvSpPr>
      <xdr:spPr>
        <a:xfrm>
          <a:off x="41395864" y="364435"/>
          <a:ext cx="1493323" cy="353391"/>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225777</xdr:colOff>
      <xdr:row>2</xdr:row>
      <xdr:rowOff>0</xdr:rowOff>
    </xdr:from>
    <xdr:to>
      <xdr:col>35</xdr:col>
      <xdr:colOff>846665</xdr:colOff>
      <xdr:row>3</xdr:row>
      <xdr:rowOff>44174</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xmlns="" id="{CF1BB916-C0D3-0B4D-B887-D0055531125B}"/>
            </a:ext>
          </a:extLst>
        </xdr:cNvPr>
        <xdr:cNvSpPr/>
      </xdr:nvSpPr>
      <xdr:spPr>
        <a:xfrm>
          <a:off x="36357277" y="393700"/>
          <a:ext cx="1497188" cy="3616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225777</xdr:colOff>
      <xdr:row>2</xdr:row>
      <xdr:rowOff>0</xdr:rowOff>
    </xdr:from>
    <xdr:to>
      <xdr:col>35</xdr:col>
      <xdr:colOff>846665</xdr:colOff>
      <xdr:row>3</xdr:row>
      <xdr:rowOff>44174</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BC341AF2-1E3E-1546-B4A1-E2C5AAC386E9}"/>
            </a:ext>
          </a:extLst>
        </xdr:cNvPr>
        <xdr:cNvSpPr/>
      </xdr:nvSpPr>
      <xdr:spPr>
        <a:xfrm>
          <a:off x="36357277" y="393700"/>
          <a:ext cx="1497188" cy="3616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225777</xdr:colOff>
      <xdr:row>2</xdr:row>
      <xdr:rowOff>0</xdr:rowOff>
    </xdr:from>
    <xdr:to>
      <xdr:col>35</xdr:col>
      <xdr:colOff>846665</xdr:colOff>
      <xdr:row>3</xdr:row>
      <xdr:rowOff>44174</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80A4DC45-B6A4-C241-8E35-52BF55A57689}"/>
            </a:ext>
          </a:extLst>
        </xdr:cNvPr>
        <xdr:cNvSpPr/>
      </xdr:nvSpPr>
      <xdr:spPr>
        <a:xfrm>
          <a:off x="38719477" y="393700"/>
          <a:ext cx="1497188" cy="3616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225777</xdr:colOff>
      <xdr:row>2</xdr:row>
      <xdr:rowOff>0</xdr:rowOff>
    </xdr:from>
    <xdr:to>
      <xdr:col>36</xdr:col>
      <xdr:colOff>846665</xdr:colOff>
      <xdr:row>3</xdr:row>
      <xdr:rowOff>44174</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xmlns="" id="{6AD27A40-47CA-4247-BDF0-B13EA1D9276C}"/>
            </a:ext>
          </a:extLst>
        </xdr:cNvPr>
        <xdr:cNvSpPr/>
      </xdr:nvSpPr>
      <xdr:spPr>
        <a:xfrm>
          <a:off x="36192177" y="393700"/>
          <a:ext cx="1497188" cy="36167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225777</xdr:colOff>
      <xdr:row>2</xdr:row>
      <xdr:rowOff>0</xdr:rowOff>
    </xdr:from>
    <xdr:to>
      <xdr:col>34</xdr:col>
      <xdr:colOff>846665</xdr:colOff>
      <xdr:row>3</xdr:row>
      <xdr:rowOff>127000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1E2A33EA-AAB7-DA4C-BD9C-2ED3AF8E8951}"/>
            </a:ext>
          </a:extLst>
        </xdr:cNvPr>
        <xdr:cNvSpPr/>
      </xdr:nvSpPr>
      <xdr:spPr>
        <a:xfrm>
          <a:off x="36662077" y="393700"/>
          <a:ext cx="1497188" cy="317500"/>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59</xdr:col>
      <xdr:colOff>225777</xdr:colOff>
      <xdr:row>5</xdr:row>
      <xdr:rowOff>240270</xdr:rowOff>
    </xdr:from>
    <xdr:to>
      <xdr:col>60</xdr:col>
      <xdr:colOff>846665</xdr:colOff>
      <xdr:row>6</xdr:row>
      <xdr:rowOff>291757</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1E71CF82-651C-5148-B1E4-C035D0F2633F}"/>
            </a:ext>
          </a:extLst>
        </xdr:cNvPr>
        <xdr:cNvSpPr/>
      </xdr:nvSpPr>
      <xdr:spPr>
        <a:xfrm>
          <a:off x="43508750" y="1527432"/>
          <a:ext cx="1496158" cy="343244"/>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PE" sz="1400" b="1"/>
            <a:t>Ficha</a:t>
          </a:r>
          <a:r>
            <a:rPr lang="es-PE" sz="1400" b="1" baseline="0"/>
            <a:t> Resumen</a:t>
          </a:r>
          <a:endParaRPr lang="es-PE"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LOS_GUERRA/OXI/CAPACIDAD%20PRESUPUESTAL/MTC/PERFIL%20DE%20GASTO%20PROYECTOS%2020%2007%2017%20(con%20demanda%20PVN)%20ajustado%20A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ARLOS_GUERRA\OXI\CAPACIDAD%20PRESUPUESTAL\MTC\PERFIL%20DE%20GASTO%20PROYECTOS%2020%2007%2017%20(con%20demanda%20PVN)%20ajustado%20A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Library/Mobile%20Documents/com~apple~CloudDocs/Desktop/Lu/MF%20Clase%20Sesion%204%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hacaltana/AppData/Local/Microsoft/Windows/INetCache/Content.Outlook/B285RAHH/4ta%20ventana/OGPP/PERFIL%20DE%20GASTO%2017.05.2017%20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teruya/AppData/Local/Microsoft/Windows/INetCache/Content.Outlook/0WQEEGTO/Programaci&#243;n/IMI%20Programaci&#243;n%202017/Ficha%20Capacidad%20Presup%20MTC%202017-2026%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niv%20Pacifico\Clases\Modelacion%20Financiera\Modelacion%20Set%2019\Sesion%205\Modelo%20Sesion%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C PM"/>
      <sheetName val="PVN PM"/>
      <sheetName val="AEROPUERTOS"/>
      <sheetName val="RESUMEN"/>
      <sheetName val="DETALLE"/>
      <sheetName val="Capacidad"/>
      <sheetName val="Cap_OGA"/>
      <sheetName val="Cap_PVN"/>
      <sheetName val="Cap_PVD"/>
      <sheetName val="Cap_AATE"/>
      <sheetName val="Cap_FITEL"/>
      <sheetName val="Cap_Juegos"/>
      <sheetName val="PM18-20"/>
      <sheetName val="TELECOM"/>
      <sheetName val="PVN"/>
      <sheetName val="Concesiones_compromisos"/>
      <sheetName val="AATE"/>
      <sheetName val="AATE - MR LINEA 1"/>
      <sheetName val="ESCENARIOS_AATE"/>
      <sheetName val="IECs"/>
      <sheetName val="IPCs"/>
      <sheetName val="Input"/>
      <sheetName val="Despleg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8">
          <cell r="D8">
            <v>1000000</v>
          </cell>
        </row>
        <row r="11">
          <cell r="D11">
            <v>3.55</v>
          </cell>
        </row>
        <row r="13">
          <cell r="D13">
            <v>0.04</v>
          </cell>
        </row>
        <row r="14">
          <cell r="D14">
            <v>0.02</v>
          </cell>
        </row>
      </sheetData>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C PM"/>
      <sheetName val="PVN PM"/>
      <sheetName val="AEROPUERTOS"/>
      <sheetName val="RESUMEN"/>
      <sheetName val="DETALLE"/>
      <sheetName val="Capacidad"/>
      <sheetName val="Cap_OGA"/>
      <sheetName val="Cap_PVN"/>
      <sheetName val="Cap_PVD"/>
      <sheetName val="Cap_AATE"/>
      <sheetName val="Cap_FITEL"/>
      <sheetName val="Cap_Juegos"/>
      <sheetName val="PM18-20"/>
      <sheetName val="TELECOM"/>
      <sheetName val="PVN"/>
      <sheetName val="Concesiones_compromisos"/>
      <sheetName val="AATE"/>
      <sheetName val="AATE - MR LINEA 1"/>
      <sheetName val="ESCENARIOS_AATE"/>
      <sheetName val="IECs"/>
      <sheetName val="IPCs"/>
      <sheetName val="Input"/>
      <sheetName val="Despleg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8">
          <cell r="D8">
            <v>1000000</v>
          </cell>
        </row>
        <row r="11">
          <cell r="D11">
            <v>3.55</v>
          </cell>
        </row>
        <row r="13">
          <cell r="D13">
            <v>0.04</v>
          </cell>
        </row>
        <row r="14">
          <cell r="D14">
            <v>0.02</v>
          </cell>
        </row>
      </sheetData>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TC PM"/>
      <sheetName val="PVN PM"/>
      <sheetName val="AEROPUERTOS"/>
      <sheetName val="OGA PM"/>
      <sheetName val="PVD PM"/>
      <sheetName val="PRO REGION"/>
      <sheetName val="PATS"/>
      <sheetName val="TELECOM"/>
      <sheetName val="FITEL PM"/>
      <sheetName val="PVN"/>
      <sheetName val="PVN Concesiones"/>
      <sheetName val="AATE PM"/>
      <sheetName val="AATE"/>
      <sheetName val="AATE - MR LINEA 1"/>
      <sheetName val="SITM"/>
      <sheetName val="IPC's"/>
      <sheetName val="IE's "/>
      <sheetName val="DETALLE"/>
      <sheetName val="RESUMEN"/>
      <sheetName val="META"/>
    </sheetNames>
    <sheetDataSet>
      <sheetData sheetId="0">
        <row r="8">
          <cell r="D8">
            <v>1000000</v>
          </cell>
        </row>
        <row r="12">
          <cell r="D12">
            <v>3.75</v>
          </cell>
        </row>
        <row r="19">
          <cell r="D19">
            <v>1.18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P 2018-2020"/>
      <sheetName val="Parametros"/>
      <sheetName val="PIA 2017"/>
      <sheetName val="CAP PRESUPUESTAL 2017-2026"/>
    </sheetNames>
    <sheetDataSet>
      <sheetData sheetId="0"/>
      <sheetData sheetId="1">
        <row r="7">
          <cell r="B7">
            <v>1.02</v>
          </cell>
        </row>
      </sheetData>
      <sheetData sheetId="2">
        <row r="6">
          <cell r="B6">
            <v>95142283</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ENU"/>
      <sheetName val="Supuestos"/>
      <sheetName val="Activo Fijo"/>
      <sheetName val="Pre Operativos"/>
      <sheetName val="Aportes CT"/>
      <sheetName val="FCI"/>
      <sheetName val="Ingresos"/>
      <sheetName val="OPEX"/>
      <sheetName val="RESULTADOS"/>
      <sheetName val="FCO"/>
      <sheetName val="Modulo IGV"/>
      <sheetName val="FCE"/>
      <sheetName val="Tasa"/>
      <sheetName val="Financiamient"/>
      <sheetName val="FCF"/>
    </sheetNames>
    <sheetDataSet>
      <sheetData sheetId="0">
        <row r="8">
          <cell r="E8" t="str">
            <v>Modelo económico financiero</v>
          </cell>
        </row>
        <row r="10">
          <cell r="E10" t="str">
            <v>Centro Turistico "El Espejo"</v>
          </cell>
        </row>
        <row r="16">
          <cell r="E16">
            <v>3</v>
          </cell>
        </row>
      </sheetData>
      <sheetData sheetId="1" refreshError="1"/>
      <sheetData sheetId="2">
        <row r="8">
          <cell r="D8">
            <v>0.3</v>
          </cell>
          <cell r="L8">
            <v>3</v>
          </cell>
        </row>
      </sheetData>
      <sheetData sheetId="3" refreshError="1"/>
      <sheetData sheetId="4" refreshError="1"/>
      <sheetData sheetId="5" refreshError="1"/>
      <sheetData sheetId="6">
        <row r="14">
          <cell r="C14">
            <v>-7035</v>
          </cell>
        </row>
      </sheetData>
      <sheetData sheetId="7" refreshError="1"/>
      <sheetData sheetId="8" refreshError="1"/>
      <sheetData sheetId="9" refreshError="1"/>
      <sheetData sheetId="10" refreshError="1"/>
      <sheetData sheetId="11" refreshError="1"/>
      <sheetData sheetId="12" refreshError="1"/>
      <sheetData sheetId="13" refreshError="1"/>
      <sheetData sheetId="14">
        <row r="24">
          <cell r="D24">
            <v>69244.131450000001</v>
          </cell>
        </row>
      </sheetData>
      <sheetData sheetId="15" refreshError="1"/>
    </sheetDataSet>
  </externalBook>
</externalLink>
</file>

<file path=xl/theme/theme1.xml><?xml version="1.0" encoding="utf-8"?>
<a:theme xmlns:a="http://schemas.openxmlformats.org/drawingml/2006/main" name="Tema de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election activeCell="A2" sqref="A2"/>
    </sheetView>
  </sheetViews>
  <sheetFormatPr baseColWidth="10" defaultColWidth="11.42578125" defaultRowHeight="15"/>
  <sheetData>
    <row r="1" spans="1:1" s="96" customFormat="1"/>
    <row r="2" spans="1:1" s="96" customFormat="1">
      <c r="A2" s="97" t="s">
        <v>97</v>
      </c>
    </row>
    <row r="3" spans="1:1" s="96" customFormat="1"/>
    <row r="5" spans="1:1">
      <c r="A5" s="98" t="s">
        <v>98</v>
      </c>
    </row>
    <row r="6" spans="1:1" ht="6" customHeight="1"/>
    <row r="7" spans="1:1">
      <c r="A7" t="s">
        <v>100</v>
      </c>
    </row>
    <row r="8" spans="1:1">
      <c r="A8" t="s">
        <v>99</v>
      </c>
    </row>
    <row r="9" spans="1:1">
      <c r="A9" t="s">
        <v>101</v>
      </c>
    </row>
    <row r="11" spans="1:1" ht="16.149999999999999" customHeight="1">
      <c r="A11" s="98" t="s">
        <v>102</v>
      </c>
    </row>
    <row r="12" spans="1:1" ht="7.15" customHeight="1"/>
    <row r="13" spans="1:1">
      <c r="A13" t="s">
        <v>103</v>
      </c>
    </row>
    <row r="15" spans="1:1">
      <c r="A15" s="98" t="s">
        <v>104</v>
      </c>
    </row>
    <row r="16" spans="1:1">
      <c r="A16" s="98"/>
    </row>
    <row r="17" spans="1:1">
      <c r="A17" t="s">
        <v>105</v>
      </c>
    </row>
    <row r="18" spans="1:1">
      <c r="A18" t="s">
        <v>106</v>
      </c>
    </row>
    <row r="19" spans="1:1">
      <c r="A19" t="s">
        <v>107</v>
      </c>
    </row>
    <row r="21" spans="1:1">
      <c r="A21" s="98" t="s">
        <v>108</v>
      </c>
    </row>
    <row r="22" spans="1:1" ht="7.15" customHeight="1"/>
    <row r="23" spans="1:1">
      <c r="A23" t="s">
        <v>109</v>
      </c>
    </row>
    <row r="24" spans="1:1">
      <c r="A24" t="s">
        <v>121</v>
      </c>
    </row>
    <row r="26" spans="1:1">
      <c r="A26" s="98" t="s">
        <v>110</v>
      </c>
    </row>
    <row r="27" spans="1:1" ht="10.9" customHeight="1"/>
    <row r="28" spans="1:1">
      <c r="A28" t="s">
        <v>111</v>
      </c>
    </row>
    <row r="29" spans="1:1">
      <c r="A29" t="s">
        <v>121</v>
      </c>
    </row>
    <row r="31" spans="1:1">
      <c r="A31" s="98" t="s">
        <v>112</v>
      </c>
    </row>
    <row r="32" spans="1:1" ht="9" customHeight="1"/>
    <row r="33" spans="1:18">
      <c r="A33" t="s">
        <v>113</v>
      </c>
    </row>
    <row r="34" spans="1:18">
      <c r="A34" t="s">
        <v>121</v>
      </c>
    </row>
    <row r="36" spans="1:18">
      <c r="A36" s="98" t="s">
        <v>114</v>
      </c>
    </row>
    <row r="37" spans="1:18" ht="6" customHeight="1"/>
    <row r="38" spans="1:18">
      <c r="A38" t="s">
        <v>115</v>
      </c>
    </row>
    <row r="39" spans="1:18">
      <c r="A39" t="s">
        <v>121</v>
      </c>
    </row>
    <row r="40" spans="1:18">
      <c r="A40" t="s">
        <v>116</v>
      </c>
    </row>
    <row r="42" spans="1:18">
      <c r="A42" s="98" t="s">
        <v>117</v>
      </c>
    </row>
    <row r="44" spans="1:18">
      <c r="A44" t="s">
        <v>118</v>
      </c>
    </row>
    <row r="45" spans="1:18">
      <c r="A45" s="245" t="s">
        <v>119</v>
      </c>
      <c r="B45" s="245"/>
      <c r="C45" s="245"/>
      <c r="D45" s="245"/>
      <c r="E45" s="245"/>
      <c r="F45" s="245"/>
      <c r="G45" s="245"/>
      <c r="H45" s="245"/>
      <c r="I45" s="245"/>
      <c r="J45" s="245"/>
      <c r="K45" s="245"/>
      <c r="L45" s="245"/>
      <c r="M45" s="245"/>
      <c r="N45" s="245"/>
      <c r="O45" s="245"/>
      <c r="P45" s="245"/>
      <c r="Q45" s="245"/>
      <c r="R45" s="245"/>
    </row>
    <row r="46" spans="1:18">
      <c r="A46" s="245"/>
      <c r="B46" s="245"/>
      <c r="C46" s="245"/>
      <c r="D46" s="245"/>
      <c r="E46" s="245"/>
      <c r="F46" s="245"/>
      <c r="G46" s="245"/>
      <c r="H46" s="245"/>
      <c r="I46" s="245"/>
      <c r="J46" s="245"/>
      <c r="K46" s="245"/>
      <c r="L46" s="245"/>
      <c r="M46" s="245"/>
      <c r="N46" s="245"/>
      <c r="O46" s="245"/>
      <c r="P46" s="245"/>
      <c r="Q46" s="245"/>
      <c r="R46" s="245"/>
    </row>
  </sheetData>
  <mergeCells count="1">
    <mergeCell ref="A45:R4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39"/>
  <sheetViews>
    <sheetView showGridLines="0" topLeftCell="H1" zoomScale="95" zoomScaleNormal="95" zoomScaleSheetLayoutView="100" workbookViewId="0">
      <pane ySplit="4" topLeftCell="A5" activePane="bottomLeft" state="frozen"/>
      <selection sqref="A1:O1"/>
      <selection pane="bottomLeft" activeCell="I5" sqref="I5"/>
    </sheetView>
  </sheetViews>
  <sheetFormatPr baseColWidth="10" defaultColWidth="11.42578125" defaultRowHeight="11.25"/>
  <cols>
    <col min="1" max="1" width="6.28515625" style="3" customWidth="1"/>
    <col min="2" max="2" width="11.28515625" style="6" customWidth="1"/>
    <col min="3" max="3" width="9.140625" style="6" customWidth="1"/>
    <col min="4" max="4" width="19.7109375" style="7" customWidth="1"/>
    <col min="5" max="7" width="16.7109375" style="7" customWidth="1"/>
    <col min="8" max="8" width="14.7109375" style="7" customWidth="1"/>
    <col min="9" max="9" width="12.7109375" style="7" customWidth="1"/>
    <col min="10" max="12" width="17.7109375" style="7" customWidth="1"/>
    <col min="13" max="13" width="17.140625" style="7" customWidth="1"/>
    <col min="14" max="14" width="17.7109375" style="7" customWidth="1"/>
    <col min="15" max="15" width="16.42578125" style="2" customWidth="1"/>
    <col min="16" max="16" width="16.7109375" style="7" customWidth="1"/>
    <col min="17" max="17" width="16.28515625" style="2" customWidth="1"/>
    <col min="18" max="18" width="15.42578125" style="2" customWidth="1"/>
    <col min="19" max="19" width="16.7109375" style="2" customWidth="1"/>
    <col min="20" max="20" width="16.42578125" style="2" customWidth="1"/>
    <col min="21" max="21" width="15.42578125" style="2" customWidth="1"/>
    <col min="22" max="22" width="14.42578125" style="2" customWidth="1"/>
    <col min="23" max="23" width="14.140625" style="2" customWidth="1"/>
    <col min="24" max="24" width="14.42578125" style="35" customWidth="1"/>
    <col min="25" max="25" width="14" style="35" customWidth="1"/>
    <col min="26" max="26" width="14.28515625" style="2" customWidth="1"/>
    <col min="27" max="27" width="13.42578125" style="2" customWidth="1"/>
    <col min="28" max="31" width="13.7109375" style="2" customWidth="1"/>
    <col min="32" max="34" width="14.42578125" style="2" customWidth="1"/>
    <col min="35" max="35" width="15.140625" style="2" customWidth="1"/>
    <col min="36" max="16384" width="11.42578125" style="3"/>
  </cols>
  <sheetData>
    <row r="1" spans="1:39" ht="19.899999999999999" customHeight="1">
      <c r="A1" s="272" t="str">
        <f>CONCATENATE("PROGRAMACIÓN MULTIANUAL DE CARTERA DE PROYECTOS EJECUTADOS MEDIANTE CONTRATOS DE ESTADO A ESTADO DEL PLIEGO"," ",Portada!C4)</f>
        <v xml:space="preserve">PROGRAMACIÓN MULTIANUAL DE CARTERA DE PROYECTOS EJECUTADOS MEDIANTE CONTRATOS DE ESTADO A ESTADO DEL PLIEGO </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row>
    <row r="2" spans="1:39" s="5" customFormat="1">
      <c r="A2" s="19" t="s">
        <v>13</v>
      </c>
      <c r="B2" s="19"/>
      <c r="C2" s="20"/>
      <c r="D2" s="21"/>
      <c r="E2" s="21"/>
      <c r="F2" s="21"/>
      <c r="G2" s="21"/>
      <c r="H2" s="21"/>
      <c r="I2" s="21"/>
      <c r="J2" s="21"/>
      <c r="K2" s="21"/>
      <c r="L2" s="21"/>
      <c r="M2" s="21"/>
      <c r="N2" s="21"/>
      <c r="O2" s="4"/>
      <c r="P2" s="21"/>
      <c r="Q2" s="4"/>
      <c r="R2" s="4"/>
      <c r="S2" s="4"/>
      <c r="T2" s="4"/>
      <c r="U2" s="4"/>
      <c r="V2" s="4"/>
      <c r="W2" s="4"/>
      <c r="X2" s="36"/>
      <c r="Y2" s="36"/>
      <c r="Z2" s="4"/>
      <c r="AA2" s="4"/>
      <c r="AB2" s="4"/>
      <c r="AC2" s="4"/>
      <c r="AD2" s="4"/>
      <c r="AE2" s="4"/>
      <c r="AF2" s="4"/>
      <c r="AG2" s="4"/>
      <c r="AH2" s="4"/>
      <c r="AI2" s="4"/>
    </row>
    <row r="3" spans="1:39" ht="25.15" customHeight="1">
      <c r="A3" s="259" t="s">
        <v>15</v>
      </c>
      <c r="B3" s="260" t="s">
        <v>14</v>
      </c>
      <c r="C3" s="257" t="s">
        <v>17</v>
      </c>
      <c r="D3" s="258"/>
      <c r="E3" s="258"/>
      <c r="F3" s="258"/>
      <c r="G3" s="258"/>
      <c r="H3" s="258"/>
      <c r="I3" s="258"/>
      <c r="J3" s="258"/>
      <c r="K3" s="258"/>
      <c r="L3" s="258"/>
      <c r="M3" s="258"/>
      <c r="N3" s="258"/>
      <c r="O3" s="262"/>
      <c r="P3" s="257" t="s">
        <v>83</v>
      </c>
      <c r="Q3" s="258"/>
      <c r="R3" s="258"/>
      <c r="S3" s="258"/>
      <c r="T3" s="258"/>
      <c r="U3" s="258"/>
      <c r="V3" s="262"/>
      <c r="W3" s="257" t="s">
        <v>82</v>
      </c>
      <c r="X3" s="258"/>
      <c r="Y3" s="258"/>
      <c r="Z3" s="258"/>
      <c r="AA3" s="258"/>
      <c r="AB3" s="258"/>
      <c r="AC3" s="258"/>
      <c r="AD3" s="258"/>
      <c r="AE3" s="258"/>
      <c r="AF3" s="258"/>
      <c r="AG3" s="188"/>
      <c r="AH3" s="188"/>
      <c r="AI3" s="256" t="s">
        <v>160</v>
      </c>
    </row>
    <row r="4" spans="1:39" s="91" customFormat="1" ht="36" customHeight="1">
      <c r="A4" s="259"/>
      <c r="B4" s="261"/>
      <c r="C4" s="151" t="s">
        <v>26</v>
      </c>
      <c r="D4" s="155" t="s">
        <v>16</v>
      </c>
      <c r="E4" s="232" t="s">
        <v>206</v>
      </c>
      <c r="F4" s="232" t="s">
        <v>203</v>
      </c>
      <c r="G4" s="242" t="s">
        <v>252</v>
      </c>
      <c r="H4" s="156" t="s">
        <v>163</v>
      </c>
      <c r="I4" s="156" t="s">
        <v>120</v>
      </c>
      <c r="J4" s="156" t="s">
        <v>81</v>
      </c>
      <c r="K4" s="156" t="s">
        <v>79</v>
      </c>
      <c r="L4" s="213" t="s">
        <v>189</v>
      </c>
      <c r="M4" s="156" t="s">
        <v>165</v>
      </c>
      <c r="N4" s="156" t="s">
        <v>164</v>
      </c>
      <c r="O4" s="146" t="s">
        <v>232</v>
      </c>
      <c r="P4" s="156" t="s">
        <v>22</v>
      </c>
      <c r="Q4" s="154" t="s">
        <v>266</v>
      </c>
      <c r="R4" s="142" t="s">
        <v>263</v>
      </c>
      <c r="S4" s="142" t="s">
        <v>264</v>
      </c>
      <c r="T4" s="143" t="s">
        <v>267</v>
      </c>
      <c r="U4" s="143" t="s">
        <v>271</v>
      </c>
      <c r="V4" s="143" t="s">
        <v>269</v>
      </c>
      <c r="W4" s="144">
        <v>2023</v>
      </c>
      <c r="X4" s="144">
        <v>2024</v>
      </c>
      <c r="Y4" s="144">
        <v>2025</v>
      </c>
      <c r="Z4" s="144">
        <v>2026</v>
      </c>
      <c r="AA4" s="144">
        <v>2027</v>
      </c>
      <c r="AB4" s="144">
        <v>2028</v>
      </c>
      <c r="AC4" s="144">
        <v>2029</v>
      </c>
      <c r="AD4" s="144">
        <v>2030</v>
      </c>
      <c r="AE4" s="144">
        <v>2031</v>
      </c>
      <c r="AF4" s="144">
        <v>2032</v>
      </c>
      <c r="AG4" s="150" t="s">
        <v>170</v>
      </c>
      <c r="AH4" s="145" t="s">
        <v>130</v>
      </c>
      <c r="AI4" s="256"/>
      <c r="AK4" s="92" t="s">
        <v>28</v>
      </c>
    </row>
    <row r="5" spans="1:39" s="5" customFormat="1" ht="12.75">
      <c r="A5" s="43"/>
      <c r="B5" s="44"/>
      <c r="C5" s="44"/>
      <c r="D5" s="45"/>
      <c r="E5" s="95"/>
      <c r="F5" s="95"/>
      <c r="G5" s="95"/>
      <c r="H5" s="95" t="s">
        <v>87</v>
      </c>
      <c r="I5" s="95" t="str">
        <f>IF(OR(F5=Desplegables!$B$22,F5=Desplegables!$B$23,F5=Desplegables!$B$24,H5=Desplegables!$D$23),"Compromiso Asumido","Otros Gastos")</f>
        <v>Compromiso Asumido</v>
      </c>
      <c r="J5" s="45"/>
      <c r="K5" s="45"/>
      <c r="L5" s="45"/>
      <c r="M5" s="45"/>
      <c r="N5" s="46"/>
      <c r="O5" s="46"/>
      <c r="P5" s="172"/>
      <c r="Q5" s="46"/>
      <c r="R5" s="46">
        <v>100</v>
      </c>
      <c r="S5" s="46">
        <v>100</v>
      </c>
      <c r="T5" s="46"/>
      <c r="U5" s="46">
        <v>100</v>
      </c>
      <c r="V5" s="46">
        <f>+O5-Q5-U5</f>
        <v>-100</v>
      </c>
      <c r="W5" s="46">
        <v>100</v>
      </c>
      <c r="X5" s="46">
        <v>100</v>
      </c>
      <c r="Y5" s="46">
        <v>100</v>
      </c>
      <c r="Z5" s="46">
        <v>100</v>
      </c>
      <c r="AA5" s="46">
        <v>100</v>
      </c>
      <c r="AB5" s="46">
        <v>100</v>
      </c>
      <c r="AC5" s="46">
        <v>100</v>
      </c>
      <c r="AD5" s="46">
        <v>100</v>
      </c>
      <c r="AE5" s="46">
        <v>100</v>
      </c>
      <c r="AF5" s="46">
        <v>100</v>
      </c>
      <c r="AG5" s="46"/>
      <c r="AH5" s="172"/>
      <c r="AI5" s="47">
        <f>SUM(W5:AG5)</f>
        <v>1000</v>
      </c>
      <c r="AK5" s="163">
        <f>V5-AI5</f>
        <v>-1100</v>
      </c>
    </row>
    <row r="6" spans="1:39" s="5" customFormat="1" ht="12.75">
      <c r="A6" s="43"/>
      <c r="B6" s="44"/>
      <c r="C6" s="44"/>
      <c r="D6" s="45"/>
      <c r="E6" s="45"/>
      <c r="F6" s="45"/>
      <c r="G6" s="45"/>
      <c r="H6" s="45"/>
      <c r="I6" s="95" t="str">
        <f>IF(OR(F6=Desplegables!$B$22,F6=Desplegables!$B$23,F6=Desplegables!$B$24,H6=Desplegables!$D$23),"Compromiso Asumido","Otros Gastos")</f>
        <v>Otros Gastos</v>
      </c>
      <c r="J6" s="45"/>
      <c r="K6" s="45"/>
      <c r="L6" s="45"/>
      <c r="M6" s="45"/>
      <c r="N6" s="46"/>
      <c r="O6" s="46"/>
      <c r="P6" s="172"/>
      <c r="Q6" s="46"/>
      <c r="R6" s="46"/>
      <c r="S6" s="46"/>
      <c r="T6" s="46"/>
      <c r="U6" s="46"/>
      <c r="V6" s="46">
        <f t="shared" ref="V6:V10" si="0">+O6-Q6-U6</f>
        <v>0</v>
      </c>
      <c r="W6" s="46"/>
      <c r="X6" s="46"/>
      <c r="Y6" s="46"/>
      <c r="Z6" s="46"/>
      <c r="AA6" s="46"/>
      <c r="AB6" s="46"/>
      <c r="AC6" s="46"/>
      <c r="AD6" s="46"/>
      <c r="AE6" s="46"/>
      <c r="AF6" s="46"/>
      <c r="AG6" s="46"/>
      <c r="AH6" s="172"/>
      <c r="AI6" s="47">
        <f>SUM(W6:AG6)</f>
        <v>0</v>
      </c>
      <c r="AK6" s="163">
        <f t="shared" ref="AK6:AK10" si="1">V6-AI6</f>
        <v>0</v>
      </c>
    </row>
    <row r="7" spans="1:39" s="5" customFormat="1" ht="12.75">
      <c r="A7" s="43"/>
      <c r="B7" s="44"/>
      <c r="C7" s="44"/>
      <c r="D7" s="45"/>
      <c r="E7" s="45"/>
      <c r="F7" s="45"/>
      <c r="G7" s="45"/>
      <c r="H7" s="45"/>
      <c r="I7" s="95" t="str">
        <f>IF(OR(F7=Desplegables!$B$22,F7=Desplegables!$B$23,F7=Desplegables!$B$24,H7=Desplegables!$D$23),"Compromiso Asumido","Otros Gastos")</f>
        <v>Otros Gastos</v>
      </c>
      <c r="J7" s="45"/>
      <c r="K7" s="45"/>
      <c r="L7" s="45"/>
      <c r="M7" s="45"/>
      <c r="N7" s="46"/>
      <c r="O7" s="46"/>
      <c r="P7" s="172"/>
      <c r="Q7" s="46"/>
      <c r="R7" s="46"/>
      <c r="S7" s="46"/>
      <c r="T7" s="46"/>
      <c r="U7" s="46"/>
      <c r="V7" s="46">
        <f t="shared" si="0"/>
        <v>0</v>
      </c>
      <c r="W7" s="46"/>
      <c r="X7" s="46"/>
      <c r="Y7" s="46"/>
      <c r="Z7" s="46"/>
      <c r="AA7" s="46"/>
      <c r="AB7" s="46"/>
      <c r="AC7" s="46"/>
      <c r="AD7" s="46"/>
      <c r="AE7" s="46"/>
      <c r="AF7" s="46"/>
      <c r="AG7" s="46"/>
      <c r="AH7" s="172"/>
      <c r="AI7" s="47">
        <f>SUM(W7:AG7)</f>
        <v>0</v>
      </c>
      <c r="AK7" s="163">
        <f t="shared" si="1"/>
        <v>0</v>
      </c>
    </row>
    <row r="8" spans="1:39" s="5" customFormat="1" ht="12.75">
      <c r="A8" s="43"/>
      <c r="B8" s="44"/>
      <c r="C8" s="44"/>
      <c r="D8" s="45"/>
      <c r="E8" s="45"/>
      <c r="F8" s="45"/>
      <c r="G8" s="45"/>
      <c r="H8" s="45"/>
      <c r="I8" s="95" t="str">
        <f>IF(OR(F8=Desplegables!$B$22,F8=Desplegables!$B$23,F8=Desplegables!$B$24,H8=Desplegables!$D$23),"Compromiso Asumido","Otros Gastos")</f>
        <v>Otros Gastos</v>
      </c>
      <c r="J8" s="45"/>
      <c r="K8" s="45"/>
      <c r="L8" s="45"/>
      <c r="M8" s="45"/>
      <c r="N8" s="46"/>
      <c r="O8" s="46"/>
      <c r="P8" s="172"/>
      <c r="Q8" s="46"/>
      <c r="R8" s="46"/>
      <c r="S8" s="46"/>
      <c r="T8" s="46"/>
      <c r="U8" s="46"/>
      <c r="V8" s="46">
        <f t="shared" si="0"/>
        <v>0</v>
      </c>
      <c r="W8" s="46"/>
      <c r="X8" s="46"/>
      <c r="Y8" s="46"/>
      <c r="Z8" s="46"/>
      <c r="AA8" s="46"/>
      <c r="AB8" s="46"/>
      <c r="AC8" s="46"/>
      <c r="AD8" s="46"/>
      <c r="AE8" s="46"/>
      <c r="AF8" s="46"/>
      <c r="AG8" s="46"/>
      <c r="AH8" s="172"/>
      <c r="AI8" s="47">
        <f>SUM(W8:AG8)</f>
        <v>0</v>
      </c>
      <c r="AK8" s="163">
        <f t="shared" si="1"/>
        <v>0</v>
      </c>
    </row>
    <row r="9" spans="1:39" s="187" customFormat="1" ht="12.75">
      <c r="A9" s="43"/>
      <c r="B9" s="44"/>
      <c r="C9" s="44"/>
      <c r="D9" s="45"/>
      <c r="E9" s="45"/>
      <c r="F9" s="45"/>
      <c r="G9" s="45"/>
      <c r="H9" s="45"/>
      <c r="I9" s="95" t="str">
        <f>IF(OR(F9=Desplegables!$B$22,F9=Desplegables!$B$23,F9=Desplegables!$B$24,H9=Desplegables!$D$23),"Compromiso Asumido","Otros Gastos")</f>
        <v>Otros Gastos</v>
      </c>
      <c r="J9" s="45"/>
      <c r="K9" s="45"/>
      <c r="L9" s="45"/>
      <c r="M9" s="45"/>
      <c r="N9" s="46"/>
      <c r="O9" s="46"/>
      <c r="P9" s="172"/>
      <c r="Q9" s="46"/>
      <c r="R9" s="46"/>
      <c r="S9" s="46"/>
      <c r="T9" s="46"/>
      <c r="U9" s="46"/>
      <c r="V9" s="46">
        <f t="shared" si="0"/>
        <v>0</v>
      </c>
      <c r="W9" s="46"/>
      <c r="X9" s="46"/>
      <c r="Y9" s="46"/>
      <c r="Z9" s="46"/>
      <c r="AA9" s="46"/>
      <c r="AB9" s="46"/>
      <c r="AC9" s="46"/>
      <c r="AD9" s="46"/>
      <c r="AE9" s="46"/>
      <c r="AF9" s="46"/>
      <c r="AG9" s="46"/>
      <c r="AH9" s="172"/>
      <c r="AI9" s="47">
        <f>SUM(W9:AG9)</f>
        <v>0</v>
      </c>
      <c r="AK9" s="163">
        <f t="shared" si="1"/>
        <v>0</v>
      </c>
    </row>
    <row r="10" spans="1:39" s="2" customFormat="1" ht="19.899999999999999" customHeight="1">
      <c r="A10" s="167" t="s">
        <v>18</v>
      </c>
      <c r="B10" s="167"/>
      <c r="C10" s="167"/>
      <c r="D10" s="168"/>
      <c r="E10" s="169"/>
      <c r="F10" s="169"/>
      <c r="G10" s="169"/>
      <c r="H10" s="169"/>
      <c r="I10" s="169"/>
      <c r="J10" s="169"/>
      <c r="K10" s="170"/>
      <c r="L10" s="170"/>
      <c r="M10" s="170"/>
      <c r="N10" s="170">
        <f>SUM(N5:N9)</f>
        <v>0</v>
      </c>
      <c r="O10" s="170">
        <f>SUM(O5:O9)</f>
        <v>0</v>
      </c>
      <c r="P10" s="170"/>
      <c r="Q10" s="170">
        <f t="shared" ref="Q10:AI10" si="2">SUM(Q5:Q9)</f>
        <v>0</v>
      </c>
      <c r="R10" s="170">
        <f t="shared" si="2"/>
        <v>100</v>
      </c>
      <c r="S10" s="170">
        <f t="shared" si="2"/>
        <v>100</v>
      </c>
      <c r="T10" s="170">
        <f t="shared" si="2"/>
        <v>0</v>
      </c>
      <c r="U10" s="170">
        <f t="shared" si="2"/>
        <v>100</v>
      </c>
      <c r="V10" s="170">
        <f t="shared" si="0"/>
        <v>-100</v>
      </c>
      <c r="W10" s="171">
        <f>SUM(W5:W9)</f>
        <v>100</v>
      </c>
      <c r="X10" s="170">
        <f t="shared" si="2"/>
        <v>100</v>
      </c>
      <c r="Y10" s="170">
        <f t="shared" si="2"/>
        <v>100</v>
      </c>
      <c r="Z10" s="170">
        <f t="shared" si="2"/>
        <v>100</v>
      </c>
      <c r="AA10" s="170">
        <f t="shared" si="2"/>
        <v>100</v>
      </c>
      <c r="AB10" s="170">
        <f t="shared" si="2"/>
        <v>100</v>
      </c>
      <c r="AC10" s="170">
        <f t="shared" si="2"/>
        <v>100</v>
      </c>
      <c r="AD10" s="170">
        <f t="shared" si="2"/>
        <v>100</v>
      </c>
      <c r="AE10" s="171">
        <f t="shared" si="2"/>
        <v>100</v>
      </c>
      <c r="AF10" s="170">
        <f t="shared" si="2"/>
        <v>100</v>
      </c>
      <c r="AG10" s="170">
        <f t="shared" si="2"/>
        <v>0</v>
      </c>
      <c r="AH10" s="173"/>
      <c r="AI10" s="170">
        <f t="shared" si="2"/>
        <v>1000</v>
      </c>
      <c r="AJ10" s="3"/>
      <c r="AK10" s="163">
        <f t="shared" si="1"/>
        <v>-1100</v>
      </c>
      <c r="AM10" s="163"/>
    </row>
    <row r="11" spans="1:39" s="2" customFormat="1" ht="19.899999999999999" customHeight="1">
      <c r="B11" s="55"/>
      <c r="C11" s="40"/>
      <c r="D11" s="55"/>
      <c r="E11" s="56"/>
      <c r="F11" s="56"/>
      <c r="G11" s="56"/>
      <c r="H11" s="56"/>
      <c r="I11" s="56"/>
      <c r="J11" s="57"/>
      <c r="K11" s="57"/>
      <c r="L11" s="57"/>
      <c r="M11" s="57"/>
      <c r="N11" s="57"/>
      <c r="O11" s="40"/>
      <c r="P11" s="57"/>
      <c r="Q11" s="40"/>
      <c r="R11" s="40"/>
      <c r="S11" s="40"/>
      <c r="T11" s="40"/>
      <c r="U11" s="40"/>
      <c r="V11" s="40"/>
      <c r="W11" s="40"/>
      <c r="X11" s="39"/>
      <c r="Y11" s="39"/>
      <c r="Z11" s="40"/>
      <c r="AA11" s="40"/>
      <c r="AB11" s="40"/>
      <c r="AC11" s="40"/>
      <c r="AD11" s="40"/>
      <c r="AE11" s="40"/>
      <c r="AF11" s="40"/>
      <c r="AG11" s="40"/>
      <c r="AH11" s="40"/>
      <c r="AI11" s="40"/>
      <c r="AK11" s="88"/>
    </row>
    <row r="12" spans="1:39" s="2" customFormat="1" ht="12.75">
      <c r="A12" s="54" t="s">
        <v>23</v>
      </c>
      <c r="B12" s="55"/>
      <c r="C12" s="40"/>
      <c r="D12" s="55"/>
      <c r="E12" s="56"/>
      <c r="F12" s="56"/>
      <c r="G12" s="56"/>
      <c r="H12" s="56"/>
      <c r="I12" s="25"/>
      <c r="J12" s="57"/>
      <c r="K12" s="57"/>
      <c r="L12" s="57"/>
      <c r="M12" s="57"/>
      <c r="N12" s="57"/>
      <c r="O12" s="40"/>
      <c r="P12" s="57"/>
      <c r="Q12" s="40"/>
      <c r="R12" s="40"/>
      <c r="S12" s="40"/>
      <c r="T12" s="40"/>
      <c r="U12" s="40"/>
      <c r="V12" s="40"/>
      <c r="W12" s="40"/>
      <c r="X12" s="39"/>
      <c r="Y12" s="39"/>
      <c r="Z12" s="40"/>
      <c r="AA12" s="40"/>
      <c r="AB12" s="40"/>
      <c r="AC12" s="40"/>
      <c r="AD12" s="40"/>
      <c r="AE12" s="40"/>
      <c r="AF12" s="40"/>
      <c r="AG12" s="40"/>
      <c r="AH12" s="40"/>
      <c r="AI12" s="40"/>
      <c r="AJ12" s="3"/>
      <c r="AK12" s="3"/>
    </row>
    <row r="13" spans="1:39" s="2" customFormat="1" ht="15">
      <c r="A13" s="25" t="s">
        <v>207</v>
      </c>
      <c r="B13" s="55"/>
      <c r="C13" s="40"/>
      <c r="D13" s="55"/>
      <c r="E13" s="56"/>
      <c r="F13" s="56"/>
      <c r="G13" s="56"/>
      <c r="H13" s="56"/>
      <c r="I13" s="25"/>
      <c r="J13" s="57"/>
      <c r="K13" s="57"/>
      <c r="L13" s="57"/>
      <c r="M13" s="57"/>
      <c r="N13" s="57"/>
      <c r="O13" s="40"/>
      <c r="P13" s="57"/>
      <c r="Q13" s="40"/>
      <c r="R13" s="40"/>
      <c r="S13" s="40"/>
      <c r="T13" s="40"/>
      <c r="U13" s="40"/>
      <c r="V13" s="40"/>
      <c r="W13" s="40"/>
      <c r="X13" s="39"/>
      <c r="Y13" s="39"/>
      <c r="Z13" s="40"/>
      <c r="AA13" s="40"/>
      <c r="AB13" s="40"/>
      <c r="AC13" s="40"/>
      <c r="AD13" s="40"/>
      <c r="AE13" s="40"/>
      <c r="AF13" s="40"/>
      <c r="AG13" s="40"/>
      <c r="AH13" s="40"/>
      <c r="AI13" s="40"/>
      <c r="AJ13" s="3"/>
      <c r="AK13" s="3"/>
    </row>
    <row r="14" spans="1:39" ht="15">
      <c r="A14" s="25" t="s">
        <v>157</v>
      </c>
      <c r="B14" s="13"/>
      <c r="D14" s="13"/>
      <c r="E14" s="9"/>
      <c r="F14" s="9"/>
      <c r="G14" s="9"/>
      <c r="H14" s="9"/>
      <c r="I14" s="9"/>
      <c r="J14" s="10"/>
      <c r="K14" s="10"/>
      <c r="L14" s="10"/>
      <c r="M14" s="10"/>
      <c r="N14" s="10"/>
      <c r="R14" s="41"/>
      <c r="S14" s="40"/>
      <c r="T14" s="5"/>
      <c r="U14" s="5"/>
      <c r="V14" s="5"/>
      <c r="W14" s="51"/>
      <c r="X14" s="51"/>
      <c r="Y14" s="2"/>
      <c r="AI14" s="5"/>
    </row>
    <row r="15" spans="1:39" ht="15">
      <c r="A15" s="25" t="s">
        <v>167</v>
      </c>
      <c r="B15" s="13"/>
      <c r="D15" s="13"/>
      <c r="E15" s="9"/>
      <c r="F15" s="9"/>
      <c r="G15" s="9"/>
      <c r="H15" s="9"/>
      <c r="I15" s="9"/>
      <c r="J15" s="10"/>
      <c r="K15" s="10"/>
      <c r="L15" s="10"/>
      <c r="M15" s="10"/>
      <c r="N15" s="10"/>
      <c r="R15" s="41"/>
      <c r="S15" s="40"/>
      <c r="T15" s="5"/>
      <c r="U15" s="5"/>
      <c r="V15" s="5"/>
      <c r="W15" s="51"/>
      <c r="X15" s="51"/>
      <c r="Y15" s="2"/>
      <c r="AI15" s="5"/>
    </row>
    <row r="16" spans="1:39" ht="15">
      <c r="A16" s="220" t="s">
        <v>208</v>
      </c>
      <c r="W16" s="53"/>
      <c r="X16" s="53"/>
      <c r="Y16" s="2"/>
      <c r="AI16" s="3"/>
    </row>
    <row r="17" spans="1:38" ht="15">
      <c r="A17" s="30" t="s">
        <v>169</v>
      </c>
      <c r="D17" s="2"/>
      <c r="E17" s="2"/>
      <c r="F17" s="2"/>
      <c r="G17" s="2"/>
      <c r="H17" s="2"/>
      <c r="I17" s="2"/>
      <c r="J17" s="2"/>
      <c r="K17" s="2"/>
      <c r="L17" s="2"/>
      <c r="M17" s="2"/>
      <c r="N17" s="2"/>
      <c r="P17" s="2"/>
      <c r="X17" s="2"/>
      <c r="Y17" s="2"/>
    </row>
    <row r="18" spans="1:38" s="2" customFormat="1">
      <c r="A18" s="3"/>
      <c r="B18" s="6"/>
      <c r="C18" s="6"/>
      <c r="AJ18" s="3"/>
      <c r="AK18" s="3"/>
      <c r="AL18" s="3"/>
    </row>
    <row r="19" spans="1:38" s="2" customFormat="1">
      <c r="A19" s="3"/>
      <c r="B19" s="6"/>
      <c r="C19" s="6"/>
      <c r="AB19" s="52"/>
      <c r="AC19" s="52"/>
      <c r="AD19" s="52"/>
      <c r="AE19" s="52"/>
      <c r="AF19" s="52"/>
      <c r="AG19" s="52"/>
      <c r="AH19" s="52"/>
      <c r="AJ19" s="3"/>
      <c r="AK19" s="3"/>
      <c r="AL19" s="3"/>
    </row>
    <row r="20" spans="1:38" s="2" customFormat="1" ht="12.75">
      <c r="A20" s="23"/>
      <c r="B20" s="6"/>
      <c r="C20" s="6"/>
      <c r="AJ20" s="3"/>
      <c r="AK20" s="3"/>
      <c r="AL20" s="3"/>
    </row>
    <row r="21" spans="1:38" s="2" customFormat="1">
      <c r="A21" s="3"/>
      <c r="B21" s="6"/>
      <c r="C21" s="6"/>
      <c r="AJ21" s="3"/>
      <c r="AK21" s="3"/>
      <c r="AL21" s="3"/>
    </row>
    <row r="22" spans="1:38" s="2" customFormat="1">
      <c r="A22" s="3"/>
      <c r="B22" s="6"/>
      <c r="C22" s="6"/>
      <c r="AA22" s="52"/>
      <c r="AB22" s="52"/>
      <c r="AJ22" s="3"/>
      <c r="AK22" s="3"/>
      <c r="AL22" s="3"/>
    </row>
    <row r="23" spans="1:38" s="2" customFormat="1">
      <c r="A23" s="3"/>
      <c r="B23" s="6"/>
      <c r="C23" s="6"/>
      <c r="AJ23" s="3"/>
      <c r="AK23" s="3"/>
      <c r="AL23" s="3"/>
    </row>
    <row r="24" spans="1:38" s="2" customFormat="1">
      <c r="A24" s="3"/>
      <c r="B24" s="6"/>
      <c r="C24" s="6"/>
      <c r="AJ24" s="3"/>
      <c r="AK24" s="3"/>
      <c r="AL24" s="3"/>
    </row>
    <row r="25" spans="1:38" s="2" customFormat="1">
      <c r="A25" s="3"/>
      <c r="B25" s="6"/>
      <c r="C25" s="6"/>
      <c r="AJ25" s="3"/>
      <c r="AK25" s="3"/>
      <c r="AL25" s="3"/>
    </row>
    <row r="26" spans="1:38" s="2" customFormat="1">
      <c r="A26" s="3"/>
      <c r="B26" s="6"/>
      <c r="C26" s="6"/>
      <c r="AJ26" s="3"/>
      <c r="AK26" s="3"/>
      <c r="AL26" s="3"/>
    </row>
    <row r="27" spans="1:38" s="2" customFormat="1">
      <c r="A27" s="3"/>
      <c r="B27" s="6"/>
      <c r="C27" s="6"/>
      <c r="AJ27" s="3"/>
      <c r="AK27" s="3"/>
      <c r="AL27" s="3"/>
    </row>
    <row r="28" spans="1:38" s="2" customFormat="1">
      <c r="A28" s="3"/>
      <c r="B28" s="6"/>
      <c r="C28" s="6"/>
      <c r="AJ28" s="3"/>
      <c r="AK28" s="3"/>
      <c r="AL28" s="3"/>
    </row>
    <row r="29" spans="1:38" s="2" customFormat="1">
      <c r="A29" s="3"/>
      <c r="B29" s="6"/>
      <c r="C29" s="6"/>
      <c r="D29" s="7"/>
      <c r="E29" s="7"/>
      <c r="F29" s="7"/>
      <c r="G29" s="7"/>
      <c r="H29" s="7"/>
      <c r="I29" s="7"/>
      <c r="J29" s="7"/>
      <c r="K29" s="7"/>
      <c r="L29" s="7"/>
      <c r="M29" s="7"/>
      <c r="N29" s="7"/>
      <c r="P29" s="7"/>
      <c r="AJ29" s="3"/>
      <c r="AK29" s="3"/>
      <c r="AL29" s="3"/>
    </row>
    <row r="30" spans="1:38" s="2" customFormat="1">
      <c r="A30" s="3"/>
      <c r="B30" s="6"/>
      <c r="C30" s="6"/>
      <c r="D30" s="7"/>
      <c r="E30" s="7"/>
      <c r="F30" s="7"/>
      <c r="G30" s="7"/>
      <c r="H30" s="7"/>
      <c r="I30" s="7"/>
      <c r="J30" s="7"/>
      <c r="K30" s="7"/>
      <c r="L30" s="7"/>
      <c r="M30" s="7"/>
      <c r="N30" s="7"/>
      <c r="P30" s="7"/>
      <c r="AJ30" s="3"/>
      <c r="AK30" s="3"/>
      <c r="AL30" s="3"/>
    </row>
    <row r="31" spans="1:38" s="2" customFormat="1">
      <c r="A31" s="3"/>
      <c r="B31" s="6"/>
      <c r="C31" s="6"/>
      <c r="D31" s="7"/>
      <c r="E31" s="7"/>
      <c r="F31" s="7"/>
      <c r="G31" s="7"/>
      <c r="H31" s="7"/>
      <c r="I31" s="7"/>
      <c r="J31" s="7"/>
      <c r="K31" s="7"/>
      <c r="L31" s="7"/>
      <c r="M31" s="7"/>
      <c r="N31" s="7"/>
      <c r="P31" s="7"/>
      <c r="AJ31" s="3"/>
      <c r="AK31" s="3"/>
      <c r="AL31" s="3"/>
    </row>
    <row r="32" spans="1:38" s="2" customFormat="1">
      <c r="A32" s="3"/>
      <c r="B32" s="6"/>
      <c r="C32" s="6"/>
      <c r="D32" s="7"/>
      <c r="E32" s="7"/>
      <c r="F32" s="7"/>
      <c r="G32" s="7"/>
      <c r="H32" s="7"/>
      <c r="I32" s="7"/>
      <c r="J32" s="7"/>
      <c r="K32" s="7"/>
      <c r="L32" s="7"/>
      <c r="M32" s="7"/>
      <c r="N32" s="7"/>
      <c r="P32" s="7"/>
      <c r="AJ32" s="3"/>
      <c r="AK32" s="3"/>
      <c r="AL32" s="3"/>
    </row>
    <row r="33" spans="1:38" s="2" customFormat="1">
      <c r="A33" s="3"/>
      <c r="B33" s="6"/>
      <c r="C33" s="6"/>
      <c r="D33" s="7"/>
      <c r="E33" s="7"/>
      <c r="F33" s="7"/>
      <c r="G33" s="7"/>
      <c r="H33" s="7"/>
      <c r="I33" s="7"/>
      <c r="J33" s="7"/>
      <c r="K33" s="7"/>
      <c r="L33" s="7"/>
      <c r="M33" s="7"/>
      <c r="N33" s="7"/>
      <c r="P33" s="7"/>
      <c r="AJ33" s="3"/>
      <c r="AK33" s="3"/>
      <c r="AL33" s="3"/>
    </row>
    <row r="34" spans="1:38" s="2" customFormat="1">
      <c r="A34" s="3"/>
      <c r="B34" s="6"/>
      <c r="C34" s="6"/>
      <c r="D34" s="7"/>
      <c r="E34" s="7"/>
      <c r="F34" s="7"/>
      <c r="G34" s="7"/>
      <c r="H34" s="7"/>
      <c r="I34" s="7"/>
      <c r="J34" s="7"/>
      <c r="K34" s="7"/>
      <c r="L34" s="7"/>
      <c r="M34" s="7"/>
      <c r="N34" s="7"/>
      <c r="P34" s="7"/>
      <c r="AJ34" s="3"/>
      <c r="AK34" s="3"/>
      <c r="AL34" s="3"/>
    </row>
    <row r="35" spans="1:38" s="2" customFormat="1">
      <c r="A35" s="3"/>
      <c r="B35" s="6"/>
      <c r="C35" s="6"/>
      <c r="D35" s="7"/>
      <c r="E35" s="7"/>
      <c r="F35" s="7"/>
      <c r="G35" s="7"/>
      <c r="H35" s="7"/>
      <c r="I35" s="7"/>
      <c r="J35" s="7"/>
      <c r="K35" s="7"/>
      <c r="L35" s="7"/>
      <c r="M35" s="7"/>
      <c r="N35" s="7"/>
      <c r="P35" s="7"/>
      <c r="AJ35" s="3"/>
      <c r="AK35" s="3"/>
      <c r="AL35" s="3"/>
    </row>
    <row r="36" spans="1:38" s="2" customFormat="1">
      <c r="A36" s="3"/>
      <c r="B36" s="6"/>
      <c r="C36" s="6"/>
      <c r="D36" s="7"/>
      <c r="E36" s="7"/>
      <c r="F36" s="7"/>
      <c r="G36" s="7"/>
      <c r="H36" s="7"/>
      <c r="I36" s="7"/>
      <c r="J36" s="7"/>
      <c r="K36" s="7"/>
      <c r="L36" s="7"/>
      <c r="M36" s="7"/>
      <c r="N36" s="7"/>
      <c r="P36" s="7"/>
      <c r="X36" s="3"/>
      <c r="Y36" s="3"/>
      <c r="Z36" s="3"/>
      <c r="AA36" s="3"/>
      <c r="AB36" s="3"/>
      <c r="AJ36" s="3"/>
      <c r="AK36" s="3"/>
      <c r="AL36" s="3"/>
    </row>
    <row r="37" spans="1:38" s="2" customFormat="1">
      <c r="A37" s="3"/>
      <c r="B37" s="6"/>
      <c r="C37" s="6"/>
      <c r="D37" s="7"/>
      <c r="E37" s="7"/>
      <c r="F37" s="7"/>
      <c r="G37" s="7"/>
      <c r="H37" s="7"/>
      <c r="I37" s="7"/>
      <c r="J37" s="7"/>
      <c r="K37" s="7"/>
      <c r="L37" s="7"/>
      <c r="M37" s="7"/>
      <c r="N37" s="7"/>
      <c r="P37" s="7"/>
      <c r="AJ37" s="3"/>
      <c r="AK37" s="3"/>
      <c r="AL37" s="3"/>
    </row>
    <row r="38" spans="1:38" s="2" customFormat="1">
      <c r="A38" s="3"/>
      <c r="B38" s="6"/>
      <c r="C38" s="6"/>
      <c r="D38" s="7"/>
      <c r="E38" s="7"/>
      <c r="F38" s="7"/>
      <c r="G38" s="7"/>
      <c r="H38" s="7"/>
      <c r="I38" s="7"/>
      <c r="J38" s="7"/>
      <c r="K38" s="7"/>
      <c r="L38" s="7"/>
      <c r="M38" s="7"/>
      <c r="N38" s="7"/>
      <c r="P38" s="7"/>
      <c r="X38" s="3"/>
      <c r="Y38" s="3"/>
      <c r="Z38" s="3"/>
      <c r="AA38" s="3"/>
      <c r="AB38" s="3"/>
      <c r="AJ38" s="3"/>
      <c r="AK38" s="3"/>
      <c r="AL38" s="3"/>
    </row>
    <row r="39" spans="1:38" s="2" customFormat="1">
      <c r="A39" s="3"/>
      <c r="B39" s="6"/>
      <c r="C39" s="6"/>
      <c r="D39" s="7"/>
      <c r="E39" s="7"/>
      <c r="F39" s="7"/>
      <c r="G39" s="7"/>
      <c r="H39" s="7"/>
      <c r="I39" s="7"/>
      <c r="J39" s="7"/>
      <c r="K39" s="7"/>
      <c r="L39" s="7"/>
      <c r="M39" s="7"/>
      <c r="N39" s="7"/>
      <c r="P39" s="7"/>
      <c r="AJ39" s="3"/>
      <c r="AK39" s="3"/>
      <c r="AL39" s="3"/>
    </row>
  </sheetData>
  <mergeCells count="7">
    <mergeCell ref="A1:AI1"/>
    <mergeCell ref="A3:A4"/>
    <mergeCell ref="B3:B4"/>
    <mergeCell ref="C3:O3"/>
    <mergeCell ref="P3:V3"/>
    <mergeCell ref="W3:AF3"/>
    <mergeCell ref="AI3:AI4"/>
  </mergeCells>
  <conditionalFormatting sqref="C11:C1048576 C2 C5:C8">
    <cfRule type="duplicateValues" dxfId="8" priority="2"/>
  </conditionalFormatting>
  <conditionalFormatting sqref="C9">
    <cfRule type="duplicateValues" dxfId="7" priority="3"/>
  </conditionalFormatting>
  <conditionalFormatting sqref="C4">
    <cfRule type="duplicateValues" dxfId="6" priority="1"/>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Desplegables!$B$5:$B$11</xm:f>
          </x14:formula1>
          <xm:sqref>J5:J9</xm:sqref>
        </x14:dataValidation>
        <x14:dataValidation type="list" allowBlank="1" showInputMessage="1" showErrorMessage="1">
          <x14:formula1>
            <xm:f>Desplegables!$F$23:$F$24</xm:f>
          </x14:formula1>
          <xm:sqref>K5:K9</xm:sqref>
        </x14:dataValidation>
        <x14:dataValidation type="list" allowBlank="1" showInputMessage="1" showErrorMessage="1">
          <x14:formula1>
            <xm:f>Desplegables!$D$22:$D$23</xm:f>
          </x14:formula1>
          <xm:sqref>H5:H9</xm:sqref>
        </x14:dataValidation>
        <x14:dataValidation type="list" allowBlank="1" showInputMessage="1" showErrorMessage="1">
          <x14:formula1>
            <xm:f>Desplegables!$D$31:$D$32</xm:f>
          </x14:formula1>
          <xm:sqref>E5:E9</xm:sqref>
        </x14:dataValidation>
        <x14:dataValidation type="list" allowBlank="1" showInputMessage="1" showErrorMessage="1">
          <x14:formula1>
            <xm:f>Desplegables!$B$22:$B$25</xm:f>
          </x14:formula1>
          <xm:sqref>F5:F9</xm:sqref>
        </x14:dataValidation>
        <x14:dataValidation type="list" allowBlank="1" showInputMessage="1" showErrorMessage="1">
          <x14:formula1>
            <xm:f>Desplegables!$D$37:$D$40</xm:f>
          </x14:formula1>
          <xm:sqref>G5:G9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39"/>
  <sheetViews>
    <sheetView showGridLines="0" topLeftCell="F1" zoomScale="141" zoomScaleNormal="102" zoomScaleSheetLayoutView="100" workbookViewId="0">
      <pane ySplit="4" topLeftCell="A5" activePane="bottomLeft" state="frozen"/>
      <selection sqref="A1:O1"/>
      <selection pane="bottomLeft" activeCell="G5" sqref="G5"/>
    </sheetView>
  </sheetViews>
  <sheetFormatPr baseColWidth="10" defaultColWidth="11.42578125" defaultRowHeight="11.25"/>
  <cols>
    <col min="1" max="1" width="6.28515625" style="3" customWidth="1"/>
    <col min="2" max="2" width="11.28515625" style="6" customWidth="1"/>
    <col min="3" max="3" width="9.140625" style="6" customWidth="1"/>
    <col min="4" max="4" width="24.140625" style="7" customWidth="1"/>
    <col min="5" max="5" width="16.7109375" style="7" customWidth="1"/>
    <col min="6" max="6" width="12" style="7" customWidth="1"/>
    <col min="7" max="7" width="13.7109375" style="7" customWidth="1"/>
    <col min="8" max="12" width="17.7109375" style="7" customWidth="1"/>
    <col min="13" max="13" width="16.42578125" style="2" customWidth="1"/>
    <col min="14" max="14" width="16.7109375" style="7" customWidth="1"/>
    <col min="15" max="15" width="19.28515625" style="2" customWidth="1"/>
    <col min="16" max="16" width="15.42578125" style="2" customWidth="1"/>
    <col min="17" max="17" width="16.7109375" style="2" customWidth="1"/>
    <col min="18" max="20" width="16.42578125" style="2" customWidth="1"/>
    <col min="21" max="21" width="14.140625" style="2" customWidth="1"/>
    <col min="22" max="22" width="14.42578125" style="35" customWidth="1"/>
    <col min="23" max="23" width="14" style="35" customWidth="1"/>
    <col min="24" max="24" width="14.28515625" style="2" customWidth="1"/>
    <col min="25" max="25" width="13.42578125" style="2" customWidth="1"/>
    <col min="26" max="29" width="13.7109375" style="2" customWidth="1"/>
    <col min="30" max="32" width="14.42578125" style="2" customWidth="1"/>
    <col min="33" max="33" width="15.140625" style="2" customWidth="1"/>
    <col min="34" max="16384" width="11.42578125" style="3"/>
  </cols>
  <sheetData>
    <row r="1" spans="1:39" ht="19.899999999999999" customHeight="1">
      <c r="A1" s="272" t="str">
        <f>CONCATENATE("PROGRAMACIÓN MULTIANUAL DE COMPROMISOS POR TRANSFERENCIAS DEL PLIEGO"," ",Portada!C4)</f>
        <v xml:space="preserve">PROGRAMACIÓN MULTIANUAL DE COMPROMISOS POR TRANSFERENCIAS DEL PLIEGO </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row>
    <row r="2" spans="1:39" s="5" customFormat="1">
      <c r="A2" s="19" t="s">
        <v>13</v>
      </c>
      <c r="B2" s="19"/>
      <c r="C2" s="20"/>
      <c r="D2" s="21"/>
      <c r="E2" s="21"/>
      <c r="F2" s="21"/>
      <c r="G2" s="21"/>
      <c r="H2" s="21"/>
      <c r="I2" s="21"/>
      <c r="J2" s="21"/>
      <c r="K2" s="21"/>
      <c r="L2" s="21"/>
      <c r="M2" s="4"/>
      <c r="N2" s="21"/>
      <c r="O2" s="4"/>
      <c r="P2" s="4"/>
      <c r="Q2" s="4"/>
      <c r="R2" s="4"/>
      <c r="S2" s="4"/>
      <c r="T2" s="4"/>
      <c r="U2" s="4"/>
      <c r="V2" s="36"/>
      <c r="W2" s="36"/>
      <c r="X2" s="4"/>
      <c r="Y2" s="4"/>
      <c r="Z2" s="4"/>
      <c r="AA2" s="4"/>
      <c r="AB2" s="4"/>
      <c r="AC2" s="4"/>
      <c r="AD2" s="4"/>
      <c r="AE2" s="4"/>
      <c r="AF2" s="4"/>
      <c r="AG2" s="4"/>
    </row>
    <row r="3" spans="1:39" ht="15" customHeight="1">
      <c r="A3" s="259" t="s">
        <v>15</v>
      </c>
      <c r="B3" s="260" t="s">
        <v>14</v>
      </c>
      <c r="C3" s="257" t="s">
        <v>17</v>
      </c>
      <c r="D3" s="258"/>
      <c r="E3" s="258"/>
      <c r="F3" s="258"/>
      <c r="G3" s="258"/>
      <c r="H3" s="258"/>
      <c r="I3" s="258"/>
      <c r="J3" s="258"/>
      <c r="K3" s="258"/>
      <c r="L3" s="258"/>
      <c r="M3" s="262"/>
      <c r="N3" s="257" t="s">
        <v>83</v>
      </c>
      <c r="O3" s="258"/>
      <c r="P3" s="258"/>
      <c r="Q3" s="258"/>
      <c r="R3" s="258"/>
      <c r="S3" s="258"/>
      <c r="T3" s="262"/>
      <c r="U3" s="257" t="s">
        <v>82</v>
      </c>
      <c r="V3" s="258"/>
      <c r="W3" s="258"/>
      <c r="X3" s="258"/>
      <c r="Y3" s="258"/>
      <c r="Z3" s="258"/>
      <c r="AA3" s="258"/>
      <c r="AB3" s="258"/>
      <c r="AC3" s="258"/>
      <c r="AD3" s="258"/>
      <c r="AE3" s="188"/>
      <c r="AF3" s="188"/>
      <c r="AG3" s="256" t="s">
        <v>160</v>
      </c>
    </row>
    <row r="4" spans="1:39" s="91" customFormat="1" ht="49.9" customHeight="1">
      <c r="A4" s="259"/>
      <c r="B4" s="261"/>
      <c r="C4" s="151" t="s">
        <v>26</v>
      </c>
      <c r="D4" s="151" t="s">
        <v>166</v>
      </c>
      <c r="E4" s="156" t="s">
        <v>203</v>
      </c>
      <c r="F4" s="156" t="s">
        <v>163</v>
      </c>
      <c r="G4" s="156" t="s">
        <v>120</v>
      </c>
      <c r="H4" s="156" t="s">
        <v>81</v>
      </c>
      <c r="I4" s="213" t="s">
        <v>189</v>
      </c>
      <c r="J4" s="156" t="s">
        <v>79</v>
      </c>
      <c r="K4" s="156" t="s">
        <v>165</v>
      </c>
      <c r="L4" s="156" t="s">
        <v>164</v>
      </c>
      <c r="M4" s="233" t="s">
        <v>233</v>
      </c>
      <c r="N4" s="156" t="s">
        <v>22</v>
      </c>
      <c r="O4" s="234" t="s">
        <v>272</v>
      </c>
      <c r="P4" s="142" t="s">
        <v>263</v>
      </c>
      <c r="Q4" s="142" t="s">
        <v>264</v>
      </c>
      <c r="R4" s="143" t="s">
        <v>267</v>
      </c>
      <c r="S4" s="143" t="s">
        <v>271</v>
      </c>
      <c r="T4" s="143" t="s">
        <v>269</v>
      </c>
      <c r="U4" s="144">
        <v>2023</v>
      </c>
      <c r="V4" s="144">
        <v>2024</v>
      </c>
      <c r="W4" s="144">
        <v>2025</v>
      </c>
      <c r="X4" s="144">
        <v>2026</v>
      </c>
      <c r="Y4" s="144">
        <v>2027</v>
      </c>
      <c r="Z4" s="144">
        <v>2028</v>
      </c>
      <c r="AA4" s="144">
        <v>2029</v>
      </c>
      <c r="AB4" s="144">
        <v>2030</v>
      </c>
      <c r="AC4" s="144">
        <v>2031</v>
      </c>
      <c r="AD4" s="144">
        <v>2032</v>
      </c>
      <c r="AE4" s="150" t="s">
        <v>170</v>
      </c>
      <c r="AF4" s="145" t="s">
        <v>127</v>
      </c>
      <c r="AG4" s="256"/>
      <c r="AI4" s="92" t="s">
        <v>28</v>
      </c>
    </row>
    <row r="5" spans="1:39" s="5" customFormat="1" ht="13.9" customHeight="1">
      <c r="A5" s="43"/>
      <c r="B5" s="44"/>
      <c r="C5" s="44"/>
      <c r="D5" s="45"/>
      <c r="E5" s="45"/>
      <c r="F5" s="45" t="s">
        <v>87</v>
      </c>
      <c r="G5" s="243" t="str">
        <f>IF(OR(D5=Desplegables!$B$22,D5=Desplegables!$B$23,D5=Desplegables!$B$24,F5=Desplegables!$D$23),"Compromiso Asumido","Otros Gastos ")</f>
        <v>Compromiso Asumido</v>
      </c>
      <c r="H5" s="45"/>
      <c r="I5" s="45"/>
      <c r="J5" s="45"/>
      <c r="K5" s="45"/>
      <c r="L5" s="164"/>
      <c r="M5" s="164"/>
      <c r="N5" s="172"/>
      <c r="O5" s="164"/>
      <c r="P5" s="164">
        <v>100</v>
      </c>
      <c r="Q5" s="164"/>
      <c r="R5" s="164"/>
      <c r="S5" s="164"/>
      <c r="T5" s="46">
        <f>+M5-O5-S5</f>
        <v>0</v>
      </c>
      <c r="U5" s="164">
        <v>100</v>
      </c>
      <c r="V5" s="164">
        <v>100</v>
      </c>
      <c r="W5" s="164">
        <v>100</v>
      </c>
      <c r="X5" s="46">
        <v>100</v>
      </c>
      <c r="Y5" s="46">
        <v>100</v>
      </c>
      <c r="Z5" s="46">
        <v>100</v>
      </c>
      <c r="AA5" s="46">
        <v>100</v>
      </c>
      <c r="AB5" s="46">
        <v>100</v>
      </c>
      <c r="AC5" s="46">
        <v>100</v>
      </c>
      <c r="AD5" s="46">
        <v>100</v>
      </c>
      <c r="AE5" s="46"/>
      <c r="AF5" s="172"/>
      <c r="AG5" s="47">
        <f>SUM(U5:AE5)</f>
        <v>1000</v>
      </c>
      <c r="AI5" s="51">
        <f>T5-AG5</f>
        <v>-1000</v>
      </c>
    </row>
    <row r="6" spans="1:39" s="5" customFormat="1">
      <c r="A6" s="43"/>
      <c r="B6" s="44"/>
      <c r="C6" s="44"/>
      <c r="D6" s="45"/>
      <c r="E6" s="45"/>
      <c r="F6" s="45"/>
      <c r="G6" s="243" t="str">
        <f>IF(OR(D6=Desplegables!$B$22,D6=Desplegables!$B$23,D6=Desplegables!$B$24,F6=Desplegables!$D$23),"Compromiso Asumido","Otros Gastos ")</f>
        <v xml:space="preserve">Otros Gastos </v>
      </c>
      <c r="H6" s="45"/>
      <c r="I6" s="45"/>
      <c r="J6" s="45"/>
      <c r="K6" s="45"/>
      <c r="L6" s="164"/>
      <c r="M6" s="164"/>
      <c r="N6" s="172"/>
      <c r="O6" s="164"/>
      <c r="P6" s="164"/>
      <c r="Q6" s="164"/>
      <c r="R6" s="164"/>
      <c r="S6" s="164"/>
      <c r="T6" s="46">
        <f t="shared" ref="T6:T9" si="0">+M6-O6-S6</f>
        <v>0</v>
      </c>
      <c r="U6" s="164"/>
      <c r="V6" s="164"/>
      <c r="W6" s="164"/>
      <c r="X6" s="164"/>
      <c r="Y6" s="164"/>
      <c r="Z6" s="164"/>
      <c r="AA6" s="164"/>
      <c r="AB6" s="164"/>
      <c r="AC6" s="46"/>
      <c r="AD6" s="46"/>
      <c r="AE6" s="46"/>
      <c r="AF6" s="172"/>
      <c r="AG6" s="47">
        <f>SUM(U6:AE6)</f>
        <v>0</v>
      </c>
      <c r="AI6" s="51">
        <f t="shared" ref="AI6:AI10" si="1">T6-AG6</f>
        <v>0</v>
      </c>
    </row>
    <row r="7" spans="1:39" s="5" customFormat="1">
      <c r="A7" s="43"/>
      <c r="B7" s="44"/>
      <c r="C7" s="44"/>
      <c r="D7" s="45"/>
      <c r="E7" s="45"/>
      <c r="F7" s="45"/>
      <c r="G7" s="243" t="str">
        <f>IF(OR(D7=Desplegables!$B$22,D7=Desplegables!$B$23,D7=Desplegables!$B$24,F7=Desplegables!$D$23),"Compromiso Asumido","Otros Gastos ")</f>
        <v xml:space="preserve">Otros Gastos </v>
      </c>
      <c r="H7" s="45"/>
      <c r="I7" s="45"/>
      <c r="J7" s="45"/>
      <c r="K7" s="45"/>
      <c r="L7" s="164"/>
      <c r="M7" s="164"/>
      <c r="N7" s="172"/>
      <c r="O7" s="164"/>
      <c r="P7" s="164"/>
      <c r="Q7" s="164"/>
      <c r="R7" s="164"/>
      <c r="S7" s="164"/>
      <c r="T7" s="46">
        <f t="shared" si="0"/>
        <v>0</v>
      </c>
      <c r="U7" s="164"/>
      <c r="V7" s="164"/>
      <c r="W7" s="164"/>
      <c r="X7" s="164"/>
      <c r="Y7" s="164"/>
      <c r="Z7" s="164"/>
      <c r="AA7" s="164"/>
      <c r="AB7" s="164"/>
      <c r="AC7" s="46"/>
      <c r="AD7" s="46"/>
      <c r="AE7" s="46"/>
      <c r="AF7" s="172"/>
      <c r="AG7" s="47">
        <f>SUM(U7:AE7)</f>
        <v>0</v>
      </c>
      <c r="AI7" s="51">
        <f t="shared" si="1"/>
        <v>0</v>
      </c>
    </row>
    <row r="8" spans="1:39" s="5" customFormat="1">
      <c r="A8" s="43"/>
      <c r="B8" s="44"/>
      <c r="C8" s="44"/>
      <c r="D8" s="45"/>
      <c r="E8" s="45"/>
      <c r="F8" s="45"/>
      <c r="G8" s="243" t="str">
        <f>IF(OR(D8=Desplegables!$B$22,D8=Desplegables!$B$23,D8=Desplegables!$B$24,F8=Desplegables!$D$23),"Compromiso Asumido","Otros Gastos ")</f>
        <v xml:space="preserve">Otros Gastos </v>
      </c>
      <c r="H8" s="45"/>
      <c r="I8" s="45"/>
      <c r="J8" s="45"/>
      <c r="K8" s="45"/>
      <c r="L8" s="164"/>
      <c r="M8" s="164"/>
      <c r="N8" s="172"/>
      <c r="O8" s="164"/>
      <c r="P8" s="164"/>
      <c r="Q8" s="164"/>
      <c r="R8" s="164"/>
      <c r="S8" s="164"/>
      <c r="T8" s="46">
        <f t="shared" si="0"/>
        <v>0</v>
      </c>
      <c r="U8" s="164"/>
      <c r="V8" s="164"/>
      <c r="W8" s="164"/>
      <c r="X8" s="164"/>
      <c r="Y8" s="164"/>
      <c r="Z8" s="164"/>
      <c r="AA8" s="164"/>
      <c r="AB8" s="164"/>
      <c r="AC8" s="46"/>
      <c r="AD8" s="46"/>
      <c r="AE8" s="46"/>
      <c r="AF8" s="172"/>
      <c r="AG8" s="47">
        <f>SUM(U8:AE8)</f>
        <v>0</v>
      </c>
      <c r="AI8" s="51">
        <f t="shared" si="1"/>
        <v>0</v>
      </c>
    </row>
    <row r="9" spans="1:39" s="166" customFormat="1">
      <c r="A9" s="43"/>
      <c r="B9" s="44"/>
      <c r="C9" s="44"/>
      <c r="D9" s="45"/>
      <c r="E9" s="45"/>
      <c r="F9" s="45"/>
      <c r="G9" s="243" t="str">
        <f>IF(OR(D9=Desplegables!$B$22,D9=Desplegables!$B$23,D9=Desplegables!$B$24,F9=Desplegables!$D$23),"Compromiso Asumido","Otros Gastos ")</f>
        <v xml:space="preserve">Otros Gastos </v>
      </c>
      <c r="H9" s="45"/>
      <c r="I9" s="45"/>
      <c r="J9" s="45"/>
      <c r="K9" s="45"/>
      <c r="L9" s="164"/>
      <c r="M9" s="164"/>
      <c r="N9" s="172"/>
      <c r="O9" s="164"/>
      <c r="P9" s="164"/>
      <c r="Q9" s="164"/>
      <c r="R9" s="164"/>
      <c r="S9" s="164"/>
      <c r="T9" s="46">
        <f t="shared" si="0"/>
        <v>0</v>
      </c>
      <c r="U9" s="164"/>
      <c r="V9" s="164"/>
      <c r="W9" s="164"/>
      <c r="X9" s="164"/>
      <c r="Y9" s="164"/>
      <c r="Z9" s="164"/>
      <c r="AA9" s="164"/>
      <c r="AB9" s="164"/>
      <c r="AC9" s="46"/>
      <c r="AD9" s="46"/>
      <c r="AE9" s="46"/>
      <c r="AF9" s="172"/>
      <c r="AG9" s="47">
        <f>SUM(U9:AE9)</f>
        <v>0</v>
      </c>
      <c r="AH9" s="165"/>
      <c r="AI9" s="51">
        <f t="shared" si="1"/>
        <v>0</v>
      </c>
    </row>
    <row r="10" spans="1:39" s="2" customFormat="1" ht="19.899999999999999" customHeight="1">
      <c r="A10" s="167" t="s">
        <v>18</v>
      </c>
      <c r="B10" s="167"/>
      <c r="C10" s="167"/>
      <c r="D10" s="168"/>
      <c r="E10" s="169"/>
      <c r="F10" s="169"/>
      <c r="G10" s="169"/>
      <c r="H10" s="169"/>
      <c r="I10" s="169"/>
      <c r="J10" s="170"/>
      <c r="K10" s="169"/>
      <c r="L10" s="170">
        <f>SUM(L5:L9)</f>
        <v>0</v>
      </c>
      <c r="M10" s="170">
        <f>SUM(M5:M9)</f>
        <v>0</v>
      </c>
      <c r="N10" s="170"/>
      <c r="O10" s="170">
        <f t="shared" ref="O10:AG10" si="2">SUM(O5:O9)</f>
        <v>0</v>
      </c>
      <c r="P10" s="170">
        <f t="shared" si="2"/>
        <v>100</v>
      </c>
      <c r="Q10" s="170">
        <f t="shared" si="2"/>
        <v>0</v>
      </c>
      <c r="R10" s="170">
        <f t="shared" si="2"/>
        <v>0</v>
      </c>
      <c r="S10" s="170">
        <f t="shared" si="2"/>
        <v>0</v>
      </c>
      <c r="T10" s="170">
        <f>+M10-O10-S10</f>
        <v>0</v>
      </c>
      <c r="U10" s="170">
        <f>SUM(U5:U9)</f>
        <v>100</v>
      </c>
      <c r="V10" s="170">
        <f t="shared" si="2"/>
        <v>100</v>
      </c>
      <c r="W10" s="171">
        <f t="shared" si="2"/>
        <v>100</v>
      </c>
      <c r="X10" s="170">
        <f t="shared" si="2"/>
        <v>100</v>
      </c>
      <c r="Y10" s="170">
        <f t="shared" si="2"/>
        <v>100</v>
      </c>
      <c r="Z10" s="170">
        <f t="shared" si="2"/>
        <v>100</v>
      </c>
      <c r="AA10" s="170">
        <f t="shared" si="2"/>
        <v>100</v>
      </c>
      <c r="AB10" s="170">
        <f t="shared" si="2"/>
        <v>100</v>
      </c>
      <c r="AC10" s="170">
        <f t="shared" si="2"/>
        <v>100</v>
      </c>
      <c r="AD10" s="170">
        <f t="shared" si="2"/>
        <v>100</v>
      </c>
      <c r="AE10" s="171">
        <f t="shared" si="2"/>
        <v>0</v>
      </c>
      <c r="AF10" s="173"/>
      <c r="AG10" s="170">
        <f t="shared" si="2"/>
        <v>1000</v>
      </c>
      <c r="AH10" s="3"/>
      <c r="AI10" s="51">
        <f t="shared" si="1"/>
        <v>-1000</v>
      </c>
      <c r="AJ10" s="3"/>
      <c r="AK10" s="51"/>
      <c r="AM10" s="51"/>
    </row>
    <row r="11" spans="1:39" s="2" customFormat="1" ht="19.899999999999999" customHeight="1">
      <c r="B11" s="55"/>
      <c r="C11" s="40"/>
      <c r="D11" s="55"/>
      <c r="E11" s="56"/>
      <c r="F11" s="56"/>
      <c r="G11" s="56"/>
      <c r="H11" s="57"/>
      <c r="I11" s="57"/>
      <c r="J11" s="57"/>
      <c r="K11" s="57"/>
      <c r="L11" s="57"/>
      <c r="M11" s="40"/>
      <c r="N11" s="57"/>
      <c r="O11" s="40"/>
      <c r="P11" s="40"/>
      <c r="Q11" s="40"/>
      <c r="R11" s="40"/>
      <c r="S11" s="40"/>
      <c r="T11" s="40"/>
      <c r="U11" s="40"/>
      <c r="V11" s="39"/>
      <c r="W11" s="39"/>
      <c r="X11" s="40"/>
      <c r="Y11" s="40"/>
      <c r="Z11" s="40"/>
      <c r="AA11" s="40"/>
      <c r="AB11" s="40"/>
      <c r="AC11" s="40"/>
      <c r="AD11" s="40"/>
      <c r="AE11" s="40"/>
      <c r="AF11" s="40"/>
      <c r="AG11" s="40"/>
      <c r="AI11" s="88"/>
    </row>
    <row r="12" spans="1:39" s="2" customFormat="1" ht="12.75">
      <c r="A12" s="54" t="s">
        <v>23</v>
      </c>
      <c r="B12" s="55"/>
      <c r="C12" s="40"/>
      <c r="D12" s="55"/>
      <c r="E12" s="56"/>
      <c r="F12" s="56"/>
      <c r="G12" s="56"/>
      <c r="H12" s="57"/>
      <c r="I12" s="57"/>
      <c r="J12" s="57"/>
      <c r="K12" s="57"/>
      <c r="L12" s="57"/>
      <c r="M12" s="40"/>
      <c r="N12" s="57"/>
      <c r="O12" s="40"/>
      <c r="P12" s="40"/>
      <c r="Q12" s="40"/>
      <c r="R12" s="40"/>
      <c r="S12" s="40"/>
      <c r="T12" s="40"/>
      <c r="U12" s="40"/>
      <c r="V12" s="39"/>
      <c r="W12" s="39"/>
      <c r="X12" s="40"/>
      <c r="Y12" s="40"/>
      <c r="Z12" s="40"/>
      <c r="AA12" s="40"/>
      <c r="AB12" s="40"/>
      <c r="AC12" s="40"/>
      <c r="AD12" s="40"/>
      <c r="AE12" s="40"/>
      <c r="AF12" s="40"/>
      <c r="AG12" s="40"/>
      <c r="AH12" s="3"/>
      <c r="AI12" s="3"/>
    </row>
    <row r="13" spans="1:39" ht="15">
      <c r="A13" s="25" t="s">
        <v>168</v>
      </c>
      <c r="B13" s="13"/>
      <c r="D13" s="13"/>
      <c r="E13" s="9"/>
      <c r="F13" s="9"/>
      <c r="G13" s="9"/>
      <c r="H13" s="10"/>
      <c r="I13" s="10"/>
      <c r="J13" s="10"/>
      <c r="K13" s="10"/>
      <c r="L13" s="10"/>
      <c r="P13" s="41"/>
      <c r="Q13" s="40"/>
      <c r="R13" s="5"/>
      <c r="S13" s="5"/>
      <c r="T13" s="5"/>
      <c r="U13" s="51"/>
      <c r="V13" s="51"/>
      <c r="W13" s="2"/>
      <c r="AG13" s="5"/>
    </row>
    <row r="14" spans="1:39" ht="15">
      <c r="A14" s="25" t="s">
        <v>157</v>
      </c>
      <c r="B14" s="13"/>
      <c r="D14" s="13"/>
      <c r="E14" s="9"/>
      <c r="F14" s="9"/>
      <c r="G14" s="9"/>
      <c r="H14" s="10"/>
      <c r="I14" s="10"/>
      <c r="J14" s="10"/>
      <c r="K14" s="10"/>
      <c r="L14" s="10"/>
      <c r="P14" s="41"/>
      <c r="Q14" s="40"/>
      <c r="R14" s="5"/>
      <c r="S14" s="5"/>
      <c r="T14" s="5"/>
      <c r="U14" s="51"/>
      <c r="V14" s="51"/>
      <c r="W14" s="2"/>
      <c r="AG14" s="5"/>
    </row>
    <row r="15" spans="1:39" ht="15">
      <c r="A15" s="25" t="s">
        <v>167</v>
      </c>
      <c r="B15" s="13"/>
      <c r="D15" s="13"/>
      <c r="E15" s="9"/>
      <c r="F15" s="9"/>
      <c r="G15" s="9"/>
      <c r="H15" s="10"/>
      <c r="I15" s="10"/>
      <c r="J15" s="10"/>
      <c r="K15" s="10"/>
      <c r="L15" s="10"/>
      <c r="P15" s="41"/>
      <c r="Q15" s="40"/>
      <c r="R15" s="5"/>
      <c r="S15" s="5"/>
      <c r="T15" s="5"/>
      <c r="U15" s="51"/>
      <c r="V15" s="51"/>
      <c r="W15" s="2"/>
      <c r="AG15" s="5"/>
    </row>
    <row r="16" spans="1:39" ht="15">
      <c r="A16" s="220" t="s">
        <v>208</v>
      </c>
      <c r="B16" s="13"/>
      <c r="D16" s="13"/>
      <c r="E16" s="9"/>
      <c r="F16" s="9"/>
      <c r="G16" s="9"/>
      <c r="H16" s="10"/>
      <c r="I16" s="10"/>
      <c r="J16" s="10"/>
      <c r="K16" s="10"/>
      <c r="L16" s="10"/>
      <c r="P16" s="41"/>
      <c r="Q16" s="40"/>
      <c r="R16" s="5"/>
      <c r="S16" s="5"/>
      <c r="T16" s="5"/>
      <c r="U16" s="51"/>
      <c r="V16" s="51"/>
      <c r="W16" s="2"/>
      <c r="AG16" s="5"/>
    </row>
    <row r="17" spans="1:32" ht="15">
      <c r="A17" s="30" t="s">
        <v>169</v>
      </c>
      <c r="D17" s="2"/>
      <c r="E17" s="2"/>
      <c r="F17" s="2"/>
      <c r="G17" s="2"/>
      <c r="H17" s="2"/>
      <c r="I17" s="2"/>
      <c r="J17" s="2"/>
      <c r="K17" s="2"/>
      <c r="L17" s="2"/>
      <c r="N17" s="2"/>
      <c r="V17" s="2"/>
      <c r="W17" s="2"/>
    </row>
    <row r="18" spans="1:32">
      <c r="D18" s="2"/>
      <c r="E18" s="2"/>
      <c r="F18" s="2"/>
      <c r="G18" s="2"/>
      <c r="H18" s="2"/>
      <c r="I18" s="2"/>
      <c r="J18" s="2"/>
      <c r="K18" s="2"/>
      <c r="L18" s="2"/>
      <c r="N18" s="2"/>
      <c r="V18" s="2"/>
      <c r="W18" s="2"/>
    </row>
    <row r="19" spans="1:32">
      <c r="D19" s="2"/>
      <c r="E19" s="2"/>
      <c r="F19" s="2"/>
      <c r="G19" s="2"/>
      <c r="H19" s="2"/>
      <c r="I19" s="2"/>
      <c r="J19" s="2"/>
      <c r="K19" s="2"/>
      <c r="L19" s="2"/>
      <c r="N19" s="2"/>
      <c r="V19" s="2"/>
      <c r="W19" s="2"/>
      <c r="Z19" s="52"/>
      <c r="AA19" s="52"/>
      <c r="AB19" s="52"/>
      <c r="AC19" s="52"/>
      <c r="AD19" s="52"/>
      <c r="AE19" s="52"/>
      <c r="AF19" s="52"/>
    </row>
    <row r="20" spans="1:32" ht="12.75">
      <c r="A20" s="23"/>
      <c r="D20" s="2"/>
      <c r="E20" s="2"/>
      <c r="F20" s="2"/>
      <c r="G20" s="2"/>
      <c r="H20" s="2"/>
      <c r="I20" s="2"/>
      <c r="J20" s="2"/>
      <c r="K20" s="2"/>
      <c r="L20" s="2"/>
      <c r="N20" s="2"/>
      <c r="V20" s="2"/>
      <c r="W20" s="2"/>
    </row>
    <row r="21" spans="1:32">
      <c r="D21" s="2"/>
      <c r="E21" s="2"/>
      <c r="F21" s="2"/>
      <c r="G21" s="2"/>
      <c r="H21" s="2"/>
      <c r="I21" s="2"/>
      <c r="J21" s="2"/>
      <c r="K21" s="2"/>
      <c r="L21" s="2"/>
      <c r="N21" s="2"/>
      <c r="V21" s="2"/>
      <c r="W21" s="2"/>
    </row>
    <row r="22" spans="1:32">
      <c r="D22" s="2"/>
      <c r="E22" s="2"/>
      <c r="F22" s="2"/>
      <c r="G22" s="2"/>
      <c r="H22" s="2"/>
      <c r="I22" s="2"/>
      <c r="J22" s="2"/>
      <c r="K22" s="2"/>
      <c r="L22" s="2"/>
      <c r="N22" s="2"/>
      <c r="V22" s="2"/>
      <c r="W22" s="2"/>
      <c r="Y22" s="52"/>
      <c r="Z22" s="52"/>
    </row>
    <row r="23" spans="1:32">
      <c r="D23" s="2"/>
      <c r="E23" s="2"/>
      <c r="F23" s="2"/>
      <c r="G23" s="2"/>
      <c r="H23" s="2"/>
      <c r="I23" s="2"/>
      <c r="J23" s="2"/>
      <c r="K23" s="2"/>
      <c r="L23" s="2"/>
      <c r="N23" s="2"/>
      <c r="V23" s="2"/>
      <c r="W23" s="2"/>
    </row>
    <row r="24" spans="1:32">
      <c r="D24" s="2"/>
      <c r="E24" s="2"/>
      <c r="F24" s="2"/>
      <c r="G24" s="2"/>
      <c r="H24" s="2"/>
      <c r="I24" s="2"/>
      <c r="J24" s="2"/>
      <c r="K24" s="2"/>
      <c r="L24" s="2"/>
      <c r="N24" s="2"/>
      <c r="V24" s="2"/>
      <c r="W24" s="2"/>
    </row>
    <row r="25" spans="1:32">
      <c r="D25" s="2"/>
      <c r="E25" s="2"/>
      <c r="F25" s="2"/>
      <c r="G25" s="2"/>
      <c r="H25" s="2"/>
      <c r="I25" s="2"/>
      <c r="J25" s="2"/>
      <c r="K25" s="2"/>
      <c r="L25" s="2"/>
      <c r="N25" s="2"/>
      <c r="V25" s="2"/>
      <c r="W25" s="2"/>
    </row>
    <row r="26" spans="1:32">
      <c r="D26" s="2"/>
      <c r="E26" s="2"/>
      <c r="F26" s="2"/>
      <c r="G26" s="2"/>
      <c r="H26" s="2"/>
      <c r="I26" s="2"/>
      <c r="J26" s="2"/>
      <c r="K26" s="2"/>
      <c r="L26" s="2"/>
      <c r="N26" s="2"/>
      <c r="V26" s="2"/>
      <c r="W26" s="2"/>
    </row>
    <row r="27" spans="1:32">
      <c r="D27" s="2"/>
      <c r="E27" s="2"/>
      <c r="F27" s="2"/>
      <c r="G27" s="2"/>
      <c r="H27" s="2"/>
      <c r="I27" s="2"/>
      <c r="J27" s="2"/>
      <c r="K27" s="2"/>
      <c r="L27" s="2"/>
      <c r="N27" s="2"/>
      <c r="V27" s="2"/>
      <c r="W27" s="2"/>
    </row>
    <row r="28" spans="1:32">
      <c r="D28" s="2"/>
      <c r="E28" s="2"/>
      <c r="F28" s="2"/>
      <c r="G28" s="2"/>
      <c r="H28" s="2"/>
      <c r="I28" s="2"/>
      <c r="J28" s="2"/>
      <c r="K28" s="2"/>
      <c r="L28" s="2"/>
      <c r="N28" s="2"/>
      <c r="V28" s="2"/>
      <c r="W28" s="2"/>
    </row>
    <row r="29" spans="1:32">
      <c r="V29" s="2"/>
      <c r="W29" s="2"/>
    </row>
    <row r="30" spans="1:32">
      <c r="V30" s="2"/>
      <c r="W30" s="2"/>
    </row>
    <row r="31" spans="1:32">
      <c r="V31" s="2"/>
      <c r="W31" s="2"/>
    </row>
    <row r="32" spans="1:32">
      <c r="V32" s="2"/>
      <c r="W32" s="2"/>
    </row>
    <row r="33" spans="22:26">
      <c r="V33" s="2"/>
      <c r="W33" s="2"/>
    </row>
    <row r="34" spans="22:26">
      <c r="V34" s="2"/>
      <c r="W34" s="2"/>
    </row>
    <row r="35" spans="22:26">
      <c r="V35" s="2"/>
      <c r="W35" s="2"/>
    </row>
    <row r="36" spans="22:26">
      <c r="V36" s="3"/>
      <c r="W36" s="3"/>
      <c r="X36" s="3"/>
      <c r="Y36" s="3"/>
      <c r="Z36" s="3"/>
    </row>
    <row r="37" spans="22:26">
      <c r="V37" s="2"/>
      <c r="W37" s="2"/>
    </row>
    <row r="38" spans="22:26">
      <c r="V38" s="3"/>
      <c r="W38" s="3"/>
      <c r="X38" s="3"/>
      <c r="Y38" s="3"/>
      <c r="Z38" s="3"/>
    </row>
    <row r="39" spans="22:26">
      <c r="V39" s="2"/>
      <c r="W39" s="2"/>
    </row>
  </sheetData>
  <mergeCells count="7">
    <mergeCell ref="A1:AG1"/>
    <mergeCell ref="AG3:AG4"/>
    <mergeCell ref="A3:A4"/>
    <mergeCell ref="B3:B4"/>
    <mergeCell ref="C3:M3"/>
    <mergeCell ref="U3:AD3"/>
    <mergeCell ref="N3:T3"/>
  </mergeCells>
  <conditionalFormatting sqref="C11:C12 C2 C6:C8 C14:C1048576">
    <cfRule type="duplicateValues" dxfId="5" priority="6"/>
  </conditionalFormatting>
  <conditionalFormatting sqref="C9">
    <cfRule type="duplicateValues" dxfId="4" priority="7"/>
  </conditionalFormatting>
  <conditionalFormatting sqref="C4">
    <cfRule type="duplicateValues" dxfId="3" priority="5"/>
  </conditionalFormatting>
  <conditionalFormatting sqref="D4">
    <cfRule type="duplicateValues" dxfId="2" priority="3"/>
  </conditionalFormatting>
  <conditionalFormatting sqref="C5">
    <cfRule type="duplicateValues" dxfId="1" priority="2"/>
  </conditionalFormatting>
  <conditionalFormatting sqref="C13">
    <cfRule type="duplicateValues" dxfId="0" priority="1"/>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ignoredErrors>
    <ignoredError sqref="V10:AD10"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Desplegables!$D$22:$D$23</xm:f>
          </x14:formula1>
          <xm:sqref>F5:F9</xm:sqref>
        </x14:dataValidation>
        <x14:dataValidation type="list" allowBlank="1" showInputMessage="1" showErrorMessage="1">
          <x14:formula1>
            <xm:f>Desplegables!$B$5:$B$11</xm:f>
          </x14:formula1>
          <xm:sqref>H5:H9</xm:sqref>
        </x14:dataValidation>
        <x14:dataValidation type="list" allowBlank="1" showInputMessage="1" showErrorMessage="1">
          <x14:formula1>
            <xm:f>Desplegables!$F$23:$F$24</xm:f>
          </x14:formula1>
          <xm:sqref>J5:J9</xm:sqref>
        </x14:dataValidation>
        <x14:dataValidation type="list" allowBlank="1" showInputMessage="1" showErrorMessage="1">
          <x14:formula1>
            <xm:f>Desplegables!$B$22:$B$25</xm:f>
          </x14:formula1>
          <xm:sqref>E5:E9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BI20"/>
  <sheetViews>
    <sheetView showGridLines="0" topLeftCell="J1" zoomScale="125" zoomScaleNormal="100" workbookViewId="0">
      <selection activeCell="R9" sqref="R9"/>
    </sheetView>
  </sheetViews>
  <sheetFormatPr baseColWidth="10" defaultColWidth="11.42578125" defaultRowHeight="15"/>
  <cols>
    <col min="1" max="1" width="7.140625" customWidth="1"/>
    <col min="2" max="2" width="11.42578125" customWidth="1"/>
    <col min="3" max="4" width="16.28515625" customWidth="1"/>
    <col min="5" max="6" width="14.28515625" customWidth="1"/>
    <col min="7" max="7" width="15" customWidth="1"/>
    <col min="8" max="8" width="40.7109375" customWidth="1"/>
    <col min="9" max="9" width="18.42578125" customWidth="1"/>
    <col min="10" max="10" width="17.7109375" customWidth="1"/>
    <col min="11" max="16" width="14.7109375" customWidth="1"/>
    <col min="17" max="49" width="13.7109375" customWidth="1"/>
    <col min="50" max="51" width="13.7109375" style="3" customWidth="1"/>
    <col min="52" max="56" width="13.7109375" customWidth="1"/>
    <col min="58" max="58" width="12.42578125" customWidth="1"/>
    <col min="59" max="59" width="14" customWidth="1"/>
  </cols>
  <sheetData>
    <row r="1" spans="1:61" ht="15" customHeight="1">
      <c r="A1" s="273" t="s">
        <v>237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row>
    <row r="2" spans="1:61" ht="7.9" customHeight="1" thickBot="1">
      <c r="A2" s="231"/>
      <c r="B2" s="231"/>
      <c r="C2" s="231"/>
      <c r="D2" s="237"/>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row>
    <row r="3" spans="1:61" ht="16.899999999999999" customHeight="1" thickBot="1">
      <c r="A3" s="225" t="s">
        <v>234</v>
      </c>
      <c r="B3" s="108"/>
      <c r="C3" s="108"/>
      <c r="D3" s="124"/>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X3" s="5"/>
      <c r="AY3" s="5"/>
    </row>
    <row r="4" spans="1:61" ht="15" customHeight="1">
      <c r="A4" s="226" t="s">
        <v>244</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61" ht="5.25" customHeight="1">
      <c r="B5" s="14"/>
      <c r="E5" s="14"/>
      <c r="F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61" s="165" customFormat="1" ht="23.25" customHeight="1">
      <c r="A6" s="274" t="s">
        <v>15</v>
      </c>
      <c r="B6" s="274" t="s">
        <v>14</v>
      </c>
      <c r="C6" s="274" t="s">
        <v>133</v>
      </c>
      <c r="D6" s="274" t="s">
        <v>242</v>
      </c>
      <c r="E6" s="274" t="s">
        <v>132</v>
      </c>
      <c r="F6" s="274" t="s">
        <v>137</v>
      </c>
      <c r="G6" s="274" t="s">
        <v>241</v>
      </c>
      <c r="H6" s="274" t="s">
        <v>131</v>
      </c>
      <c r="I6" s="279" t="s">
        <v>171</v>
      </c>
      <c r="J6" s="279"/>
      <c r="K6" s="279"/>
      <c r="L6" s="279"/>
      <c r="M6" s="279"/>
      <c r="N6" s="279"/>
      <c r="O6" s="279"/>
      <c r="P6" s="279"/>
      <c r="Q6" s="290" t="s">
        <v>219</v>
      </c>
      <c r="R6" s="291"/>
      <c r="S6" s="291"/>
      <c r="T6" s="291"/>
      <c r="U6" s="291"/>
      <c r="V6" s="291"/>
      <c r="W6" s="291"/>
      <c r="X6" s="291"/>
      <c r="Y6" s="291"/>
      <c r="Z6" s="291"/>
      <c r="AA6" s="291"/>
      <c r="AB6" s="291"/>
      <c r="AC6" s="291"/>
      <c r="AD6" s="291"/>
      <c r="AE6" s="291"/>
      <c r="AF6" s="291"/>
      <c r="AG6" s="291"/>
      <c r="AH6" s="291"/>
      <c r="AI6" s="291"/>
      <c r="AJ6" s="292"/>
      <c r="AK6" s="287" t="s">
        <v>218</v>
      </c>
      <c r="AL6" s="288"/>
      <c r="AM6" s="288"/>
      <c r="AN6" s="288"/>
      <c r="AO6" s="288"/>
      <c r="AP6" s="288"/>
      <c r="AQ6" s="288"/>
      <c r="AR6" s="288"/>
      <c r="AS6" s="288"/>
      <c r="AT6" s="288"/>
      <c r="AU6" s="288"/>
      <c r="AV6" s="288"/>
      <c r="AW6" s="288"/>
      <c r="AX6" s="288"/>
      <c r="AY6" s="288"/>
      <c r="AZ6" s="288"/>
      <c r="BA6" s="288"/>
      <c r="BB6" s="288"/>
      <c r="BC6" s="288"/>
      <c r="BD6" s="288"/>
      <c r="BE6" s="288"/>
      <c r="BF6" s="289"/>
      <c r="BG6" s="284" t="s">
        <v>160</v>
      </c>
      <c r="BH6" s="3"/>
      <c r="BI6" s="3"/>
    </row>
    <row r="7" spans="1:61" s="165" customFormat="1" ht="21" customHeight="1">
      <c r="A7" s="275"/>
      <c r="B7" s="275"/>
      <c r="C7" s="275"/>
      <c r="D7" s="275"/>
      <c r="E7" s="275"/>
      <c r="F7" s="275"/>
      <c r="G7" s="275"/>
      <c r="H7" s="275"/>
      <c r="I7" s="274" t="s">
        <v>172</v>
      </c>
      <c r="J7" s="274" t="s">
        <v>22</v>
      </c>
      <c r="K7" s="274" t="s">
        <v>266</v>
      </c>
      <c r="L7" s="274" t="s">
        <v>263</v>
      </c>
      <c r="M7" s="274" t="s">
        <v>264</v>
      </c>
      <c r="N7" s="274" t="s">
        <v>267</v>
      </c>
      <c r="O7" s="274" t="s">
        <v>271</v>
      </c>
      <c r="P7" s="274" t="s">
        <v>269</v>
      </c>
      <c r="Q7" s="276">
        <v>2023</v>
      </c>
      <c r="R7" s="277"/>
      <c r="S7" s="276">
        <v>2024</v>
      </c>
      <c r="T7" s="277"/>
      <c r="U7" s="276">
        <v>2025</v>
      </c>
      <c r="V7" s="277"/>
      <c r="W7" s="276">
        <v>2026</v>
      </c>
      <c r="X7" s="277"/>
      <c r="Y7" s="276">
        <v>2027</v>
      </c>
      <c r="Z7" s="277"/>
      <c r="AA7" s="276">
        <v>2028</v>
      </c>
      <c r="AB7" s="277"/>
      <c r="AC7" s="276">
        <v>2029</v>
      </c>
      <c r="AD7" s="277"/>
      <c r="AE7" s="276">
        <v>2030</v>
      </c>
      <c r="AF7" s="277"/>
      <c r="AG7" s="276">
        <v>2031</v>
      </c>
      <c r="AH7" s="277"/>
      <c r="AI7" s="276">
        <v>2032</v>
      </c>
      <c r="AJ7" s="277"/>
      <c r="AK7" s="276">
        <v>2023</v>
      </c>
      <c r="AL7" s="277"/>
      <c r="AM7" s="276">
        <v>2024</v>
      </c>
      <c r="AN7" s="277"/>
      <c r="AO7" s="276">
        <v>2025</v>
      </c>
      <c r="AP7" s="277"/>
      <c r="AQ7" s="276">
        <v>2026</v>
      </c>
      <c r="AR7" s="277"/>
      <c r="AS7" s="276">
        <v>2027</v>
      </c>
      <c r="AT7" s="277"/>
      <c r="AU7" s="276">
        <v>2028</v>
      </c>
      <c r="AV7" s="277"/>
      <c r="AW7" s="276">
        <v>2029</v>
      </c>
      <c r="AX7" s="277"/>
      <c r="AY7" s="276">
        <v>2030</v>
      </c>
      <c r="AZ7" s="277"/>
      <c r="BA7" s="276">
        <v>2031</v>
      </c>
      <c r="BB7" s="277"/>
      <c r="BC7" s="276">
        <v>2032</v>
      </c>
      <c r="BD7" s="277"/>
      <c r="BE7" s="281" t="s">
        <v>214</v>
      </c>
      <c r="BF7" s="282" t="s">
        <v>130</v>
      </c>
      <c r="BG7" s="285"/>
      <c r="BH7" s="91"/>
      <c r="BI7" s="195" t="s">
        <v>28</v>
      </c>
    </row>
    <row r="8" spans="1:61" s="165" customFormat="1" ht="25.9" customHeight="1">
      <c r="A8" s="280"/>
      <c r="B8" s="280"/>
      <c r="C8" s="280"/>
      <c r="D8" s="280"/>
      <c r="E8" s="280"/>
      <c r="F8" s="280"/>
      <c r="G8" s="280"/>
      <c r="H8" s="280"/>
      <c r="I8" s="275"/>
      <c r="J8" s="275"/>
      <c r="K8" s="275"/>
      <c r="L8" s="275"/>
      <c r="M8" s="275"/>
      <c r="N8" s="275"/>
      <c r="O8" s="275"/>
      <c r="P8" s="275"/>
      <c r="Q8" s="196" t="s">
        <v>173</v>
      </c>
      <c r="R8" s="196" t="s">
        <v>174</v>
      </c>
      <c r="S8" s="196" t="s">
        <v>173</v>
      </c>
      <c r="T8" s="196" t="s">
        <v>174</v>
      </c>
      <c r="U8" s="196" t="s">
        <v>173</v>
      </c>
      <c r="V8" s="196" t="s">
        <v>174</v>
      </c>
      <c r="W8" s="196" t="s">
        <v>173</v>
      </c>
      <c r="X8" s="196" t="s">
        <v>174</v>
      </c>
      <c r="Y8" s="196" t="s">
        <v>173</v>
      </c>
      <c r="Z8" s="196" t="s">
        <v>174</v>
      </c>
      <c r="AA8" s="196" t="s">
        <v>173</v>
      </c>
      <c r="AB8" s="196" t="s">
        <v>174</v>
      </c>
      <c r="AC8" s="196" t="s">
        <v>173</v>
      </c>
      <c r="AD8" s="196" t="s">
        <v>174</v>
      </c>
      <c r="AE8" s="196" t="s">
        <v>173</v>
      </c>
      <c r="AF8" s="196" t="s">
        <v>174</v>
      </c>
      <c r="AG8" s="196" t="s">
        <v>173</v>
      </c>
      <c r="AH8" s="196" t="s">
        <v>174</v>
      </c>
      <c r="AI8" s="196" t="s">
        <v>173</v>
      </c>
      <c r="AJ8" s="196" t="s">
        <v>174</v>
      </c>
      <c r="AK8" s="196" t="s">
        <v>173</v>
      </c>
      <c r="AL8" s="196" t="s">
        <v>174</v>
      </c>
      <c r="AM8" s="196" t="s">
        <v>173</v>
      </c>
      <c r="AN8" s="196" t="s">
        <v>174</v>
      </c>
      <c r="AO8" s="196" t="s">
        <v>173</v>
      </c>
      <c r="AP8" s="196" t="s">
        <v>174</v>
      </c>
      <c r="AQ8" s="196" t="s">
        <v>173</v>
      </c>
      <c r="AR8" s="196" t="s">
        <v>174</v>
      </c>
      <c r="AS8" s="196" t="s">
        <v>173</v>
      </c>
      <c r="AT8" s="196" t="s">
        <v>174</v>
      </c>
      <c r="AU8" s="196" t="s">
        <v>173</v>
      </c>
      <c r="AV8" s="196" t="s">
        <v>174</v>
      </c>
      <c r="AW8" s="196" t="s">
        <v>173</v>
      </c>
      <c r="AX8" s="196" t="s">
        <v>174</v>
      </c>
      <c r="AY8" s="196" t="s">
        <v>173</v>
      </c>
      <c r="AZ8" s="196" t="s">
        <v>174</v>
      </c>
      <c r="BA8" s="196" t="s">
        <v>173</v>
      </c>
      <c r="BB8" s="196" t="s">
        <v>174</v>
      </c>
      <c r="BC8" s="196" t="s">
        <v>173</v>
      </c>
      <c r="BD8" s="196" t="s">
        <v>174</v>
      </c>
      <c r="BE8" s="275"/>
      <c r="BF8" s="283"/>
      <c r="BG8" s="286"/>
      <c r="BH8" s="91"/>
      <c r="BI8" s="195"/>
    </row>
    <row r="9" spans="1:61" s="166" customFormat="1" ht="11.25">
      <c r="A9" s="197">
        <v>1</v>
      </c>
      <c r="B9" s="198"/>
      <c r="C9" s="199"/>
      <c r="D9" s="199"/>
      <c r="E9" s="198"/>
      <c r="F9" s="198"/>
      <c r="G9" s="200"/>
      <c r="H9" s="198"/>
      <c r="I9" s="164"/>
      <c r="J9" s="201"/>
      <c r="K9" s="164"/>
      <c r="L9" s="164"/>
      <c r="M9" s="164"/>
      <c r="N9" s="164"/>
      <c r="O9" s="164"/>
      <c r="P9" s="164">
        <f>+I9-K9-O9</f>
        <v>0</v>
      </c>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202"/>
      <c r="BG9" s="164">
        <f>SUM(AK9:BD9)</f>
        <v>0</v>
      </c>
      <c r="BH9" s="5"/>
      <c r="BI9" s="51">
        <f>BG9-P9</f>
        <v>0</v>
      </c>
    </row>
    <row r="10" spans="1:61" s="166" customFormat="1" ht="11.25">
      <c r="A10" s="197">
        <v>2</v>
      </c>
      <c r="B10" s="203"/>
      <c r="C10" s="199"/>
      <c r="D10" s="199"/>
      <c r="E10" s="203"/>
      <c r="F10" s="203"/>
      <c r="G10" s="200"/>
      <c r="H10" s="203"/>
      <c r="I10" s="164"/>
      <c r="J10" s="164"/>
      <c r="K10" s="164"/>
      <c r="L10" s="164"/>
      <c r="M10" s="164"/>
      <c r="N10" s="164"/>
      <c r="O10" s="164"/>
      <c r="P10" s="164">
        <f>+I10-K10-O10</f>
        <v>0</v>
      </c>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202"/>
      <c r="BG10" s="164">
        <f t="shared" ref="BG10:BG13" si="0">SUM(AK10:BD10)</f>
        <v>0</v>
      </c>
      <c r="BH10" s="5"/>
      <c r="BI10" s="51">
        <f>BG10-P10</f>
        <v>0</v>
      </c>
    </row>
    <row r="11" spans="1:61" s="166" customFormat="1" ht="11.25">
      <c r="A11" s="197">
        <v>3</v>
      </c>
      <c r="B11" s="203"/>
      <c r="C11" s="199"/>
      <c r="D11" s="199"/>
      <c r="E11" s="203"/>
      <c r="F11" s="203"/>
      <c r="G11" s="204"/>
      <c r="H11" s="203"/>
      <c r="I11" s="164"/>
      <c r="J11" s="164"/>
      <c r="K11" s="164"/>
      <c r="L11" s="164"/>
      <c r="M11" s="164"/>
      <c r="N11" s="164"/>
      <c r="O11" s="164"/>
      <c r="P11" s="164">
        <f>+I11-K11-O11</f>
        <v>0</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205"/>
      <c r="BG11" s="164">
        <f t="shared" si="0"/>
        <v>0</v>
      </c>
      <c r="BH11" s="5"/>
      <c r="BI11" s="51">
        <f>BG11-P11</f>
        <v>0</v>
      </c>
    </row>
    <row r="12" spans="1:61" s="166" customFormat="1" ht="11.25">
      <c r="A12" s="197">
        <v>4</v>
      </c>
      <c r="B12" s="206"/>
      <c r="C12" s="199"/>
      <c r="D12" s="238"/>
      <c r="E12" s="206"/>
      <c r="F12" s="206"/>
      <c r="G12" s="204"/>
      <c r="H12" s="206"/>
      <c r="I12" s="164"/>
      <c r="J12" s="164"/>
      <c r="K12" s="164"/>
      <c r="L12" s="164"/>
      <c r="M12" s="164"/>
      <c r="N12" s="164"/>
      <c r="O12" s="164"/>
      <c r="P12" s="164">
        <f>+I12-K12-O12</f>
        <v>0</v>
      </c>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205"/>
      <c r="BG12" s="164">
        <f t="shared" si="0"/>
        <v>0</v>
      </c>
      <c r="BH12" s="5"/>
      <c r="BI12" s="51">
        <f>BG12-P12</f>
        <v>0</v>
      </c>
    </row>
    <row r="13" spans="1:61" s="152" customFormat="1" ht="19.899999999999999" customHeight="1">
      <c r="A13" s="167" t="s">
        <v>18</v>
      </c>
      <c r="B13" s="167"/>
      <c r="C13" s="167"/>
      <c r="D13" s="167"/>
      <c r="E13" s="192"/>
      <c r="F13" s="167"/>
      <c r="G13" s="167"/>
      <c r="H13" s="167"/>
      <c r="I13" s="193">
        <f>SUM(I9:I12)</f>
        <v>0</v>
      </c>
      <c r="J13" s="193"/>
      <c r="K13" s="193">
        <f>+C13-F13-J13</f>
        <v>0</v>
      </c>
      <c r="L13" s="193">
        <f>+E13-G13-K13</f>
        <v>0</v>
      </c>
      <c r="M13" s="193">
        <f>+F13-H13-L13</f>
        <v>0</v>
      </c>
      <c r="N13" s="193">
        <f>+G13-I13-M13</f>
        <v>0</v>
      </c>
      <c r="O13" s="193">
        <f>+H13-J13-N13</f>
        <v>0</v>
      </c>
      <c r="P13" s="193">
        <f>+I13-K13-O13</f>
        <v>0</v>
      </c>
      <c r="Q13" s="193">
        <f t="shared" ref="Q13:AJ13" si="1">SUM(Q9:Q12)</f>
        <v>0</v>
      </c>
      <c r="R13" s="193">
        <f t="shared" si="1"/>
        <v>0</v>
      </c>
      <c r="S13" s="193">
        <f t="shared" si="1"/>
        <v>0</v>
      </c>
      <c r="T13" s="193">
        <f t="shared" si="1"/>
        <v>0</v>
      </c>
      <c r="U13" s="193">
        <f t="shared" si="1"/>
        <v>0</v>
      </c>
      <c r="V13" s="193">
        <f t="shared" si="1"/>
        <v>0</v>
      </c>
      <c r="W13" s="193">
        <f t="shared" si="1"/>
        <v>0</v>
      </c>
      <c r="X13" s="193">
        <f t="shared" si="1"/>
        <v>0</v>
      </c>
      <c r="Y13" s="193">
        <f t="shared" si="1"/>
        <v>0</v>
      </c>
      <c r="Z13" s="193">
        <f t="shared" si="1"/>
        <v>0</v>
      </c>
      <c r="AA13" s="193">
        <f t="shared" si="1"/>
        <v>0</v>
      </c>
      <c r="AB13" s="193">
        <f t="shared" si="1"/>
        <v>0</v>
      </c>
      <c r="AC13" s="193">
        <f t="shared" si="1"/>
        <v>0</v>
      </c>
      <c r="AD13" s="193">
        <f t="shared" si="1"/>
        <v>0</v>
      </c>
      <c r="AE13" s="193">
        <f t="shared" si="1"/>
        <v>0</v>
      </c>
      <c r="AF13" s="193">
        <f t="shared" si="1"/>
        <v>0</v>
      </c>
      <c r="AG13" s="193">
        <f t="shared" si="1"/>
        <v>0</v>
      </c>
      <c r="AH13" s="193">
        <f t="shared" si="1"/>
        <v>0</v>
      </c>
      <c r="AI13" s="193">
        <f t="shared" si="1"/>
        <v>0</v>
      </c>
      <c r="AJ13" s="193">
        <f t="shared" si="1"/>
        <v>0</v>
      </c>
      <c r="AK13" s="193">
        <f t="shared" ref="AK13:BD13" si="2">SUM(AK9:AK12)</f>
        <v>0</v>
      </c>
      <c r="AL13" s="193">
        <f t="shared" si="2"/>
        <v>0</v>
      </c>
      <c r="AM13" s="193">
        <f t="shared" si="2"/>
        <v>0</v>
      </c>
      <c r="AN13" s="193">
        <f t="shared" si="2"/>
        <v>0</v>
      </c>
      <c r="AO13" s="193">
        <f t="shared" si="2"/>
        <v>0</v>
      </c>
      <c r="AP13" s="193">
        <f t="shared" si="2"/>
        <v>0</v>
      </c>
      <c r="AQ13" s="193">
        <f t="shared" si="2"/>
        <v>0</v>
      </c>
      <c r="AR13" s="193">
        <f t="shared" si="2"/>
        <v>0</v>
      </c>
      <c r="AS13" s="193">
        <f t="shared" si="2"/>
        <v>0</v>
      </c>
      <c r="AT13" s="193">
        <f t="shared" si="2"/>
        <v>0</v>
      </c>
      <c r="AU13" s="193">
        <f t="shared" si="2"/>
        <v>0</v>
      </c>
      <c r="AV13" s="193">
        <f t="shared" si="2"/>
        <v>0</v>
      </c>
      <c r="AW13" s="193">
        <f t="shared" si="2"/>
        <v>0</v>
      </c>
      <c r="AX13" s="193">
        <f t="shared" si="2"/>
        <v>0</v>
      </c>
      <c r="AY13" s="193">
        <f t="shared" si="2"/>
        <v>0</v>
      </c>
      <c r="AZ13" s="193">
        <f t="shared" si="2"/>
        <v>0</v>
      </c>
      <c r="BA13" s="193">
        <f t="shared" si="2"/>
        <v>0</v>
      </c>
      <c r="BB13" s="193">
        <f t="shared" si="2"/>
        <v>0</v>
      </c>
      <c r="BC13" s="193">
        <f t="shared" si="2"/>
        <v>0</v>
      </c>
      <c r="BD13" s="193">
        <f t="shared" si="2"/>
        <v>0</v>
      </c>
      <c r="BE13" s="193">
        <f t="shared" ref="BE13" si="3">SUM(BE9:BE12)</f>
        <v>0</v>
      </c>
      <c r="BF13" s="194"/>
      <c r="BG13" s="193">
        <f t="shared" si="0"/>
        <v>0</v>
      </c>
      <c r="BH13" s="207"/>
      <c r="BI13" s="208">
        <f>BG13-P13</f>
        <v>0</v>
      </c>
    </row>
    <row r="14" spans="1:61">
      <c r="A14" s="18"/>
      <c r="C14" s="18"/>
      <c r="D14" s="18"/>
      <c r="S14" s="15"/>
      <c r="T14" s="15"/>
      <c r="AY14" s="88"/>
    </row>
    <row r="15" spans="1:61">
      <c r="A15" s="54" t="s">
        <v>23</v>
      </c>
      <c r="C15" s="18"/>
      <c r="D15" s="18"/>
      <c r="S15" s="15"/>
      <c r="T15" s="15"/>
      <c r="AY15" s="88"/>
    </row>
    <row r="16" spans="1:61">
      <c r="A16" s="30" t="s">
        <v>236</v>
      </c>
      <c r="C16" s="18"/>
      <c r="D16" s="18"/>
      <c r="S16" s="15"/>
      <c r="T16" s="15"/>
      <c r="AY16" s="88"/>
    </row>
    <row r="17" spans="1:46">
      <c r="A17" s="227" t="s">
        <v>235</v>
      </c>
      <c r="B17" s="227"/>
      <c r="C17" s="227"/>
      <c r="D17" s="227"/>
      <c r="E17" s="227"/>
      <c r="F17" s="227"/>
      <c r="G17" s="227"/>
      <c r="H17" s="227"/>
      <c r="I17" s="227"/>
      <c r="J17" s="227"/>
      <c r="K17" s="228"/>
      <c r="L17" s="228"/>
      <c r="M17" s="228"/>
      <c r="N17" s="228"/>
      <c r="O17" s="228"/>
      <c r="P17" s="228"/>
      <c r="Q17" s="228"/>
      <c r="R17" s="228"/>
      <c r="S17" s="228"/>
      <c r="T17" s="228"/>
      <c r="U17" s="228"/>
      <c r="V17" s="228"/>
      <c r="W17" s="228"/>
      <c r="X17" s="153"/>
      <c r="Y17" s="17"/>
      <c r="Z17" s="17"/>
      <c r="AA17" s="17"/>
      <c r="AB17" s="17"/>
      <c r="AC17" s="17"/>
      <c r="AD17" s="17"/>
      <c r="AE17" s="17"/>
      <c r="AF17" s="17"/>
      <c r="AG17" s="17"/>
      <c r="AH17" s="17"/>
      <c r="AI17" s="17"/>
      <c r="AJ17" s="17"/>
    </row>
    <row r="18" spans="1:46">
      <c r="A18" s="278" t="s">
        <v>212</v>
      </c>
      <c r="B18" s="278"/>
      <c r="C18" s="278"/>
      <c r="D18" s="278"/>
      <c r="E18" s="278"/>
      <c r="F18" s="278"/>
      <c r="G18" s="278"/>
      <c r="H18" s="278"/>
      <c r="I18" s="278"/>
      <c r="J18" s="278"/>
      <c r="K18" s="278"/>
      <c r="L18" s="278"/>
      <c r="M18" s="278"/>
      <c r="N18" s="278"/>
      <c r="O18" s="278"/>
      <c r="P18" s="278"/>
      <c r="Q18" s="278"/>
      <c r="R18" s="278"/>
      <c r="S18" s="278"/>
      <c r="T18" s="278"/>
      <c r="U18" s="278"/>
      <c r="V18" s="278"/>
      <c r="W18" s="278"/>
      <c r="X18" s="157"/>
      <c r="Y18" s="48"/>
      <c r="Z18" s="58"/>
      <c r="AA18" s="48"/>
      <c r="AB18" s="58"/>
      <c r="AC18" s="58"/>
      <c r="AD18" s="58"/>
      <c r="AE18" s="58"/>
      <c r="AF18" s="58"/>
      <c r="AG18" s="58"/>
      <c r="AH18" s="58"/>
      <c r="AI18" s="58"/>
      <c r="AJ18" s="58"/>
      <c r="AK18" s="37"/>
      <c r="AL18" s="37"/>
      <c r="AM18" s="37"/>
      <c r="AN18" s="37"/>
      <c r="AO18" s="37"/>
      <c r="AP18" s="37"/>
      <c r="AQ18" s="37"/>
      <c r="AR18" s="37"/>
      <c r="AS18" s="37"/>
      <c r="AT18" s="37"/>
    </row>
    <row r="19" spans="1:46">
      <c r="G19" s="1"/>
      <c r="H19" s="1"/>
      <c r="I19" s="1"/>
    </row>
    <row r="20" spans="1:46">
      <c r="AK20" s="42"/>
      <c r="AL20" s="42"/>
      <c r="AM20" s="42"/>
      <c r="AN20" s="42"/>
      <c r="AO20" s="42"/>
      <c r="AP20" s="42"/>
    </row>
  </sheetData>
  <mergeCells count="44">
    <mergeCell ref="BE7:BE8"/>
    <mergeCell ref="BF7:BF8"/>
    <mergeCell ref="BG6:BG8"/>
    <mergeCell ref="AK6:BF6"/>
    <mergeCell ref="AI7:AJ7"/>
    <mergeCell ref="Q6:AJ6"/>
    <mergeCell ref="AK7:AL7"/>
    <mergeCell ref="AM7:AN7"/>
    <mergeCell ref="AO7:AP7"/>
    <mergeCell ref="AQ7:AR7"/>
    <mergeCell ref="AS7:AT7"/>
    <mergeCell ref="AU7:AV7"/>
    <mergeCell ref="AW7:AX7"/>
    <mergeCell ref="AY7:AZ7"/>
    <mergeCell ref="BA7:BB7"/>
    <mergeCell ref="BC7:BD7"/>
    <mergeCell ref="A18:W18"/>
    <mergeCell ref="I6:P6"/>
    <mergeCell ref="A6:A8"/>
    <mergeCell ref="B6:B8"/>
    <mergeCell ref="C6:C8"/>
    <mergeCell ref="E6:E8"/>
    <mergeCell ref="F6:F8"/>
    <mergeCell ref="G6:G8"/>
    <mergeCell ref="H6:H8"/>
    <mergeCell ref="I7:I8"/>
    <mergeCell ref="J7:J8"/>
    <mergeCell ref="D6:D8"/>
    <mergeCell ref="A1:AP1"/>
    <mergeCell ref="K7:K8"/>
    <mergeCell ref="L7:L8"/>
    <mergeCell ref="M7:M8"/>
    <mergeCell ref="N7:N8"/>
    <mergeCell ref="O7:O8"/>
    <mergeCell ref="P7:P8"/>
    <mergeCell ref="Q7:R7"/>
    <mergeCell ref="S7:T7"/>
    <mergeCell ref="U7:V7"/>
    <mergeCell ref="W7:X7"/>
    <mergeCell ref="Y7:Z7"/>
    <mergeCell ref="AA7:AB7"/>
    <mergeCell ref="AC7:AD7"/>
    <mergeCell ref="AE7:AF7"/>
    <mergeCell ref="AG7:AH7"/>
  </mergeCells>
  <phoneticPr fontId="30" type="noConversion"/>
  <printOptions horizontalCentered="1"/>
  <pageMargins left="0.23622047244094491" right="0.15748031496062992" top="0.43307086614173229" bottom="0.27559055118110237" header="0.31496062992125984" footer="0.31496062992125984"/>
  <pageSetup paperSize="9" scale="3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Desplegables!$H$32:$H$33</xm:f>
          </x14:formula1>
          <xm:sqref>C9:C12</xm:sqref>
        </x14:dataValidation>
        <x14:dataValidation type="list" allowBlank="1" showInputMessage="1" showErrorMessage="1">
          <x14:formula1>
            <xm:f>Desplegables!$B$37:$B$38</xm:f>
          </x14:formula1>
          <xm:sqref>D9:D12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FA18"/>
  <sheetViews>
    <sheetView showGridLines="0" zoomScale="111" zoomScaleNormal="111" zoomScaleSheetLayoutView="114" workbookViewId="0">
      <selection activeCell="B2" sqref="B2:E2"/>
    </sheetView>
  </sheetViews>
  <sheetFormatPr baseColWidth="10" defaultColWidth="0" defaultRowHeight="0" customHeight="1" zeroHeight="1"/>
  <cols>
    <col min="1" max="1" width="9.42578125" style="209" customWidth="1"/>
    <col min="2" max="2" width="25.7109375" style="110" customWidth="1"/>
    <col min="3" max="3" width="20.140625" style="110" customWidth="1"/>
    <col min="4" max="4" width="13.7109375" style="110" customWidth="1"/>
    <col min="5" max="5" width="21.140625" style="110" customWidth="1"/>
    <col min="6" max="6" width="9.28515625" style="209" customWidth="1"/>
    <col min="7" max="8" width="25.140625" style="212" hidden="1"/>
    <col min="9" max="16378" width="10.7109375" style="212" hidden="1"/>
    <col min="16379" max="16381" width="25.140625" style="212" hidden="1"/>
    <col min="16382" max="16384" width="10.7109375" style="212" hidden="1"/>
  </cols>
  <sheetData>
    <row r="1" spans="1:6" ht="20.25">
      <c r="A1" s="109"/>
      <c r="B1" s="109"/>
      <c r="C1" s="109"/>
      <c r="D1" s="109"/>
      <c r="E1" s="109"/>
      <c r="F1" s="109"/>
    </row>
    <row r="2" spans="1:6" ht="20.25">
      <c r="A2" s="109"/>
      <c r="B2" s="250" t="s">
        <v>71</v>
      </c>
      <c r="C2" s="250"/>
      <c r="D2" s="250"/>
      <c r="E2" s="250"/>
      <c r="F2" s="109"/>
    </row>
    <row r="3" spans="1:6" ht="20.25">
      <c r="A3" s="109"/>
      <c r="B3" s="210"/>
      <c r="C3" s="211"/>
      <c r="D3" s="211"/>
      <c r="E3" s="211"/>
      <c r="F3" s="109"/>
    </row>
    <row r="4" spans="1:6" ht="20.25">
      <c r="A4" s="109"/>
      <c r="B4" s="210" t="s">
        <v>27</v>
      </c>
      <c r="C4" s="251"/>
      <c r="D4" s="251"/>
      <c r="E4" s="251"/>
      <c r="F4" s="109"/>
    </row>
    <row r="5" spans="1:6" ht="20.25">
      <c r="A5" s="109"/>
      <c r="B5" s="210"/>
      <c r="C5" s="211"/>
      <c r="D5" s="211"/>
      <c r="E5" s="211"/>
      <c r="F5" s="109"/>
    </row>
    <row r="6" spans="1:6" ht="25.15" customHeight="1">
      <c r="A6" s="109"/>
      <c r="B6" s="248" t="s">
        <v>138</v>
      </c>
      <c r="C6" s="248"/>
      <c r="D6" s="248"/>
      <c r="E6" s="249"/>
      <c r="F6" s="109"/>
    </row>
    <row r="7" spans="1:6" ht="33" customHeight="1">
      <c r="A7" s="109"/>
      <c r="B7" s="246" t="s">
        <v>98</v>
      </c>
      <c r="C7" s="246"/>
      <c r="D7" s="246"/>
      <c r="E7" s="247"/>
      <c r="F7" s="109"/>
    </row>
    <row r="8" spans="1:6" ht="33" customHeight="1">
      <c r="A8" s="109"/>
      <c r="B8" s="246" t="s">
        <v>139</v>
      </c>
      <c r="C8" s="246"/>
      <c r="D8" s="246"/>
      <c r="E8" s="247"/>
      <c r="F8" s="109"/>
    </row>
    <row r="9" spans="1:6" ht="33" customHeight="1">
      <c r="A9" s="109"/>
      <c r="B9" s="246" t="s">
        <v>259</v>
      </c>
      <c r="C9" s="246"/>
      <c r="D9" s="246"/>
      <c r="E9" s="247"/>
      <c r="F9" s="109"/>
    </row>
    <row r="10" spans="1:6" ht="33" customHeight="1">
      <c r="A10" s="109"/>
      <c r="B10" s="246" t="s">
        <v>181</v>
      </c>
      <c r="C10" s="246"/>
      <c r="D10" s="246"/>
      <c r="E10" s="247"/>
      <c r="F10" s="109"/>
    </row>
    <row r="11" spans="1:6" ht="33" customHeight="1">
      <c r="A11" s="109"/>
      <c r="B11" s="246" t="s">
        <v>180</v>
      </c>
      <c r="C11" s="246"/>
      <c r="D11" s="246"/>
      <c r="E11" s="247"/>
      <c r="F11" s="109"/>
    </row>
    <row r="12" spans="1:6" ht="33" customHeight="1">
      <c r="A12" s="109"/>
      <c r="B12" s="246" t="s">
        <v>179</v>
      </c>
      <c r="C12" s="246"/>
      <c r="D12" s="246"/>
      <c r="E12" s="247"/>
      <c r="F12" s="109"/>
    </row>
    <row r="13" spans="1:6" ht="33" customHeight="1">
      <c r="A13" s="109"/>
      <c r="B13" s="246" t="s">
        <v>178</v>
      </c>
      <c r="C13" s="246"/>
      <c r="D13" s="246"/>
      <c r="E13" s="247"/>
      <c r="F13" s="109"/>
    </row>
    <row r="14" spans="1:6" ht="33" customHeight="1">
      <c r="A14" s="109"/>
      <c r="B14" s="246" t="s">
        <v>177</v>
      </c>
      <c r="C14" s="246"/>
      <c r="D14" s="246"/>
      <c r="E14" s="247"/>
      <c r="F14" s="109"/>
    </row>
    <row r="15" spans="1:6" ht="33" customHeight="1">
      <c r="A15" s="109"/>
      <c r="B15" s="246" t="s">
        <v>176</v>
      </c>
      <c r="C15" s="246"/>
      <c r="D15" s="246"/>
      <c r="E15" s="247"/>
      <c r="F15" s="109"/>
    </row>
    <row r="16" spans="1:6" ht="33" customHeight="1">
      <c r="A16" s="109"/>
      <c r="B16" s="246" t="s">
        <v>243</v>
      </c>
      <c r="C16" s="246"/>
      <c r="D16" s="246"/>
      <c r="E16" s="247"/>
      <c r="F16" s="109"/>
    </row>
    <row r="17" spans="1:6" ht="20.25">
      <c r="A17" s="109"/>
      <c r="B17" s="109"/>
      <c r="C17" s="109"/>
      <c r="D17" s="109"/>
      <c r="E17" s="109"/>
      <c r="F17" s="109"/>
    </row>
    <row r="18" spans="1:6" ht="20.25">
      <c r="A18" s="109"/>
      <c r="B18" s="109"/>
      <c r="C18" s="109"/>
      <c r="D18" s="109"/>
      <c r="E18" s="109"/>
      <c r="F18" s="109"/>
    </row>
  </sheetData>
  <dataConsolidate/>
  <mergeCells count="13">
    <mergeCell ref="B2:E2"/>
    <mergeCell ref="C4:E4"/>
    <mergeCell ref="B11:E11"/>
    <mergeCell ref="B12:E12"/>
    <mergeCell ref="B13:E13"/>
    <mergeCell ref="B15:E15"/>
    <mergeCell ref="B16:E16"/>
    <mergeCell ref="B6:E6"/>
    <mergeCell ref="B7:E7"/>
    <mergeCell ref="B8:E8"/>
    <mergeCell ref="B9:E9"/>
    <mergeCell ref="B10:E10"/>
    <mergeCell ref="B14:E14"/>
  </mergeCells>
  <hyperlinks>
    <hyperlink ref="B8" location="'Ficha Resumen'!A1" display="Ficha Resumen"/>
    <hyperlink ref="B7" location="PORTADA!A1" display="Portada"/>
    <hyperlink ref="B10" location="APP!A1" display="APP"/>
    <hyperlink ref="B12" location="OXI!A1" display="OXI"/>
    <hyperlink ref="B15" location="TRANSFERENCIAS!A1" display="Transferencias"/>
    <hyperlink ref="B13" location="PEIP!A1" display="Proyectos Especiales de Inversión Pública"/>
    <hyperlink ref="B11" location="PA!a" display="PA"/>
    <hyperlink ref="B14" location="TRANSFERENCIAS!A1" display="Transferencias"/>
    <hyperlink ref="B16:E16" location="Endeudamiento!A1" display="10. Endeudamiento"/>
    <hyperlink ref="B9:E9" location="'Inversión Pública'!A1" display="3. Inversión Pública"/>
  </hyperlinks>
  <pageMargins left="0.7" right="0.7" top="0.75" bottom="0.75" header="0.3" footer="0.3"/>
  <pageSetup paperSize="9" scale="8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0"/>
  <sheetViews>
    <sheetView showGridLines="0" topLeftCell="A7" workbookViewId="0">
      <selection activeCell="D14" sqref="D14"/>
    </sheetView>
  </sheetViews>
  <sheetFormatPr baseColWidth="10" defaultColWidth="11.42578125" defaultRowHeight="12.75"/>
  <cols>
    <col min="1" max="1" width="6.140625" style="126" customWidth="1"/>
    <col min="2" max="2" width="38.28515625" style="126" customWidth="1"/>
    <col min="3" max="3" width="3.28515625" style="126" customWidth="1"/>
    <col min="4" max="4" width="24" style="126" customWidth="1"/>
    <col min="5" max="5" width="2.42578125" style="126" customWidth="1"/>
    <col min="6" max="6" width="29.42578125" style="126" bestFit="1" customWidth="1"/>
    <col min="7" max="7" width="2.7109375" style="126" customWidth="1"/>
    <col min="8" max="8" width="27.42578125" style="126" bestFit="1" customWidth="1"/>
    <col min="9" max="16384" width="11.42578125" style="126"/>
  </cols>
  <sheetData>
    <row r="2" spans="2:8">
      <c r="B2" s="125" t="s">
        <v>143</v>
      </c>
    </row>
    <row r="4" spans="2:8" ht="13.5" thickBot="1">
      <c r="B4" s="127" t="s">
        <v>29</v>
      </c>
      <c r="D4" s="127" t="s">
        <v>37</v>
      </c>
      <c r="F4" s="127" t="s">
        <v>38</v>
      </c>
      <c r="H4" s="127" t="s">
        <v>45</v>
      </c>
    </row>
    <row r="5" spans="2:8">
      <c r="B5" s="128" t="s">
        <v>30</v>
      </c>
      <c r="D5" s="128" t="s">
        <v>40</v>
      </c>
      <c r="F5" s="129" t="s">
        <v>215</v>
      </c>
      <c r="H5" s="130" t="s">
        <v>46</v>
      </c>
    </row>
    <row r="6" spans="2:8">
      <c r="B6" s="128" t="s">
        <v>31</v>
      </c>
      <c r="D6" s="128" t="s">
        <v>41</v>
      </c>
      <c r="F6" s="131" t="s">
        <v>39</v>
      </c>
      <c r="H6" s="129" t="s">
        <v>51</v>
      </c>
    </row>
    <row r="7" spans="2:8">
      <c r="B7" s="128" t="s">
        <v>32</v>
      </c>
      <c r="D7" s="128" t="s">
        <v>42</v>
      </c>
      <c r="H7" s="129" t="s">
        <v>47</v>
      </c>
    </row>
    <row r="8" spans="2:8" ht="13.5" thickBot="1">
      <c r="B8" s="128" t="s">
        <v>33</v>
      </c>
      <c r="D8" s="128" t="s">
        <v>43</v>
      </c>
      <c r="F8" s="127" t="s">
        <v>227</v>
      </c>
      <c r="H8" s="129" t="s">
        <v>48</v>
      </c>
    </row>
    <row r="9" spans="2:8">
      <c r="B9" s="128" t="s">
        <v>34</v>
      </c>
      <c r="D9" s="132" t="s">
        <v>44</v>
      </c>
      <c r="F9" s="129" t="s">
        <v>228</v>
      </c>
      <c r="H9" s="129" t="s">
        <v>49</v>
      </c>
    </row>
    <row r="10" spans="2:8">
      <c r="B10" s="128" t="s">
        <v>35</v>
      </c>
      <c r="F10" s="131" t="s">
        <v>229</v>
      </c>
      <c r="H10" s="131" t="s">
        <v>50</v>
      </c>
    </row>
    <row r="11" spans="2:8">
      <c r="B11" s="132" t="s">
        <v>36</v>
      </c>
    </row>
    <row r="13" spans="2:8" ht="13.5" thickBot="1">
      <c r="B13" s="127" t="s">
        <v>52</v>
      </c>
      <c r="D13" s="127" t="s">
        <v>25</v>
      </c>
      <c r="F13" s="127" t="s">
        <v>67</v>
      </c>
      <c r="H13" s="127" t="s">
        <v>184</v>
      </c>
    </row>
    <row r="14" spans="2:8">
      <c r="B14" s="128" t="s">
        <v>53</v>
      </c>
      <c r="D14" s="128" t="s">
        <v>57</v>
      </c>
      <c r="F14" s="128" t="s">
        <v>59</v>
      </c>
      <c r="H14" s="128" t="s">
        <v>216</v>
      </c>
    </row>
    <row r="15" spans="2:8">
      <c r="B15" s="128" t="s">
        <v>54</v>
      </c>
      <c r="D15" s="132" t="s">
        <v>58</v>
      </c>
      <c r="F15" s="128" t="s">
        <v>31</v>
      </c>
      <c r="H15" s="128" t="s">
        <v>68</v>
      </c>
    </row>
    <row r="16" spans="2:8">
      <c r="B16" s="128" t="s">
        <v>55</v>
      </c>
      <c r="F16" s="128" t="s">
        <v>60</v>
      </c>
      <c r="H16" s="128" t="s">
        <v>205</v>
      </c>
    </row>
    <row r="17" spans="2:8">
      <c r="B17" s="131" t="s">
        <v>56</v>
      </c>
      <c r="D17" s="93"/>
      <c r="F17" s="132" t="s">
        <v>61</v>
      </c>
      <c r="H17" s="128" t="s">
        <v>68</v>
      </c>
    </row>
    <row r="18" spans="2:8">
      <c r="B18" s="93"/>
      <c r="H18" s="128" t="s">
        <v>185</v>
      </c>
    </row>
    <row r="19" spans="2:8">
      <c r="H19" s="128" t="s">
        <v>69</v>
      </c>
    </row>
    <row r="20" spans="2:8">
      <c r="H20" s="128" t="s">
        <v>70</v>
      </c>
    </row>
    <row r="21" spans="2:8" ht="13.5" thickBot="1">
      <c r="B21" s="127" t="s">
        <v>54</v>
      </c>
      <c r="D21" s="127" t="s">
        <v>87</v>
      </c>
      <c r="H21" s="128" t="s">
        <v>32</v>
      </c>
    </row>
    <row r="22" spans="2:8" ht="13.5" thickBot="1">
      <c r="B22" s="133" t="s">
        <v>54</v>
      </c>
      <c r="D22" s="130" t="s">
        <v>142</v>
      </c>
      <c r="F22" s="127" t="s">
        <v>94</v>
      </c>
      <c r="H22" s="128" t="s">
        <v>204</v>
      </c>
    </row>
    <row r="23" spans="2:8">
      <c r="B23" s="134" t="s">
        <v>85</v>
      </c>
      <c r="D23" s="131" t="s">
        <v>87</v>
      </c>
      <c r="F23" s="135" t="s">
        <v>95</v>
      </c>
      <c r="H23" s="128" t="s">
        <v>62</v>
      </c>
    </row>
    <row r="24" spans="2:8">
      <c r="B24" s="136" t="s">
        <v>128</v>
      </c>
      <c r="F24" s="132" t="s">
        <v>96</v>
      </c>
      <c r="H24" s="128" t="s">
        <v>186</v>
      </c>
    </row>
    <row r="25" spans="2:8">
      <c r="B25" s="137" t="s">
        <v>86</v>
      </c>
      <c r="H25" s="128" t="s">
        <v>63</v>
      </c>
    </row>
    <row r="26" spans="2:8">
      <c r="B26" s="222"/>
      <c r="H26" s="128" t="s">
        <v>64</v>
      </c>
    </row>
    <row r="27" spans="2:8">
      <c r="B27" s="222"/>
      <c r="H27" s="128" t="s">
        <v>65</v>
      </c>
    </row>
    <row r="28" spans="2:8">
      <c r="H28" s="128" t="s">
        <v>66</v>
      </c>
    </row>
    <row r="29" spans="2:8" ht="13.5" thickBot="1">
      <c r="B29" s="127" t="s">
        <v>19</v>
      </c>
      <c r="H29" s="128" t="s">
        <v>187</v>
      </c>
    </row>
    <row r="30" spans="2:8" ht="13.5" thickBot="1">
      <c r="B30" s="138" t="s">
        <v>88</v>
      </c>
      <c r="D30" s="127" t="s">
        <v>192</v>
      </c>
      <c r="F30" s="127" t="s">
        <v>126</v>
      </c>
      <c r="H30" s="132" t="s">
        <v>188</v>
      </c>
    </row>
    <row r="31" spans="2:8" ht="13.5" thickBot="1">
      <c r="B31" s="138" t="s">
        <v>89</v>
      </c>
      <c r="D31" s="135" t="s">
        <v>202</v>
      </c>
      <c r="F31" s="135" t="s">
        <v>124</v>
      </c>
      <c r="H31" s="127" t="s">
        <v>134</v>
      </c>
    </row>
    <row r="32" spans="2:8">
      <c r="B32" s="138" t="s">
        <v>90</v>
      </c>
      <c r="D32" s="129" t="s">
        <v>58</v>
      </c>
      <c r="F32" s="129" t="s">
        <v>125</v>
      </c>
      <c r="H32" s="139" t="s">
        <v>135</v>
      </c>
    </row>
    <row r="33" spans="2:8">
      <c r="B33" s="138" t="s">
        <v>91</v>
      </c>
      <c r="D33" s="131"/>
      <c r="F33" s="131" t="s">
        <v>93</v>
      </c>
      <c r="H33" s="137" t="s">
        <v>136</v>
      </c>
    </row>
    <row r="34" spans="2:8">
      <c r="B34" s="140" t="s">
        <v>92</v>
      </c>
    </row>
    <row r="36" spans="2:8" ht="13.5" thickBot="1">
      <c r="B36" s="239" t="s">
        <v>238</v>
      </c>
      <c r="D36" s="127" t="s">
        <v>253</v>
      </c>
    </row>
    <row r="37" spans="2:8">
      <c r="B37" s="138" t="s">
        <v>239</v>
      </c>
      <c r="D37" s="133" t="s">
        <v>261</v>
      </c>
    </row>
    <row r="38" spans="2:8">
      <c r="B38" s="140" t="s">
        <v>240</v>
      </c>
      <c r="D38" s="134" t="s">
        <v>254</v>
      </c>
    </row>
    <row r="39" spans="2:8">
      <c r="D39" s="136" t="s">
        <v>255</v>
      </c>
    </row>
    <row r="40" spans="2:8">
      <c r="D40" s="137" t="s">
        <v>256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84"/>
  <sheetViews>
    <sheetView showGridLines="0" tabSelected="1" zoomScale="82" zoomScaleNormal="82" zoomScaleSheetLayoutView="115" workbookViewId="0">
      <pane xSplit="1" ySplit="7" topLeftCell="B65" activePane="bottomRight" state="frozen"/>
      <selection pane="topRight" activeCell="B1" sqref="B1"/>
      <selection pane="bottomLeft" activeCell="A9" sqref="A9"/>
      <selection pane="bottomRight" activeCell="A66" sqref="A66"/>
    </sheetView>
  </sheetViews>
  <sheetFormatPr baseColWidth="10" defaultColWidth="11.42578125" defaultRowHeight="15.75"/>
  <cols>
    <col min="1" max="1" width="54.7109375" style="77" customWidth="1"/>
    <col min="2" max="2" width="13" style="59" customWidth="1"/>
    <col min="3" max="5" width="10.7109375" style="59" customWidth="1"/>
    <col min="6" max="6" width="14.42578125" style="59" customWidth="1"/>
    <col min="7" max="16" width="10.7109375" style="59" customWidth="1"/>
    <col min="17" max="17" width="23.140625" style="59" bestFit="1" customWidth="1"/>
    <col min="18" max="16384" width="11.42578125" style="59"/>
  </cols>
  <sheetData>
    <row r="1" spans="1:16" ht="18" customHeight="1">
      <c r="A1" s="255" t="str">
        <f>CONCATENATE("FICHA DE CAPACIDAD PRESUPUESTAL DEL PLIEGO"," ",Portada!C4)</f>
        <v xml:space="preserve">FICHA DE CAPACIDAD PRESUPUESTAL DEL PLIEGO </v>
      </c>
      <c r="B1" s="255"/>
      <c r="C1" s="255"/>
      <c r="D1" s="255"/>
      <c r="E1" s="255"/>
      <c r="F1" s="255"/>
      <c r="G1" s="255"/>
      <c r="H1" s="255"/>
      <c r="I1" s="255"/>
      <c r="J1" s="255"/>
      <c r="K1" s="255"/>
      <c r="L1" s="255"/>
      <c r="M1" s="255"/>
      <c r="N1" s="255"/>
      <c r="O1" s="255"/>
      <c r="P1" s="255"/>
    </row>
    <row r="2" spans="1:16" ht="15.75" customHeight="1" thickBot="1">
      <c r="A2" s="254" t="s">
        <v>141</v>
      </c>
      <c r="B2" s="254"/>
      <c r="C2" s="254"/>
      <c r="D2" s="254"/>
      <c r="E2" s="254"/>
      <c r="F2" s="254"/>
      <c r="G2" s="254"/>
      <c r="H2" s="254"/>
      <c r="I2" s="254"/>
      <c r="J2" s="254"/>
      <c r="K2" s="254"/>
      <c r="L2" s="254"/>
      <c r="M2" s="254"/>
      <c r="N2" s="254"/>
      <c r="O2" s="254"/>
      <c r="P2" s="254"/>
    </row>
    <row r="3" spans="1:16" ht="30" customHeight="1" thickBot="1">
      <c r="A3" s="123" t="s">
        <v>182</v>
      </c>
      <c r="B3" s="124"/>
      <c r="C3" s="106"/>
      <c r="D3" s="107"/>
      <c r="E3" s="106"/>
      <c r="F3" s="106"/>
      <c r="G3" s="106"/>
      <c r="H3" s="106"/>
      <c r="I3" s="106"/>
      <c r="J3" s="106"/>
      <c r="K3" s="106"/>
      <c r="L3" s="106"/>
      <c r="M3" s="106"/>
      <c r="N3" s="106"/>
      <c r="O3" s="106"/>
      <c r="P3" s="106"/>
    </row>
    <row r="4" spans="1:16">
      <c r="A4" s="60"/>
      <c r="B4" s="61"/>
      <c r="C4" s="61"/>
      <c r="D4" s="61"/>
      <c r="E4" s="61"/>
      <c r="F4" s="61"/>
      <c r="G4" s="61"/>
      <c r="H4" s="61"/>
      <c r="I4" s="61"/>
      <c r="J4" s="61"/>
      <c r="K4" s="61"/>
      <c r="L4" s="61"/>
      <c r="M4" s="61"/>
      <c r="N4" s="61"/>
      <c r="O4" s="61"/>
      <c r="P4" s="61"/>
    </row>
    <row r="5" spans="1:16">
      <c r="A5" s="62" t="s">
        <v>220</v>
      </c>
      <c r="B5" s="63"/>
      <c r="C5" s="63"/>
      <c r="D5" s="63"/>
      <c r="E5" s="63"/>
      <c r="F5" s="63"/>
      <c r="G5" s="63"/>
      <c r="H5" s="64"/>
      <c r="I5" s="65"/>
      <c r="J5" s="66"/>
      <c r="K5" s="66"/>
      <c r="L5" s="66"/>
      <c r="M5" s="66"/>
      <c r="N5" s="66"/>
      <c r="O5" s="66"/>
      <c r="P5" s="66"/>
    </row>
    <row r="6" spans="1:16">
      <c r="A6" s="60" t="s">
        <v>13</v>
      </c>
      <c r="B6" s="63"/>
      <c r="C6" s="89"/>
      <c r="D6" s="89"/>
      <c r="E6" s="63"/>
      <c r="F6" s="63"/>
      <c r="G6" s="67"/>
      <c r="H6" s="68"/>
      <c r="I6" s="68"/>
      <c r="J6" s="66"/>
      <c r="K6" s="66"/>
      <c r="L6" s="66"/>
      <c r="M6" s="66"/>
      <c r="N6" s="66"/>
      <c r="O6" s="66"/>
      <c r="P6" s="66"/>
    </row>
    <row r="7" spans="1:16" ht="53.25" customHeight="1" thickBot="1">
      <c r="A7" s="111" t="s">
        <v>140</v>
      </c>
      <c r="B7" s="112">
        <v>2020</v>
      </c>
      <c r="C7" s="112">
        <v>2021</v>
      </c>
      <c r="D7" s="112" t="s">
        <v>263</v>
      </c>
      <c r="E7" s="112" t="s">
        <v>264</v>
      </c>
      <c r="F7" s="113" t="s">
        <v>265</v>
      </c>
      <c r="G7" s="114">
        <v>2023</v>
      </c>
      <c r="H7" s="114">
        <v>2024</v>
      </c>
      <c r="I7" s="114">
        <v>2025</v>
      </c>
      <c r="J7" s="114">
        <v>2026</v>
      </c>
      <c r="K7" s="114">
        <v>2027</v>
      </c>
      <c r="L7" s="114">
        <v>2028</v>
      </c>
      <c r="M7" s="114">
        <v>2029</v>
      </c>
      <c r="N7" s="114">
        <v>2030</v>
      </c>
      <c r="O7" s="114">
        <v>2031</v>
      </c>
      <c r="P7" s="114">
        <v>2032</v>
      </c>
    </row>
    <row r="8" spans="1:16" ht="6.75" customHeight="1">
      <c r="A8" s="69"/>
      <c r="B8" s="70"/>
      <c r="C8" s="70"/>
      <c r="D8" s="70"/>
      <c r="E8" s="70"/>
      <c r="F8" s="70"/>
      <c r="G8" s="70"/>
      <c r="H8" s="70"/>
      <c r="I8" s="70"/>
      <c r="J8" s="70"/>
      <c r="K8" s="70"/>
      <c r="L8" s="70"/>
      <c r="M8" s="70"/>
      <c r="N8" s="70"/>
      <c r="O8" s="70"/>
      <c r="P8" s="70"/>
    </row>
    <row r="9" spans="1:16" ht="18" customHeight="1">
      <c r="A9" s="71" t="s">
        <v>0</v>
      </c>
      <c r="B9" s="99"/>
      <c r="C9" s="99"/>
      <c r="D9" s="99"/>
      <c r="E9" s="99"/>
      <c r="F9" s="99"/>
      <c r="G9" s="99"/>
      <c r="H9" s="99"/>
      <c r="I9" s="99"/>
      <c r="J9" s="99"/>
      <c r="K9" s="99"/>
      <c r="L9" s="99"/>
      <c r="M9" s="99"/>
      <c r="N9" s="99"/>
      <c r="O9" s="99"/>
      <c r="P9" s="99"/>
    </row>
    <row r="10" spans="1:16">
      <c r="A10" s="71" t="s">
        <v>1</v>
      </c>
      <c r="B10" s="99">
        <f>SUM(B11:B12)</f>
        <v>0</v>
      </c>
      <c r="C10" s="99">
        <f t="shared" ref="C10:D10" si="0">SUM(C11:C12)</f>
        <v>0</v>
      </c>
      <c r="D10" s="99">
        <f t="shared" si="0"/>
        <v>0</v>
      </c>
      <c r="E10" s="99">
        <f t="shared" ref="E10" si="1">SUM(E11:E12)</f>
        <v>0</v>
      </c>
      <c r="F10" s="99">
        <f t="shared" ref="F10" si="2">SUM(F11:F12)</f>
        <v>0</v>
      </c>
      <c r="G10" s="99">
        <f t="shared" ref="G10" si="3">SUM(G11:G12)</f>
        <v>0</v>
      </c>
      <c r="H10" s="99">
        <f t="shared" ref="H10" si="4">SUM(H11:H12)</f>
        <v>0</v>
      </c>
      <c r="I10" s="99">
        <f t="shared" ref="I10" si="5">SUM(I11:I12)</f>
        <v>0</v>
      </c>
      <c r="J10" s="99">
        <f t="shared" ref="J10" si="6">SUM(J11:J12)</f>
        <v>0</v>
      </c>
      <c r="K10" s="99">
        <f t="shared" ref="K10" si="7">SUM(K11:K12)</f>
        <v>0</v>
      </c>
      <c r="L10" s="99">
        <f t="shared" ref="L10" si="8">SUM(L11:L12)</f>
        <v>0</v>
      </c>
      <c r="M10" s="99">
        <f t="shared" ref="M10" si="9">SUM(M11:M12)</f>
        <v>0</v>
      </c>
      <c r="N10" s="99">
        <f t="shared" ref="N10" si="10">SUM(N11:N12)</f>
        <v>0</v>
      </c>
      <c r="O10" s="99">
        <f t="shared" ref="O10" si="11">SUM(O11:O12)</f>
        <v>0</v>
      </c>
      <c r="P10" s="99">
        <f t="shared" ref="P10" si="12">SUM(P11:P12)</f>
        <v>0</v>
      </c>
    </row>
    <row r="11" spans="1:16">
      <c r="A11" s="71" t="s">
        <v>78</v>
      </c>
      <c r="B11" s="72"/>
      <c r="C11" s="72"/>
      <c r="D11" s="72"/>
      <c r="E11" s="72"/>
      <c r="F11" s="72"/>
      <c r="G11" s="72"/>
      <c r="H11" s="72"/>
      <c r="I11" s="72"/>
      <c r="J11" s="72"/>
      <c r="K11" s="72"/>
      <c r="L11" s="72"/>
      <c r="M11" s="72"/>
      <c r="N11" s="72"/>
      <c r="O11" s="72"/>
      <c r="P11" s="72"/>
    </row>
    <row r="12" spans="1:16">
      <c r="A12" s="71" t="s">
        <v>251</v>
      </c>
      <c r="B12" s="72"/>
      <c r="C12" s="72"/>
      <c r="D12" s="72"/>
      <c r="E12" s="72"/>
      <c r="F12" s="72"/>
      <c r="G12" s="72"/>
      <c r="H12" s="72"/>
      <c r="I12" s="72"/>
      <c r="J12" s="72"/>
      <c r="K12" s="72"/>
      <c r="L12" s="72"/>
      <c r="M12" s="72"/>
      <c r="N12" s="72"/>
      <c r="O12" s="72"/>
      <c r="P12" s="72"/>
    </row>
    <row r="13" spans="1:16">
      <c r="A13" s="71" t="s">
        <v>2</v>
      </c>
      <c r="B13" s="99">
        <f>SUM(B14:B18)</f>
        <v>0</v>
      </c>
      <c r="C13" s="99">
        <f t="shared" ref="C13:D13" si="13">SUM(C14:C18)</f>
        <v>0</v>
      </c>
      <c r="D13" s="99">
        <f t="shared" si="13"/>
        <v>0</v>
      </c>
      <c r="E13" s="99">
        <f t="shared" ref="E13" si="14">SUM(E14:E18)</f>
        <v>0</v>
      </c>
      <c r="F13" s="99">
        <f t="shared" ref="F13" si="15">SUM(F14:F18)</f>
        <v>0</v>
      </c>
      <c r="G13" s="99">
        <f>SUM(G14:G18)</f>
        <v>0</v>
      </c>
      <c r="H13" s="99">
        <f t="shared" ref="H13" si="16">SUM(H14:H18)</f>
        <v>0</v>
      </c>
      <c r="I13" s="99">
        <f t="shared" ref="I13" si="17">SUM(I14:I18)</f>
        <v>0</v>
      </c>
      <c r="J13" s="99">
        <f t="shared" ref="J13" si="18">SUM(J14:J18)</f>
        <v>0</v>
      </c>
      <c r="K13" s="99">
        <f t="shared" ref="K13" si="19">SUM(K14:K18)</f>
        <v>0</v>
      </c>
      <c r="L13" s="99">
        <f t="shared" ref="L13" si="20">SUM(L14:L18)</f>
        <v>0</v>
      </c>
      <c r="M13" s="99">
        <f t="shared" ref="M13" si="21">SUM(M14:M18)</f>
        <v>0</v>
      </c>
      <c r="N13" s="99">
        <f t="shared" ref="N13" si="22">SUM(N14:N18)</f>
        <v>0</v>
      </c>
      <c r="O13" s="99">
        <f t="shared" ref="O13" si="23">SUM(O14:O18)</f>
        <v>0</v>
      </c>
      <c r="P13" s="99">
        <f t="shared" ref="P13" si="24">SUM(P14:P18)</f>
        <v>0</v>
      </c>
    </row>
    <row r="14" spans="1:16">
      <c r="A14" s="71" t="s">
        <v>78</v>
      </c>
      <c r="B14" s="72"/>
      <c r="C14" s="72"/>
      <c r="D14" s="72"/>
      <c r="E14" s="72"/>
      <c r="F14" s="72"/>
      <c r="G14" s="72"/>
      <c r="H14" s="72"/>
      <c r="I14" s="72"/>
      <c r="J14" s="72"/>
      <c r="K14" s="72"/>
      <c r="L14" s="72"/>
      <c r="M14" s="72"/>
      <c r="N14" s="72"/>
      <c r="O14" s="72"/>
      <c r="P14" s="72"/>
    </row>
    <row r="15" spans="1:16">
      <c r="A15" s="241" t="s">
        <v>247</v>
      </c>
      <c r="B15" s="72"/>
      <c r="C15" s="72"/>
      <c r="D15" s="72"/>
      <c r="E15" s="72"/>
      <c r="F15" s="72"/>
      <c r="G15" s="72"/>
      <c r="H15" s="72"/>
      <c r="I15" s="72"/>
      <c r="J15" s="72"/>
      <c r="K15" s="72"/>
      <c r="L15" s="72"/>
      <c r="M15" s="72"/>
      <c r="N15" s="72"/>
      <c r="O15" s="72"/>
      <c r="P15" s="72"/>
    </row>
    <row r="16" spans="1:16">
      <c r="A16" s="241" t="s">
        <v>248</v>
      </c>
      <c r="B16" s="72"/>
      <c r="C16" s="72"/>
      <c r="D16" s="72"/>
      <c r="E16" s="72"/>
      <c r="F16" s="72"/>
      <c r="G16" s="72"/>
      <c r="H16" s="72"/>
      <c r="I16" s="72"/>
      <c r="J16" s="72"/>
      <c r="K16" s="72"/>
      <c r="L16" s="72"/>
      <c r="M16" s="72"/>
      <c r="N16" s="72"/>
      <c r="O16" s="72"/>
      <c r="P16" s="72"/>
    </row>
    <row r="17" spans="1:16">
      <c r="A17" s="241" t="s">
        <v>249</v>
      </c>
      <c r="B17" s="72"/>
      <c r="C17" s="72"/>
      <c r="D17" s="72"/>
      <c r="E17" s="72"/>
      <c r="F17" s="72"/>
      <c r="G17" s="72"/>
      <c r="H17" s="72"/>
      <c r="I17" s="72"/>
      <c r="J17" s="72"/>
      <c r="K17" s="72"/>
      <c r="L17" s="72"/>
      <c r="M17" s="72"/>
      <c r="N17" s="72"/>
      <c r="O17" s="72"/>
      <c r="P17" s="72"/>
    </row>
    <row r="18" spans="1:16">
      <c r="A18" s="241" t="s">
        <v>250</v>
      </c>
      <c r="B18" s="72"/>
      <c r="C18" s="72"/>
      <c r="D18" s="72"/>
      <c r="E18" s="72"/>
      <c r="F18" s="72"/>
      <c r="G18" s="72"/>
      <c r="H18" s="72"/>
      <c r="I18" s="72"/>
      <c r="J18" s="72"/>
      <c r="K18" s="72"/>
      <c r="L18" s="72"/>
      <c r="M18" s="72"/>
      <c r="N18" s="72"/>
      <c r="O18" s="72"/>
      <c r="P18" s="72"/>
    </row>
    <row r="19" spans="1:16">
      <c r="A19" s="71" t="s">
        <v>3</v>
      </c>
      <c r="B19" s="99">
        <f>SUM(B20:B21)</f>
        <v>0</v>
      </c>
      <c r="C19" s="99">
        <f t="shared" ref="C19:D19" si="25">SUM(C20:C21)</f>
        <v>0</v>
      </c>
      <c r="D19" s="99">
        <f t="shared" si="25"/>
        <v>0</v>
      </c>
      <c r="E19" s="99">
        <f t="shared" ref="E19" si="26">SUM(E20:E21)</f>
        <v>0</v>
      </c>
      <c r="F19" s="99">
        <f t="shared" ref="F19" si="27">SUM(F20:F21)</f>
        <v>0</v>
      </c>
      <c r="G19" s="99">
        <f t="shared" ref="G19" si="28">SUM(G20:G21)</f>
        <v>0</v>
      </c>
      <c r="H19" s="99">
        <f t="shared" ref="H19" si="29">SUM(H20:H21)</f>
        <v>0</v>
      </c>
      <c r="I19" s="99">
        <f t="shared" ref="I19" si="30">SUM(I20:I21)</f>
        <v>0</v>
      </c>
      <c r="J19" s="99">
        <f t="shared" ref="J19" si="31">SUM(J20:J21)</f>
        <v>0</v>
      </c>
      <c r="K19" s="99">
        <f t="shared" ref="K19" si="32">SUM(K20:K21)</f>
        <v>0</v>
      </c>
      <c r="L19" s="99">
        <f t="shared" ref="L19" si="33">SUM(L20:L21)</f>
        <v>0</v>
      </c>
      <c r="M19" s="99">
        <f t="shared" ref="M19" si="34">SUM(M20:M21)</f>
        <v>0</v>
      </c>
      <c r="N19" s="99">
        <f t="shared" ref="N19" si="35">SUM(N20:N21)</f>
        <v>0</v>
      </c>
      <c r="O19" s="99">
        <f t="shared" ref="O19" si="36">SUM(O20:O21)</f>
        <v>0</v>
      </c>
      <c r="P19" s="99">
        <f t="shared" ref="P19" si="37">SUM(P20:P21)</f>
        <v>0</v>
      </c>
    </row>
    <row r="20" spans="1:16">
      <c r="A20" s="71" t="s">
        <v>78</v>
      </c>
      <c r="B20" s="72"/>
      <c r="C20" s="72"/>
      <c r="D20" s="72"/>
      <c r="E20" s="72"/>
      <c r="F20" s="72"/>
      <c r="G20" s="72"/>
      <c r="H20" s="72"/>
      <c r="I20" s="72"/>
      <c r="J20" s="72"/>
      <c r="K20" s="72"/>
      <c r="L20" s="72"/>
      <c r="M20" s="72"/>
      <c r="N20" s="72"/>
      <c r="O20" s="72"/>
      <c r="P20" s="72"/>
    </row>
    <row r="21" spans="1:16">
      <c r="A21" s="71" t="s">
        <v>251</v>
      </c>
      <c r="B21" s="72"/>
      <c r="C21" s="72"/>
      <c r="D21" s="72"/>
      <c r="E21" s="72"/>
      <c r="F21" s="72"/>
      <c r="G21" s="72"/>
      <c r="H21" s="72"/>
      <c r="I21" s="72"/>
      <c r="J21" s="72"/>
      <c r="K21" s="72"/>
      <c r="L21" s="72"/>
      <c r="M21" s="72"/>
      <c r="N21" s="72"/>
      <c r="O21" s="72"/>
      <c r="P21" s="72"/>
    </row>
    <row r="22" spans="1:16">
      <c r="A22" s="71" t="s">
        <v>4</v>
      </c>
      <c r="B22" s="99">
        <f>SUM(B23:B24)</f>
        <v>0</v>
      </c>
      <c r="C22" s="99">
        <f t="shared" ref="C22:D22" si="38">SUM(C23:C24)</f>
        <v>0</v>
      </c>
      <c r="D22" s="99">
        <f t="shared" si="38"/>
        <v>0</v>
      </c>
      <c r="E22" s="99">
        <f t="shared" ref="E22" si="39">SUM(E23:E24)</f>
        <v>0</v>
      </c>
      <c r="F22" s="99">
        <f t="shared" ref="F22" si="40">SUM(F23:F24)</f>
        <v>0</v>
      </c>
      <c r="G22" s="99">
        <f t="shared" ref="G22" si="41">SUM(G23:G24)</f>
        <v>0</v>
      </c>
      <c r="H22" s="99">
        <f t="shared" ref="H22" si="42">SUM(H23:H24)</f>
        <v>0</v>
      </c>
      <c r="I22" s="99">
        <f t="shared" ref="I22" si="43">SUM(I23:I24)</f>
        <v>0</v>
      </c>
      <c r="J22" s="99">
        <f t="shared" ref="J22" si="44">SUM(J23:J24)</f>
        <v>0</v>
      </c>
      <c r="K22" s="99">
        <f t="shared" ref="K22" si="45">SUM(K23:K24)</f>
        <v>0</v>
      </c>
      <c r="L22" s="99">
        <f t="shared" ref="L22" si="46">SUM(L23:L24)</f>
        <v>0</v>
      </c>
      <c r="M22" s="99">
        <f t="shared" ref="M22" si="47">SUM(M23:M24)</f>
        <v>0</v>
      </c>
      <c r="N22" s="99">
        <f t="shared" ref="N22" si="48">SUM(N23:N24)</f>
        <v>0</v>
      </c>
      <c r="O22" s="99">
        <f t="shared" ref="O22" si="49">SUM(O23:O24)</f>
        <v>0</v>
      </c>
      <c r="P22" s="99">
        <f t="shared" ref="P22" si="50">SUM(P23:P24)</f>
        <v>0</v>
      </c>
    </row>
    <row r="23" spans="1:16">
      <c r="A23" s="71" t="s">
        <v>78</v>
      </c>
      <c r="B23" s="72"/>
      <c r="C23" s="72"/>
      <c r="D23" s="72"/>
      <c r="E23" s="72"/>
      <c r="F23" s="72"/>
      <c r="G23" s="72"/>
      <c r="H23" s="72"/>
      <c r="I23" s="72"/>
      <c r="J23" s="72"/>
      <c r="K23" s="72"/>
      <c r="L23" s="72"/>
      <c r="M23" s="72"/>
      <c r="N23" s="72"/>
      <c r="O23" s="72"/>
      <c r="P23" s="72"/>
    </row>
    <row r="24" spans="1:16">
      <c r="A24" s="71" t="s">
        <v>251</v>
      </c>
      <c r="B24" s="72"/>
      <c r="C24" s="72"/>
      <c r="D24" s="72"/>
      <c r="E24" s="72"/>
      <c r="F24" s="72"/>
      <c r="G24" s="72"/>
      <c r="H24" s="72"/>
      <c r="I24" s="72"/>
      <c r="J24" s="72"/>
      <c r="K24" s="72"/>
      <c r="L24" s="72"/>
      <c r="M24" s="72"/>
      <c r="N24" s="72"/>
      <c r="O24" s="72"/>
      <c r="P24" s="72"/>
    </row>
    <row r="25" spans="1:16" s="86" customFormat="1" ht="16.5" thickBot="1">
      <c r="A25" s="115" t="s">
        <v>5</v>
      </c>
      <c r="B25" s="116">
        <f t="shared" ref="B25:P25" si="51">B9+B10+B13+B19+B22</f>
        <v>0</v>
      </c>
      <c r="C25" s="116">
        <f t="shared" si="51"/>
        <v>0</v>
      </c>
      <c r="D25" s="116">
        <f t="shared" si="51"/>
        <v>0</v>
      </c>
      <c r="E25" s="116">
        <f t="shared" si="51"/>
        <v>0</v>
      </c>
      <c r="F25" s="116">
        <f t="shared" si="51"/>
        <v>0</v>
      </c>
      <c r="G25" s="116">
        <f t="shared" si="51"/>
        <v>0</v>
      </c>
      <c r="H25" s="116">
        <f t="shared" si="51"/>
        <v>0</v>
      </c>
      <c r="I25" s="116">
        <f t="shared" si="51"/>
        <v>0</v>
      </c>
      <c r="J25" s="116">
        <f t="shared" si="51"/>
        <v>0</v>
      </c>
      <c r="K25" s="116">
        <f t="shared" si="51"/>
        <v>0</v>
      </c>
      <c r="L25" s="116">
        <f t="shared" si="51"/>
        <v>0</v>
      </c>
      <c r="M25" s="116">
        <f t="shared" si="51"/>
        <v>0</v>
      </c>
      <c r="N25" s="116">
        <f t="shared" si="51"/>
        <v>0</v>
      </c>
      <c r="O25" s="116">
        <f t="shared" si="51"/>
        <v>0</v>
      </c>
      <c r="P25" s="116">
        <f t="shared" si="51"/>
        <v>0</v>
      </c>
    </row>
    <row r="26" spans="1:16" ht="18.75">
      <c r="A26" s="61" t="s">
        <v>24</v>
      </c>
      <c r="B26" s="61"/>
      <c r="C26" s="61"/>
      <c r="D26" s="61"/>
      <c r="E26" s="61"/>
      <c r="F26" s="61"/>
      <c r="G26" s="61"/>
      <c r="H26" s="61"/>
      <c r="I26" s="61"/>
      <c r="J26" s="61"/>
      <c r="K26" s="61"/>
      <c r="L26" s="61"/>
      <c r="M26" s="61"/>
      <c r="N26" s="61"/>
      <c r="O26" s="61"/>
      <c r="P26" s="61"/>
    </row>
    <row r="27" spans="1:16" ht="18.75">
      <c r="A27" s="61" t="s">
        <v>276</v>
      </c>
      <c r="B27" s="61"/>
      <c r="C27" s="61"/>
      <c r="D27" s="61"/>
      <c r="E27" s="73"/>
      <c r="F27" s="73"/>
      <c r="G27" s="73"/>
      <c r="H27" s="73"/>
      <c r="I27" s="66"/>
      <c r="J27" s="66"/>
      <c r="K27" s="66"/>
      <c r="L27" s="66"/>
      <c r="M27" s="66"/>
      <c r="N27" s="66"/>
      <c r="O27" s="66"/>
      <c r="P27" s="66"/>
    </row>
    <row r="28" spans="1:16">
      <c r="A28" s="61"/>
      <c r="B28" s="61"/>
      <c r="C28" s="61"/>
      <c r="D28" s="61"/>
      <c r="E28" s="73"/>
      <c r="F28" s="73"/>
      <c r="G28" s="73"/>
      <c r="H28" s="73"/>
      <c r="I28" s="66"/>
      <c r="J28" s="66"/>
      <c r="K28" s="66"/>
      <c r="L28" s="66"/>
      <c r="M28" s="66"/>
      <c r="N28" s="66"/>
      <c r="O28" s="66"/>
      <c r="P28" s="66"/>
    </row>
    <row r="29" spans="1:16" s="74" customFormat="1" ht="22.15" customHeight="1">
      <c r="A29" s="253" t="s">
        <v>221</v>
      </c>
      <c r="B29" s="253"/>
      <c r="C29" s="253"/>
      <c r="D29" s="253"/>
      <c r="E29" s="253"/>
      <c r="F29" s="62"/>
      <c r="G29" s="62"/>
      <c r="H29" s="62"/>
      <c r="I29" s="62"/>
      <c r="J29" s="62"/>
      <c r="K29" s="62"/>
      <c r="L29" s="62"/>
      <c r="M29" s="62"/>
      <c r="N29" s="62"/>
      <c r="O29" s="62"/>
      <c r="P29" s="62"/>
    </row>
    <row r="30" spans="1:16">
      <c r="A30" s="60" t="s">
        <v>13</v>
      </c>
      <c r="B30" s="90"/>
      <c r="C30" s="90"/>
      <c r="D30" s="90"/>
      <c r="E30" s="61"/>
      <c r="F30" s="61"/>
      <c r="G30" s="73"/>
      <c r="H30" s="61"/>
      <c r="I30" s="61"/>
      <c r="J30" s="73"/>
      <c r="K30" s="73"/>
      <c r="L30" s="73"/>
      <c r="M30" s="73"/>
      <c r="N30" s="73"/>
      <c r="O30" s="73"/>
      <c r="P30" s="73"/>
    </row>
    <row r="31" spans="1:16" ht="45.4" customHeight="1" thickBot="1">
      <c r="A31" s="117" t="s">
        <v>222</v>
      </c>
      <c r="B31" s="112">
        <v>2020</v>
      </c>
      <c r="C31" s="112">
        <v>2021</v>
      </c>
      <c r="D31" s="112" t="s">
        <v>263</v>
      </c>
      <c r="E31" s="112" t="s">
        <v>264</v>
      </c>
      <c r="F31" s="113" t="s">
        <v>274</v>
      </c>
      <c r="G31" s="114">
        <v>2023</v>
      </c>
      <c r="H31" s="114">
        <v>2024</v>
      </c>
      <c r="I31" s="114">
        <v>2025</v>
      </c>
      <c r="J31" s="114">
        <v>2026</v>
      </c>
      <c r="K31" s="114">
        <v>2027</v>
      </c>
      <c r="L31" s="114">
        <v>2028</v>
      </c>
      <c r="M31" s="114">
        <v>2029</v>
      </c>
      <c r="N31" s="114">
        <v>2030</v>
      </c>
      <c r="O31" s="114">
        <v>2031</v>
      </c>
      <c r="P31" s="114">
        <v>2032</v>
      </c>
    </row>
    <row r="32" spans="1:16" ht="6.75" customHeight="1">
      <c r="A32" s="75"/>
    </row>
    <row r="33" spans="1:16" ht="31.5">
      <c r="A33" s="119" t="s">
        <v>223</v>
      </c>
    </row>
    <row r="34" spans="1:16" s="86" customFormat="1">
      <c r="A34" s="118" t="s">
        <v>6</v>
      </c>
      <c r="B34" s="87">
        <f>SUM(B35:B41)</f>
        <v>0</v>
      </c>
      <c r="C34" s="87">
        <f t="shared" ref="C34:N34" si="52">SUM(C35:C41)</f>
        <v>0</v>
      </c>
      <c r="D34" s="87">
        <f t="shared" ref="D34" si="53">SUM(D35:D41)</f>
        <v>0</v>
      </c>
      <c r="E34" s="87">
        <f t="shared" si="52"/>
        <v>0</v>
      </c>
      <c r="F34" s="87">
        <f t="shared" si="52"/>
        <v>0</v>
      </c>
      <c r="G34" s="87">
        <f t="shared" si="52"/>
        <v>0</v>
      </c>
      <c r="H34" s="87">
        <f t="shared" si="52"/>
        <v>0</v>
      </c>
      <c r="I34" s="87">
        <f t="shared" si="52"/>
        <v>0</v>
      </c>
      <c r="J34" s="87">
        <f t="shared" si="52"/>
        <v>0</v>
      </c>
      <c r="K34" s="87">
        <f t="shared" si="52"/>
        <v>0</v>
      </c>
      <c r="L34" s="87">
        <f t="shared" si="52"/>
        <v>0</v>
      </c>
      <c r="M34" s="87">
        <f t="shared" si="52"/>
        <v>0</v>
      </c>
      <c r="N34" s="87">
        <f t="shared" si="52"/>
        <v>0</v>
      </c>
      <c r="O34" s="87">
        <f>SUM(O35:O41)</f>
        <v>0</v>
      </c>
      <c r="P34" s="87">
        <f>SUM(P35:P41)</f>
        <v>0</v>
      </c>
    </row>
    <row r="35" spans="1:16" s="101" customFormat="1">
      <c r="A35" s="100" t="s">
        <v>7</v>
      </c>
      <c r="B35" s="79"/>
      <c r="C35" s="79"/>
      <c r="D35" s="79"/>
      <c r="E35" s="79"/>
      <c r="F35" s="79"/>
      <c r="G35" s="79"/>
      <c r="H35" s="79"/>
      <c r="I35" s="79"/>
      <c r="J35" s="79"/>
      <c r="K35" s="79"/>
      <c r="L35" s="79"/>
      <c r="M35" s="79"/>
      <c r="N35" s="79"/>
      <c r="O35" s="79"/>
      <c r="P35" s="79"/>
    </row>
    <row r="36" spans="1:16" s="101" customFormat="1">
      <c r="A36" s="100" t="s">
        <v>73</v>
      </c>
      <c r="B36" s="79"/>
      <c r="C36" s="79"/>
      <c r="D36" s="79"/>
      <c r="E36" s="79"/>
      <c r="F36" s="79"/>
      <c r="G36" s="79"/>
      <c r="H36" s="79"/>
      <c r="I36" s="79"/>
      <c r="J36" s="79"/>
      <c r="K36" s="79"/>
      <c r="L36" s="79"/>
      <c r="M36" s="79"/>
      <c r="N36" s="79"/>
      <c r="O36" s="79"/>
      <c r="P36" s="79"/>
    </row>
    <row r="37" spans="1:16" ht="31.5">
      <c r="A37" s="71" t="s">
        <v>72</v>
      </c>
      <c r="B37" s="76"/>
      <c r="C37" s="76"/>
      <c r="D37" s="76"/>
      <c r="E37" s="76"/>
      <c r="F37" s="76"/>
      <c r="G37" s="76"/>
      <c r="H37" s="76"/>
      <c r="I37" s="76"/>
      <c r="J37" s="76"/>
      <c r="K37" s="76"/>
      <c r="L37" s="76"/>
      <c r="M37" s="76"/>
      <c r="N37" s="76"/>
      <c r="O37" s="76"/>
      <c r="P37" s="76"/>
    </row>
    <row r="38" spans="1:16">
      <c r="A38" s="71" t="s">
        <v>246</v>
      </c>
      <c r="B38" s="76"/>
      <c r="C38" s="76"/>
      <c r="D38" s="76"/>
      <c r="E38" s="76"/>
      <c r="F38" s="76"/>
      <c r="G38" s="76"/>
      <c r="H38" s="76"/>
      <c r="I38" s="76"/>
      <c r="J38" s="76"/>
      <c r="K38" s="76"/>
      <c r="L38" s="76"/>
      <c r="M38" s="76"/>
      <c r="N38" s="76"/>
      <c r="O38" s="76"/>
      <c r="P38" s="76"/>
    </row>
    <row r="39" spans="1:16" s="101" customFormat="1">
      <c r="A39" s="100" t="s">
        <v>122</v>
      </c>
      <c r="B39" s="79"/>
      <c r="C39" s="79"/>
      <c r="D39" s="79"/>
      <c r="E39" s="79"/>
      <c r="F39" s="79"/>
      <c r="G39" s="79"/>
      <c r="H39" s="79"/>
      <c r="I39" s="79"/>
      <c r="J39" s="79"/>
      <c r="K39" s="79"/>
      <c r="L39" s="79"/>
      <c r="M39" s="79"/>
      <c r="N39" s="79"/>
      <c r="O39" s="79"/>
      <c r="P39" s="79"/>
    </row>
    <row r="40" spans="1:16" s="101" customFormat="1">
      <c r="A40" s="100" t="s">
        <v>190</v>
      </c>
      <c r="B40" s="79"/>
      <c r="C40" s="79"/>
      <c r="D40" s="79"/>
      <c r="E40" s="79"/>
      <c r="F40" s="79"/>
      <c r="G40" s="79"/>
      <c r="H40" s="79"/>
      <c r="I40" s="79"/>
      <c r="J40" s="79"/>
      <c r="K40" s="79"/>
      <c r="L40" s="79"/>
      <c r="M40" s="79"/>
      <c r="N40" s="79"/>
      <c r="O40" s="79"/>
      <c r="P40" s="79"/>
    </row>
    <row r="41" spans="1:16">
      <c r="A41" s="71" t="s">
        <v>74</v>
      </c>
      <c r="B41" s="76"/>
      <c r="C41" s="76"/>
      <c r="D41" s="76"/>
      <c r="E41" s="76"/>
      <c r="F41" s="76"/>
      <c r="G41" s="76"/>
      <c r="H41" s="76"/>
      <c r="I41" s="76"/>
      <c r="J41" s="76"/>
      <c r="K41" s="76"/>
      <c r="L41" s="76"/>
      <c r="M41" s="76"/>
      <c r="N41" s="76"/>
      <c r="O41" s="76"/>
      <c r="P41" s="76"/>
    </row>
    <row r="42" spans="1:16">
      <c r="B42" s="78"/>
      <c r="C42" s="78"/>
      <c r="D42" s="78"/>
      <c r="E42" s="78"/>
      <c r="F42" s="78"/>
      <c r="G42" s="78"/>
      <c r="H42" s="78"/>
      <c r="I42" s="78"/>
      <c r="J42" s="78"/>
      <c r="K42" s="78"/>
      <c r="L42" s="78"/>
      <c r="M42" s="78"/>
      <c r="N42" s="78"/>
      <c r="O42" s="78"/>
      <c r="P42" s="78"/>
    </row>
    <row r="43" spans="1:16" s="86" customFormat="1">
      <c r="A43" s="118" t="s">
        <v>20</v>
      </c>
      <c r="B43" s="87">
        <f>+B44+B46+B45+B47+B48+B51+B49+B50</f>
        <v>0</v>
      </c>
      <c r="C43" s="87">
        <f t="shared" ref="C43:O43" si="54">+C44+C46+C45+C47+C48+C51+C49+C50</f>
        <v>0</v>
      </c>
      <c r="D43" s="87">
        <f t="shared" si="54"/>
        <v>0</v>
      </c>
      <c r="E43" s="87">
        <f t="shared" si="54"/>
        <v>0</v>
      </c>
      <c r="F43" s="87">
        <f t="shared" si="54"/>
        <v>0</v>
      </c>
      <c r="G43" s="87">
        <f t="shared" si="54"/>
        <v>0</v>
      </c>
      <c r="H43" s="87">
        <f t="shared" si="54"/>
        <v>0</v>
      </c>
      <c r="I43" s="87">
        <f t="shared" si="54"/>
        <v>0</v>
      </c>
      <c r="J43" s="87">
        <f t="shared" si="54"/>
        <v>0</v>
      </c>
      <c r="K43" s="87">
        <f t="shared" si="54"/>
        <v>0</v>
      </c>
      <c r="L43" s="87">
        <f t="shared" si="54"/>
        <v>0</v>
      </c>
      <c r="M43" s="87">
        <f t="shared" si="54"/>
        <v>0</v>
      </c>
      <c r="N43" s="87">
        <f t="shared" si="54"/>
        <v>0</v>
      </c>
      <c r="O43" s="87">
        <f t="shared" si="54"/>
        <v>0</v>
      </c>
      <c r="P43" s="87">
        <f>+P44+P46+P45+P47+P48+P51+P49+P50</f>
        <v>0</v>
      </c>
    </row>
    <row r="44" spans="1:16">
      <c r="A44" s="71" t="s">
        <v>262</v>
      </c>
      <c r="B44" s="76"/>
      <c r="C44" s="79"/>
      <c r="D44" s="79"/>
      <c r="E44" s="76"/>
      <c r="F44" s="76"/>
      <c r="G44" s="76"/>
      <c r="H44" s="76"/>
      <c r="I44" s="76"/>
      <c r="J44" s="76"/>
      <c r="K44" s="76"/>
      <c r="L44" s="76"/>
      <c r="M44" s="76"/>
      <c r="N44" s="76"/>
      <c r="O44" s="76"/>
      <c r="P44" s="76"/>
    </row>
    <row r="45" spans="1:16">
      <c r="A45" s="71" t="s">
        <v>76</v>
      </c>
      <c r="B45" s="76"/>
      <c r="C45" s="79"/>
      <c r="D45" s="79"/>
      <c r="E45" s="76"/>
      <c r="F45" s="76"/>
      <c r="G45" s="76"/>
      <c r="H45" s="79"/>
      <c r="I45" s="79"/>
      <c r="J45" s="79"/>
      <c r="K45" s="79"/>
      <c r="L45" s="79"/>
      <c r="M45" s="79"/>
      <c r="N45" s="79"/>
      <c r="O45" s="79"/>
      <c r="P45" s="79"/>
    </row>
    <row r="46" spans="1:16" s="101" customFormat="1">
      <c r="A46" s="100" t="s">
        <v>77</v>
      </c>
      <c r="B46" s="79"/>
      <c r="C46" s="79"/>
      <c r="D46" s="79"/>
      <c r="E46" s="79"/>
      <c r="F46" s="79"/>
      <c r="G46" s="79"/>
      <c r="H46" s="79"/>
      <c r="I46" s="79"/>
      <c r="J46" s="79"/>
      <c r="K46" s="79"/>
      <c r="L46" s="79"/>
      <c r="M46" s="79"/>
      <c r="N46" s="79"/>
      <c r="O46" s="79"/>
      <c r="P46" s="79"/>
    </row>
    <row r="47" spans="1:16">
      <c r="A47" s="71" t="s">
        <v>21</v>
      </c>
      <c r="B47" s="76"/>
      <c r="C47" s="79"/>
      <c r="D47" s="79"/>
      <c r="E47" s="76"/>
      <c r="F47" s="76"/>
      <c r="G47" s="76"/>
      <c r="H47" s="76"/>
      <c r="I47" s="76"/>
      <c r="J47" s="76"/>
      <c r="K47" s="76"/>
      <c r="L47" s="76"/>
      <c r="M47" s="76"/>
      <c r="N47" s="76"/>
      <c r="O47" s="76"/>
      <c r="P47" s="76"/>
    </row>
    <row r="48" spans="1:16" s="101" customFormat="1">
      <c r="A48" s="100" t="s">
        <v>123</v>
      </c>
      <c r="B48" s="79"/>
      <c r="C48" s="79"/>
      <c r="D48" s="79"/>
      <c r="E48" s="79"/>
      <c r="F48" s="79"/>
      <c r="G48" s="79"/>
      <c r="H48" s="79"/>
      <c r="I48" s="79"/>
      <c r="J48" s="79"/>
      <c r="K48" s="79"/>
      <c r="L48" s="79"/>
      <c r="M48" s="79"/>
      <c r="N48" s="79"/>
      <c r="O48" s="79"/>
      <c r="P48" s="79"/>
    </row>
    <row r="49" spans="1:16" s="101" customFormat="1">
      <c r="A49" s="100" t="s">
        <v>191</v>
      </c>
      <c r="B49" s="79"/>
      <c r="C49" s="79"/>
      <c r="D49" s="79"/>
      <c r="E49" s="79"/>
      <c r="F49" s="79"/>
      <c r="G49" s="79"/>
      <c r="H49" s="79"/>
      <c r="I49" s="79"/>
      <c r="J49" s="79"/>
      <c r="K49" s="79"/>
      <c r="L49" s="79"/>
      <c r="M49" s="79"/>
      <c r="N49" s="79"/>
      <c r="O49" s="79"/>
      <c r="P49" s="79"/>
    </row>
    <row r="50" spans="1:16" s="101" customFormat="1">
      <c r="A50" s="71" t="s">
        <v>75</v>
      </c>
      <c r="B50" s="79"/>
      <c r="C50" s="79"/>
      <c r="D50" s="79"/>
      <c r="E50" s="79"/>
      <c r="F50" s="79"/>
      <c r="G50" s="79"/>
      <c r="H50" s="79"/>
      <c r="I50" s="79"/>
      <c r="J50" s="79"/>
      <c r="K50" s="79"/>
      <c r="L50" s="79"/>
      <c r="M50" s="79"/>
      <c r="N50" s="79"/>
      <c r="O50" s="79"/>
      <c r="P50" s="79"/>
    </row>
    <row r="51" spans="1:16">
      <c r="A51" s="100" t="s">
        <v>8</v>
      </c>
      <c r="B51" s="76"/>
      <c r="C51" s="76"/>
      <c r="D51" s="76"/>
      <c r="E51" s="76"/>
      <c r="F51" s="76"/>
      <c r="G51" s="76"/>
      <c r="H51" s="76"/>
      <c r="I51" s="76"/>
      <c r="J51" s="76"/>
      <c r="K51" s="76"/>
      <c r="L51" s="76"/>
      <c r="M51" s="76"/>
      <c r="N51" s="76"/>
      <c r="O51" s="76"/>
      <c r="P51" s="76"/>
    </row>
    <row r="52" spans="1:16">
      <c r="B52" s="78"/>
      <c r="C52" s="78"/>
      <c r="D52" s="78"/>
      <c r="E52" s="78"/>
      <c r="F52" s="78"/>
      <c r="G52" s="78"/>
      <c r="H52" s="78"/>
      <c r="I52" s="78"/>
      <c r="J52" s="78"/>
      <c r="K52" s="78"/>
      <c r="L52" s="78"/>
      <c r="M52" s="78"/>
      <c r="N52" s="78"/>
      <c r="O52" s="78"/>
      <c r="P52" s="78"/>
    </row>
    <row r="53" spans="1:16" s="86" customFormat="1" ht="31.5">
      <c r="A53" s="118" t="s">
        <v>245</v>
      </c>
      <c r="B53" s="87">
        <f t="shared" ref="B53:P53" si="55">+SUM(B54:B57)</f>
        <v>0</v>
      </c>
      <c r="C53" s="87">
        <f t="shared" si="55"/>
        <v>0</v>
      </c>
      <c r="D53" s="87">
        <f t="shared" si="55"/>
        <v>0</v>
      </c>
      <c r="E53" s="87">
        <f t="shared" si="55"/>
        <v>0</v>
      </c>
      <c r="F53" s="87">
        <f t="shared" si="55"/>
        <v>0</v>
      </c>
      <c r="G53" s="87">
        <f t="shared" si="55"/>
        <v>0</v>
      </c>
      <c r="H53" s="87">
        <f t="shared" si="55"/>
        <v>0</v>
      </c>
      <c r="I53" s="87">
        <f t="shared" si="55"/>
        <v>0</v>
      </c>
      <c r="J53" s="87">
        <f t="shared" si="55"/>
        <v>0</v>
      </c>
      <c r="K53" s="87">
        <f t="shared" si="55"/>
        <v>0</v>
      </c>
      <c r="L53" s="87">
        <f t="shared" si="55"/>
        <v>0</v>
      </c>
      <c r="M53" s="87">
        <f t="shared" si="55"/>
        <v>0</v>
      </c>
      <c r="N53" s="87">
        <f t="shared" si="55"/>
        <v>0</v>
      </c>
      <c r="O53" s="87">
        <f t="shared" si="55"/>
        <v>0</v>
      </c>
      <c r="P53" s="87">
        <f t="shared" si="55"/>
        <v>0</v>
      </c>
    </row>
    <row r="54" spans="1:16" s="86" customFormat="1">
      <c r="A54" s="241" t="s">
        <v>247</v>
      </c>
      <c r="B54" s="87"/>
      <c r="C54" s="87"/>
      <c r="D54" s="87"/>
      <c r="E54" s="87"/>
      <c r="F54" s="87"/>
      <c r="G54" s="87"/>
      <c r="H54" s="87"/>
      <c r="I54" s="87"/>
      <c r="J54" s="87"/>
      <c r="K54" s="87"/>
      <c r="L54" s="87"/>
      <c r="M54" s="87"/>
      <c r="N54" s="87"/>
      <c r="O54" s="87"/>
      <c r="P54" s="87"/>
    </row>
    <row r="55" spans="1:16" s="86" customFormat="1">
      <c r="A55" s="241" t="s">
        <v>248</v>
      </c>
      <c r="B55" s="87"/>
      <c r="C55" s="87"/>
      <c r="D55" s="87"/>
      <c r="E55" s="87"/>
      <c r="F55" s="87"/>
      <c r="G55" s="87"/>
      <c r="H55" s="87"/>
      <c r="I55" s="87"/>
      <c r="J55" s="87"/>
      <c r="K55" s="87"/>
      <c r="L55" s="87"/>
      <c r="M55" s="87"/>
      <c r="N55" s="87"/>
      <c r="O55" s="87"/>
      <c r="P55" s="87"/>
    </row>
    <row r="56" spans="1:16" s="86" customFormat="1">
      <c r="A56" s="241" t="s">
        <v>249</v>
      </c>
      <c r="B56" s="87"/>
      <c r="C56" s="87"/>
      <c r="D56" s="87"/>
      <c r="E56" s="87"/>
      <c r="F56" s="87"/>
      <c r="G56" s="87"/>
      <c r="H56" s="87"/>
      <c r="I56" s="87"/>
      <c r="J56" s="87"/>
      <c r="K56" s="87"/>
      <c r="L56" s="87"/>
      <c r="M56" s="87"/>
      <c r="N56" s="87"/>
      <c r="O56" s="87"/>
      <c r="P56" s="87"/>
    </row>
    <row r="57" spans="1:16" s="86" customFormat="1">
      <c r="A57" s="241" t="s">
        <v>250</v>
      </c>
      <c r="B57" s="87"/>
      <c r="C57" s="87"/>
      <c r="D57" s="87"/>
      <c r="E57" s="87"/>
      <c r="F57" s="87"/>
      <c r="G57" s="87"/>
      <c r="H57" s="87"/>
      <c r="I57" s="87"/>
      <c r="J57" s="87"/>
      <c r="K57" s="87"/>
      <c r="L57" s="87"/>
      <c r="M57" s="87"/>
      <c r="N57" s="87"/>
      <c r="O57" s="87"/>
      <c r="P57" s="87"/>
    </row>
    <row r="58" spans="1:16" s="86" customFormat="1" ht="16.5" thickBot="1">
      <c r="A58" s="115" t="s">
        <v>9</v>
      </c>
      <c r="B58" s="116">
        <f t="shared" ref="B58:P58" si="56">+B34+B43+B53</f>
        <v>0</v>
      </c>
      <c r="C58" s="116">
        <f t="shared" si="56"/>
        <v>0</v>
      </c>
      <c r="D58" s="116">
        <f t="shared" si="56"/>
        <v>0</v>
      </c>
      <c r="E58" s="116">
        <f t="shared" si="56"/>
        <v>0</v>
      </c>
      <c r="F58" s="116">
        <f t="shared" si="56"/>
        <v>0</v>
      </c>
      <c r="G58" s="116">
        <f t="shared" si="56"/>
        <v>0</v>
      </c>
      <c r="H58" s="116">
        <f t="shared" si="56"/>
        <v>0</v>
      </c>
      <c r="I58" s="116">
        <f t="shared" si="56"/>
        <v>0</v>
      </c>
      <c r="J58" s="116">
        <f t="shared" si="56"/>
        <v>0</v>
      </c>
      <c r="K58" s="116">
        <f t="shared" si="56"/>
        <v>0</v>
      </c>
      <c r="L58" s="116">
        <f t="shared" si="56"/>
        <v>0</v>
      </c>
      <c r="M58" s="116">
        <f t="shared" si="56"/>
        <v>0</v>
      </c>
      <c r="N58" s="116">
        <f t="shared" si="56"/>
        <v>0</v>
      </c>
      <c r="O58" s="116">
        <f t="shared" si="56"/>
        <v>0</v>
      </c>
      <c r="P58" s="116">
        <f t="shared" si="56"/>
        <v>0</v>
      </c>
    </row>
    <row r="59" spans="1:16" ht="6.75" customHeight="1">
      <c r="A59" s="75"/>
    </row>
    <row r="60" spans="1:16" ht="31.5">
      <c r="A60" s="119" t="s">
        <v>224</v>
      </c>
    </row>
    <row r="61" spans="1:16">
      <c r="A61" s="120" t="s">
        <v>10</v>
      </c>
      <c r="B61" s="76"/>
      <c r="C61" s="76"/>
      <c r="D61" s="76"/>
      <c r="E61" s="76"/>
      <c r="F61" s="76"/>
      <c r="G61" s="76"/>
      <c r="H61" s="80"/>
      <c r="I61" s="76"/>
      <c r="J61" s="76"/>
      <c r="K61" s="76"/>
      <c r="L61" s="76"/>
      <c r="M61" s="76"/>
      <c r="N61" s="76"/>
      <c r="O61" s="76"/>
      <c r="P61" s="76"/>
    </row>
    <row r="62" spans="1:16">
      <c r="A62" s="71" t="s">
        <v>1</v>
      </c>
      <c r="B62" s="76"/>
      <c r="C62" s="76"/>
      <c r="D62" s="76"/>
      <c r="E62" s="76"/>
      <c r="F62" s="76"/>
      <c r="G62" s="76"/>
      <c r="H62" s="76"/>
      <c r="I62" s="76"/>
      <c r="J62" s="76"/>
      <c r="K62" s="76"/>
      <c r="L62" s="76"/>
      <c r="M62" s="76"/>
      <c r="N62" s="76"/>
      <c r="O62" s="76"/>
      <c r="P62" s="76"/>
    </row>
    <row r="63" spans="1:16">
      <c r="A63" s="71" t="s">
        <v>2</v>
      </c>
      <c r="B63" s="76"/>
      <c r="C63" s="76"/>
      <c r="D63" s="76"/>
      <c r="E63" s="76"/>
      <c r="F63" s="76"/>
      <c r="G63" s="76"/>
      <c r="H63" s="76"/>
      <c r="I63" s="76"/>
      <c r="J63" s="76"/>
      <c r="K63" s="76"/>
      <c r="L63" s="76"/>
      <c r="M63" s="76"/>
      <c r="N63" s="76"/>
      <c r="O63" s="76"/>
      <c r="P63" s="76"/>
    </row>
    <row r="64" spans="1:16">
      <c r="A64" s="71" t="s">
        <v>3</v>
      </c>
      <c r="B64" s="76"/>
      <c r="C64" s="76"/>
      <c r="D64" s="76"/>
      <c r="E64" s="76"/>
      <c r="F64" s="76"/>
      <c r="G64" s="76"/>
      <c r="H64" s="76"/>
      <c r="I64" s="76"/>
      <c r="J64" s="76"/>
      <c r="K64" s="76"/>
      <c r="L64" s="76"/>
      <c r="M64" s="76"/>
      <c r="N64" s="76"/>
      <c r="O64" s="76"/>
      <c r="P64" s="76"/>
    </row>
    <row r="65" spans="1:17">
      <c r="A65" s="71" t="s">
        <v>4</v>
      </c>
      <c r="B65" s="76"/>
      <c r="C65" s="76"/>
      <c r="D65" s="76"/>
      <c r="E65" s="76"/>
      <c r="F65" s="76"/>
      <c r="G65" s="76"/>
      <c r="H65" s="76"/>
      <c r="I65" s="76"/>
      <c r="J65" s="76"/>
      <c r="K65" s="76"/>
      <c r="L65" s="76"/>
      <c r="M65" s="76"/>
      <c r="N65" s="76"/>
      <c r="O65" s="76"/>
      <c r="P65" s="76"/>
    </row>
    <row r="66" spans="1:17" s="86" customFormat="1" ht="16.5" thickBot="1">
      <c r="A66" s="115" t="s">
        <v>11</v>
      </c>
      <c r="B66" s="116">
        <f>SUM(B61:B65)</f>
        <v>0</v>
      </c>
      <c r="C66" s="116">
        <f t="shared" ref="C66:N66" si="57">SUM(C61:C65)</f>
        <v>0</v>
      </c>
      <c r="D66" s="116">
        <f>SUM(D61:D65)</f>
        <v>0</v>
      </c>
      <c r="E66" s="116">
        <f t="shared" si="57"/>
        <v>0</v>
      </c>
      <c r="F66" s="116">
        <f t="shared" si="57"/>
        <v>0</v>
      </c>
      <c r="G66" s="116">
        <f t="shared" si="57"/>
        <v>0</v>
      </c>
      <c r="H66" s="116">
        <f t="shared" si="57"/>
        <v>0</v>
      </c>
      <c r="I66" s="116">
        <f t="shared" si="57"/>
        <v>0</v>
      </c>
      <c r="J66" s="116">
        <f t="shared" si="57"/>
        <v>0</v>
      </c>
      <c r="K66" s="116">
        <f t="shared" si="57"/>
        <v>0</v>
      </c>
      <c r="L66" s="116">
        <f t="shared" si="57"/>
        <v>0</v>
      </c>
      <c r="M66" s="116">
        <f t="shared" si="57"/>
        <v>0</v>
      </c>
      <c r="N66" s="116">
        <f t="shared" si="57"/>
        <v>0</v>
      </c>
      <c r="O66" s="116">
        <f>SUM(O61:O65)</f>
        <v>0</v>
      </c>
      <c r="P66" s="116">
        <f>SUM(P61:P65)</f>
        <v>0</v>
      </c>
    </row>
    <row r="67" spans="1:17" ht="6.75" customHeight="1">
      <c r="A67" s="75"/>
    </row>
    <row r="68" spans="1:17" ht="31.5">
      <c r="A68" s="119" t="s">
        <v>225</v>
      </c>
    </row>
    <row r="69" spans="1:17" s="101" customFormat="1">
      <c r="A69" s="100" t="s">
        <v>120</v>
      </c>
      <c r="B69" s="79"/>
      <c r="C69" s="79"/>
      <c r="D69" s="244">
        <f>SUMIFS(APP!U$5:U$9,APP!L5:L9,"Compromiso Asumido")+ SUMIFS(PA!Q5:Q9,PA!H5:H9,"Compromiso Asumido")+ SUMIFS(OXI!Q5:Q9,OXI!I5:I9,"Compromiso Asumido")+SUMIFS('Inversión Pública'!P5:P9,'Inversión Pública'!H5:H9,"Compromiso Asumido")+SUMIFS(G2G!R5:R9,G2G!I5:I9,"Compromiso Asumido")+SUMIFS(PEIP!Q5:Q9,PEIP!H5:H9,"Compromiso Asumido")+SUMIFS(Transferencias!P5:P9,Transferencias!G5:G9,"Compromiso Asumido")</f>
        <v>700</v>
      </c>
      <c r="E69" s="244">
        <f>SUMIFS(APP!V5:V9,APP!L5:L9,"Compromiso Asumido")+ SUMIFS(PA!R5:R9,PA!H5:H9,"Compromiso Asumido")+SUMIFS(OXI!R5:R9,OXI!I5:I9,"Compromiso Asumido")+SUMIFS('Inversión Pública'!Q5:Q9,'Inversión Pública'!H5:H9,"Compromiso Asumido")+SUMIFS(G2G!S5:S9,G2G!I5:I9,"Compromiso Asumido")+SUMIFS(PEIP!R5:R9,PEIP!H5:H9,"Compromiso Asumido")+SUMIFS(Transferencias!Q5:Q9,Transferencias!G5:G9,"Compromiso Asumido")</f>
        <v>600</v>
      </c>
      <c r="F69" s="244">
        <f>SUMIFS(APP!X5:X9,APP!L5:L9,"Compromiso Asumido")+ SUMIFS(PA!T5:T9,PA!H5:H9,"Compromiso Asumido")+ SUMIFS(OXI!T5:T9,OXI!I5:I9,"Compromiso Asumido")+SUMIFS('Inversión Pública'!S5:S9,'Inversión Pública'!H5:H9,"Compromiso Asumido")+SUMIFS(G2G!U5:U9,G2G!I5:I9,"Compromiso Asumido")+SUMIFS(PEIP!T5:T9,PEIP!H5:H9,"Compromiso Asumido")+SUMIFS(Transferencias!S5:S9,Transferencias!G5:G9,"Compromiso Asumido")</f>
        <v>200</v>
      </c>
      <c r="G69" s="244">
        <f>SUMIFS(APP!Z5:Z9,APP!$L5:$L9,"Compromiso Asumido")+ SUMIFS(PA!V5:V9,PA!$H5:$H9,"Compromiso Asumido")+ SUMIFS(OXI!V5:V9,OXI!$I5:$I9,"Compromiso Asumido")+SUMIFS('Inversión Pública'!U5:U9,'Inversión Pública'!$H5:$H9,"Compromiso Asumido")+SUMIFS(G2G!W5:W9,G2G!$I5:$I9,"Compromiso Asumido")+SUMIFS(PEIP!V5:V9,PEIP!$H5:$H9,"Compromiso Asumido")+SUMIFS(Transferencias!U5:U9,Transferencias!$G5:$G9,"Compromiso Asumido")</f>
        <v>700</v>
      </c>
      <c r="H69" s="244">
        <f>SUMIFS(APP!AA5:AA9,APP!$L5:$L9,"Compromiso Asumido")+ SUMIFS(PA!W5:W9,PA!$H5:$H9,"Compromiso Asumido")+ SUMIFS(OXI!W5:W9,OXI!$I5:$I9,"Compromiso Asumido")+SUMIFS('Inversión Pública'!V5:V9,'Inversión Pública'!$H5:$H9,"Compromiso Asumido")+SUMIFS(G2G!X5:X9,G2G!$I5:$I9,"Compromiso Asumido")+SUMIFS(PEIP!W5:W9,PEIP!$H5:$H9,"Compromiso Asumido")+SUMIFS(Transferencias!V5:V9,Transferencias!$G5:$G9,"Compromiso Asumido")</f>
        <v>700</v>
      </c>
      <c r="I69" s="244">
        <f>SUMIFS(APP!AB5:AB9,APP!$L5:$L9,"Compromiso Asumido")+ SUMIFS(PA!X5:X9,PA!$H5:$H9,"Compromiso Asumido")+ SUMIFS(OXI!X5:X9,OXI!$I5:$I9,"Compromiso Asumido")+SUMIFS('Inversión Pública'!W5:W9,'Inversión Pública'!$H5:$H9,"Compromiso Asumido")+SUMIFS(G2G!Y5:Y9,G2G!$I5:$I9,"Compromiso Asumido")+SUMIFS(PEIP!X5:X9,PEIP!$H5:$H9,"Compromiso Asumido")+SUMIFS(Transferencias!W5:W9,Transferencias!$G5:$G9,"Compromiso Asumido")</f>
        <v>700</v>
      </c>
      <c r="J69" s="244">
        <f>SUMIFS(APP!AC5:AC9,APP!$L5:$L9,"Compromiso Asumido")+ SUMIFS(PA!Y5:Y9,PA!$H5:$H9,"Compromiso Asumido")+ SUMIFS(OXI!Y5:Y9,OXI!$I5:$I9,"Compromiso Asumido")+SUMIFS('Inversión Pública'!X5:X9,'Inversión Pública'!$H5:$H9,"Compromiso Asumido")+SUMIFS(G2G!Z5:Z9,G2G!$I5:$I9,"Compromiso Asumido")+SUMIFS(PEIP!Y5:Y9,PEIP!$H5:$H9,"Compromiso Asumido")+SUMIFS(Transferencias!X5:X9,Transferencias!$G5:$G9,"Compromiso Asumido")</f>
        <v>700</v>
      </c>
      <c r="K69" s="244">
        <f>SUMIFS(APP!AD5:AD9,APP!$L5:$L9,"Compromiso Asumido")+ SUMIFS(PA!Z5:Z9,PA!$H5:$H9,"Compromiso Asumido")+ SUMIFS(OXI!Z5:Z9,OXI!$I5:$I9,"Compromiso Asumido")+SUMIFS('Inversión Pública'!Y5:Y9,'Inversión Pública'!$H5:$H9,"Compromiso Asumido")+SUMIFS(G2G!AA5:AA9,G2G!$I5:$I9,"Compromiso Asumido")+SUMIFS(PEIP!Z5:Z9,PEIP!$H5:$H9,"Compromiso Asumido")+SUMIFS(Transferencias!Y5:Y9,Transferencias!$G5:$G9,"Compromiso Asumido")</f>
        <v>700</v>
      </c>
      <c r="L69" s="244">
        <f>SUMIFS(APP!AE5:AE9,APP!$L5:$L9,"Compromiso Asumido")+ SUMIFS(PA!AA5:AA9,PA!$H5:$H9,"Compromiso Asumido")+ SUMIFS(OXI!AA5:AA9,OXI!$I5:$I9,"Compromiso Asumido")+SUMIFS('Inversión Pública'!Z5:Z9,'Inversión Pública'!$H5:$H9,"Compromiso Asumido")+SUMIFS(G2G!AB5:AB9,G2G!$I5:$I9,"Compromiso Asumido")+SUMIFS(PEIP!AA5:AA9,PEIP!$H5:$H9,"Compromiso Asumido")+SUMIFS(Transferencias!Z5:Z9,Transferencias!$G5:$G9,"Compromiso Asumido")</f>
        <v>700</v>
      </c>
      <c r="M69" s="244">
        <f>SUMIFS(APP!AF5:AF9,APP!$L5:$L9,"Compromiso Asumido")+ SUMIFS(PA!AB5:AB9,PA!$H5:$H9,"Compromiso Asumido")+ SUMIFS(OXI!AB5:AB9,OXI!$I5:$I9,"Compromiso Asumido")+SUMIFS('Inversión Pública'!AA5:AA9,'Inversión Pública'!$H5:$H9,"Compromiso Asumido")+SUMIFS(G2G!AC5:AC9,G2G!$I5:$I9,"Compromiso Asumido")+SUMIFS(PEIP!AB5:AB9,PEIP!$H5:$H9,"Compromiso Asumido")+SUMIFS(Transferencias!AA5:AA9,Transferencias!$G5:$G9,"Compromiso Asumido")</f>
        <v>700</v>
      </c>
      <c r="N69" s="244">
        <f>SUMIFS(APP!AG5:AG9,APP!$L5:$L9,"Compromiso Asumido")+ SUMIFS(PA!AC5:AC9,PA!$H5:$H9,"Compromiso Asumido")+ SUMIFS(OXI!AC5:AC9,OXI!$I5:$I9,"Compromiso Asumido")+SUMIFS('Inversión Pública'!AB5:AB9,'Inversión Pública'!$H5:$H9,"Compromiso Asumido")+SUMIFS(G2G!AD5:AD9,G2G!$I5:$I9,"Compromiso Asumido")+SUMIFS(PEIP!AC5:AC9,PEIP!$H5:$H9,"Compromiso Asumido")+SUMIFS(Transferencias!AB5:AB9,Transferencias!$G5:$G9,"Compromiso Asumido")</f>
        <v>700</v>
      </c>
      <c r="O69" s="244">
        <f>SUMIFS(APP!AH5:AH9,APP!$L5:$L9,"Compromiso Asumido")+ SUMIFS(PA!AD5:AD9,PA!$H5:$H9,"Compromiso Asumido")+ SUMIFS(OXI!AD5:AD9,OXI!$I5:$I9,"Compromiso Asumido")+SUMIFS('Inversión Pública'!AC5:AC9,'Inversión Pública'!$H5:$H9,"Compromiso Asumido")+SUMIFS(G2G!AE5:AE9,G2G!$I5:$I9,"Compromiso Asumido")+SUMIFS(PEIP!AD5:AD9,PEIP!$H5:$H9,"Compromiso Asumido")+SUMIFS(Transferencias!AC5:AC9,Transferencias!$G5:$G9,"Compromiso Asumido")</f>
        <v>700</v>
      </c>
      <c r="P69" s="244">
        <f>SUMIFS(APP!AI5:AI9,APP!$L5:$L9,"Compromiso Asumido")+ SUMIFS(PA!AE5:AE9,PA!$H5:$H9,"Compromiso Asumido")+ SUMIFS(OXI!AE5:AE9,OXI!$I5:$I9,"Compromiso Asumido")+SUMIFS('Inversión Pública'!AD5:AD9,'Inversión Pública'!$H5:$H9,"Compromiso Asumido")+SUMIFS(G2G!AF5:AF9,G2G!$I5:$I9,"Compromiso Asumido")+SUMIFS(PEIP!AE5:AE9,PEIP!$H5:$H9,"Compromiso Asumido")+SUMIFS(Transferencias!AD5:AD9,Transferencias!$G5:$G9,"Compromiso Asumido")</f>
        <v>700</v>
      </c>
    </row>
    <row r="70" spans="1:17" s="101" customFormat="1">
      <c r="A70" s="100" t="s">
        <v>144</v>
      </c>
      <c r="B70" s="79"/>
      <c r="C70" s="79"/>
      <c r="D70" s="244">
        <f>D66-D69</f>
        <v>-700</v>
      </c>
      <c r="E70" s="244">
        <f>E66-E69</f>
        <v>-600</v>
      </c>
      <c r="F70" s="244">
        <f t="shared" ref="F70:N70" si="58">F66-F69</f>
        <v>-200</v>
      </c>
      <c r="G70" s="244">
        <f t="shared" si="58"/>
        <v>-700</v>
      </c>
      <c r="H70" s="244">
        <f t="shared" si="58"/>
        <v>-700</v>
      </c>
      <c r="I70" s="244">
        <f t="shared" si="58"/>
        <v>-700</v>
      </c>
      <c r="J70" s="244">
        <f t="shared" si="58"/>
        <v>-700</v>
      </c>
      <c r="K70" s="244">
        <f t="shared" si="58"/>
        <v>-700</v>
      </c>
      <c r="L70" s="244">
        <f t="shared" si="58"/>
        <v>-700</v>
      </c>
      <c r="M70" s="244">
        <f t="shared" si="58"/>
        <v>-700</v>
      </c>
      <c r="N70" s="244">
        <f t="shared" si="58"/>
        <v>-700</v>
      </c>
      <c r="O70" s="244">
        <f>O66-O69</f>
        <v>-700</v>
      </c>
      <c r="P70" s="244">
        <f t="shared" ref="P70" si="59">P66-P69</f>
        <v>-700</v>
      </c>
    </row>
    <row r="71" spans="1:17" s="86" customFormat="1" ht="16.5" thickBot="1">
      <c r="A71" s="115" t="s">
        <v>84</v>
      </c>
      <c r="B71" s="116">
        <f>SUM(B69:B70)</f>
        <v>0</v>
      </c>
      <c r="C71" s="116">
        <f t="shared" ref="C71:P71" si="60">SUM(C69:C70)</f>
        <v>0</v>
      </c>
      <c r="D71" s="116">
        <f t="shared" si="60"/>
        <v>0</v>
      </c>
      <c r="E71" s="116">
        <f>SUM(E69:E70)</f>
        <v>0</v>
      </c>
      <c r="F71" s="116">
        <f>SUM(F69:F70)</f>
        <v>0</v>
      </c>
      <c r="G71" s="116">
        <f t="shared" si="60"/>
        <v>0</v>
      </c>
      <c r="H71" s="116">
        <f t="shared" si="60"/>
        <v>0</v>
      </c>
      <c r="I71" s="116">
        <f t="shared" si="60"/>
        <v>0</v>
      </c>
      <c r="J71" s="116">
        <f t="shared" si="60"/>
        <v>0</v>
      </c>
      <c r="K71" s="116">
        <f t="shared" si="60"/>
        <v>0</v>
      </c>
      <c r="L71" s="116">
        <f t="shared" si="60"/>
        <v>0</v>
      </c>
      <c r="M71" s="116">
        <f t="shared" si="60"/>
        <v>0</v>
      </c>
      <c r="N71" s="116">
        <f t="shared" si="60"/>
        <v>0</v>
      </c>
      <c r="O71" s="116">
        <f t="shared" si="60"/>
        <v>0</v>
      </c>
      <c r="P71" s="116">
        <f t="shared" si="60"/>
        <v>0</v>
      </c>
      <c r="Q71" s="240"/>
    </row>
    <row r="72" spans="1:17">
      <c r="B72" s="78"/>
      <c r="C72" s="78"/>
      <c r="D72" s="78"/>
      <c r="E72" s="78"/>
      <c r="F72" s="78"/>
      <c r="G72" s="78"/>
      <c r="H72" s="78"/>
      <c r="I72" s="78"/>
      <c r="J72" s="78"/>
      <c r="K72" s="78"/>
      <c r="L72" s="78"/>
      <c r="M72" s="78"/>
      <c r="N72" s="78"/>
      <c r="O72" s="78"/>
      <c r="P72" s="78"/>
    </row>
    <row r="73" spans="1:17">
      <c r="A73" s="75" t="s">
        <v>129</v>
      </c>
      <c r="B73" s="74"/>
      <c r="C73" s="90"/>
      <c r="D73" s="90"/>
      <c r="E73" s="74"/>
      <c r="F73" s="74"/>
      <c r="G73" s="81"/>
      <c r="H73" s="74"/>
      <c r="I73" s="74"/>
      <c r="J73" s="74"/>
      <c r="K73" s="74"/>
      <c r="L73" s="74"/>
      <c r="M73" s="74"/>
      <c r="N73" s="74"/>
      <c r="O73" s="74"/>
      <c r="P73" s="74"/>
    </row>
    <row r="74" spans="1:17">
      <c r="A74" s="60" t="s">
        <v>13</v>
      </c>
      <c r="B74" s="90"/>
      <c r="C74" s="90"/>
      <c r="D74" s="90"/>
      <c r="E74" s="61"/>
      <c r="F74" s="61"/>
      <c r="G74" s="73"/>
      <c r="H74" s="61"/>
      <c r="I74" s="61"/>
      <c r="J74" s="73"/>
      <c r="K74" s="73"/>
      <c r="L74" s="73"/>
      <c r="M74" s="73"/>
      <c r="N74" s="73"/>
      <c r="O74" s="73"/>
      <c r="P74" s="73"/>
    </row>
    <row r="75" spans="1:17" ht="45.4" customHeight="1" thickBot="1">
      <c r="A75" s="117" t="s">
        <v>22</v>
      </c>
      <c r="B75" s="112">
        <v>2020</v>
      </c>
      <c r="C75" s="112">
        <v>2021</v>
      </c>
      <c r="D75" s="112" t="s">
        <v>263</v>
      </c>
      <c r="E75" s="112" t="s">
        <v>264</v>
      </c>
      <c r="F75" s="113" t="s">
        <v>275</v>
      </c>
      <c r="G75" s="114">
        <v>2023</v>
      </c>
      <c r="H75" s="114">
        <v>2024</v>
      </c>
      <c r="I75" s="114">
        <v>2025</v>
      </c>
      <c r="J75" s="114">
        <v>2026</v>
      </c>
      <c r="K75" s="114">
        <v>2027</v>
      </c>
      <c r="L75" s="114">
        <v>2028</v>
      </c>
      <c r="M75" s="114">
        <v>2029</v>
      </c>
      <c r="N75" s="114">
        <v>2030</v>
      </c>
      <c r="O75" s="114">
        <v>2031</v>
      </c>
      <c r="P75" s="114">
        <v>2032</v>
      </c>
    </row>
    <row r="76" spans="1:17">
      <c r="A76" s="82" t="s">
        <v>10</v>
      </c>
      <c r="B76" s="102">
        <f t="shared" ref="B76:P76" si="61">B9-B61</f>
        <v>0</v>
      </c>
      <c r="C76" s="102">
        <f t="shared" si="61"/>
        <v>0</v>
      </c>
      <c r="D76" s="102">
        <f t="shared" si="61"/>
        <v>0</v>
      </c>
      <c r="E76" s="102">
        <f t="shared" si="61"/>
        <v>0</v>
      </c>
      <c r="F76" s="102">
        <f t="shared" si="61"/>
        <v>0</v>
      </c>
      <c r="G76" s="102">
        <f t="shared" si="61"/>
        <v>0</v>
      </c>
      <c r="H76" s="102">
        <f t="shared" si="61"/>
        <v>0</v>
      </c>
      <c r="I76" s="102">
        <f t="shared" si="61"/>
        <v>0</v>
      </c>
      <c r="J76" s="102">
        <f t="shared" si="61"/>
        <v>0</v>
      </c>
      <c r="K76" s="102">
        <f t="shared" si="61"/>
        <v>0</v>
      </c>
      <c r="L76" s="102">
        <f t="shared" si="61"/>
        <v>0</v>
      </c>
      <c r="M76" s="102">
        <f t="shared" si="61"/>
        <v>0</v>
      </c>
      <c r="N76" s="102">
        <f t="shared" si="61"/>
        <v>0</v>
      </c>
      <c r="O76" s="102">
        <f t="shared" si="61"/>
        <v>0</v>
      </c>
      <c r="P76" s="102">
        <f t="shared" si="61"/>
        <v>0</v>
      </c>
    </row>
    <row r="77" spans="1:17">
      <c r="A77" s="71" t="s">
        <v>1</v>
      </c>
      <c r="B77" s="103">
        <f t="shared" ref="B77:P77" si="62">B10-B62</f>
        <v>0</v>
      </c>
      <c r="C77" s="103">
        <f t="shared" si="62"/>
        <v>0</v>
      </c>
      <c r="D77" s="103">
        <f t="shared" si="62"/>
        <v>0</v>
      </c>
      <c r="E77" s="103">
        <f t="shared" si="62"/>
        <v>0</v>
      </c>
      <c r="F77" s="103">
        <f t="shared" si="62"/>
        <v>0</v>
      </c>
      <c r="G77" s="103">
        <f t="shared" si="62"/>
        <v>0</v>
      </c>
      <c r="H77" s="103">
        <f t="shared" si="62"/>
        <v>0</v>
      </c>
      <c r="I77" s="103">
        <f t="shared" si="62"/>
        <v>0</v>
      </c>
      <c r="J77" s="103">
        <f t="shared" si="62"/>
        <v>0</v>
      </c>
      <c r="K77" s="103">
        <f t="shared" si="62"/>
        <v>0</v>
      </c>
      <c r="L77" s="103">
        <f t="shared" si="62"/>
        <v>0</v>
      </c>
      <c r="M77" s="103">
        <f t="shared" si="62"/>
        <v>0</v>
      </c>
      <c r="N77" s="103">
        <f t="shared" si="62"/>
        <v>0</v>
      </c>
      <c r="O77" s="103">
        <f t="shared" si="62"/>
        <v>0</v>
      </c>
      <c r="P77" s="103">
        <f t="shared" si="62"/>
        <v>0</v>
      </c>
    </row>
    <row r="78" spans="1:17">
      <c r="A78" s="71" t="s">
        <v>2</v>
      </c>
      <c r="B78" s="103">
        <f t="shared" ref="B78:P78" si="63">B13-B63</f>
        <v>0</v>
      </c>
      <c r="C78" s="103">
        <f t="shared" si="63"/>
        <v>0</v>
      </c>
      <c r="D78" s="103">
        <f t="shared" si="63"/>
        <v>0</v>
      </c>
      <c r="E78" s="103">
        <f t="shared" si="63"/>
        <v>0</v>
      </c>
      <c r="F78" s="103">
        <f t="shared" si="63"/>
        <v>0</v>
      </c>
      <c r="G78" s="103">
        <f t="shared" si="63"/>
        <v>0</v>
      </c>
      <c r="H78" s="103">
        <f t="shared" si="63"/>
        <v>0</v>
      </c>
      <c r="I78" s="103">
        <f t="shared" si="63"/>
        <v>0</v>
      </c>
      <c r="J78" s="103">
        <f t="shared" si="63"/>
        <v>0</v>
      </c>
      <c r="K78" s="103">
        <f t="shared" si="63"/>
        <v>0</v>
      </c>
      <c r="L78" s="103">
        <f t="shared" si="63"/>
        <v>0</v>
      </c>
      <c r="M78" s="103">
        <f t="shared" si="63"/>
        <v>0</v>
      </c>
      <c r="N78" s="103">
        <f t="shared" si="63"/>
        <v>0</v>
      </c>
      <c r="O78" s="103">
        <f t="shared" si="63"/>
        <v>0</v>
      </c>
      <c r="P78" s="103">
        <f t="shared" si="63"/>
        <v>0</v>
      </c>
    </row>
    <row r="79" spans="1:17">
      <c r="A79" s="71" t="s">
        <v>3</v>
      </c>
      <c r="B79" s="103">
        <f t="shared" ref="B79:P79" si="64">B19-B64</f>
        <v>0</v>
      </c>
      <c r="C79" s="103">
        <f t="shared" si="64"/>
        <v>0</v>
      </c>
      <c r="D79" s="103">
        <f t="shared" si="64"/>
        <v>0</v>
      </c>
      <c r="E79" s="103">
        <f t="shared" si="64"/>
        <v>0</v>
      </c>
      <c r="F79" s="103">
        <f t="shared" si="64"/>
        <v>0</v>
      </c>
      <c r="G79" s="103">
        <f t="shared" si="64"/>
        <v>0</v>
      </c>
      <c r="H79" s="103">
        <f t="shared" si="64"/>
        <v>0</v>
      </c>
      <c r="I79" s="103">
        <f t="shared" si="64"/>
        <v>0</v>
      </c>
      <c r="J79" s="103">
        <f t="shared" si="64"/>
        <v>0</v>
      </c>
      <c r="K79" s="103">
        <f t="shared" si="64"/>
        <v>0</v>
      </c>
      <c r="L79" s="103">
        <f t="shared" si="64"/>
        <v>0</v>
      </c>
      <c r="M79" s="103">
        <f t="shared" si="64"/>
        <v>0</v>
      </c>
      <c r="N79" s="103">
        <f t="shared" si="64"/>
        <v>0</v>
      </c>
      <c r="O79" s="103">
        <f t="shared" si="64"/>
        <v>0</v>
      </c>
      <c r="P79" s="103">
        <f t="shared" si="64"/>
        <v>0</v>
      </c>
    </row>
    <row r="80" spans="1:17">
      <c r="A80" s="83" t="s">
        <v>4</v>
      </c>
      <c r="B80" s="104">
        <f t="shared" ref="B80:P80" si="65">B22-B65</f>
        <v>0</v>
      </c>
      <c r="C80" s="104">
        <f t="shared" si="65"/>
        <v>0</v>
      </c>
      <c r="D80" s="104">
        <f t="shared" si="65"/>
        <v>0</v>
      </c>
      <c r="E80" s="104">
        <f t="shared" si="65"/>
        <v>0</v>
      </c>
      <c r="F80" s="104">
        <f t="shared" si="65"/>
        <v>0</v>
      </c>
      <c r="G80" s="104">
        <f t="shared" si="65"/>
        <v>0</v>
      </c>
      <c r="H80" s="104">
        <f t="shared" si="65"/>
        <v>0</v>
      </c>
      <c r="I80" s="104">
        <f t="shared" si="65"/>
        <v>0</v>
      </c>
      <c r="J80" s="104">
        <f t="shared" si="65"/>
        <v>0</v>
      </c>
      <c r="K80" s="104">
        <f t="shared" si="65"/>
        <v>0</v>
      </c>
      <c r="L80" s="104">
        <f t="shared" si="65"/>
        <v>0</v>
      </c>
      <c r="M80" s="104">
        <f t="shared" si="65"/>
        <v>0</v>
      </c>
      <c r="N80" s="104">
        <f t="shared" si="65"/>
        <v>0</v>
      </c>
      <c r="O80" s="104">
        <f t="shared" si="65"/>
        <v>0</v>
      </c>
      <c r="P80" s="104">
        <f t="shared" si="65"/>
        <v>0</v>
      </c>
    </row>
    <row r="81" spans="1:16" s="86" customFormat="1" ht="16.5" thickBot="1">
      <c r="A81" s="115" t="s">
        <v>12</v>
      </c>
      <c r="B81" s="116">
        <f t="shared" ref="B81:P81" si="66">B25-B66</f>
        <v>0</v>
      </c>
      <c r="C81" s="116">
        <f t="shared" si="66"/>
        <v>0</v>
      </c>
      <c r="D81" s="116">
        <f t="shared" si="66"/>
        <v>0</v>
      </c>
      <c r="E81" s="116">
        <f t="shared" si="66"/>
        <v>0</v>
      </c>
      <c r="F81" s="116">
        <f t="shared" si="66"/>
        <v>0</v>
      </c>
      <c r="G81" s="116">
        <f t="shared" si="66"/>
        <v>0</v>
      </c>
      <c r="H81" s="116">
        <f t="shared" si="66"/>
        <v>0</v>
      </c>
      <c r="I81" s="116">
        <f t="shared" si="66"/>
        <v>0</v>
      </c>
      <c r="J81" s="116">
        <f t="shared" si="66"/>
        <v>0</v>
      </c>
      <c r="K81" s="116">
        <f t="shared" si="66"/>
        <v>0</v>
      </c>
      <c r="L81" s="116">
        <f t="shared" si="66"/>
        <v>0</v>
      </c>
      <c r="M81" s="116">
        <f t="shared" si="66"/>
        <v>0</v>
      </c>
      <c r="N81" s="116">
        <f t="shared" si="66"/>
        <v>0</v>
      </c>
      <c r="O81" s="116">
        <f t="shared" si="66"/>
        <v>0</v>
      </c>
      <c r="P81" s="116">
        <f t="shared" si="66"/>
        <v>0</v>
      </c>
    </row>
    <row r="82" spans="1:16">
      <c r="A82" s="252"/>
      <c r="B82" s="252"/>
      <c r="C82" s="252"/>
      <c r="D82" s="252"/>
      <c r="E82" s="252"/>
      <c r="F82" s="252"/>
      <c r="G82" s="252"/>
      <c r="H82" s="252"/>
      <c r="I82" s="252"/>
      <c r="J82" s="252"/>
      <c r="K82" s="252"/>
      <c r="L82" s="252"/>
      <c r="M82" s="252"/>
      <c r="N82" s="252"/>
      <c r="O82" s="84"/>
      <c r="P82" s="84"/>
    </row>
    <row r="83" spans="1:16">
      <c r="A83" s="85"/>
      <c r="B83" s="85"/>
      <c r="C83" s="85"/>
      <c r="D83" s="85"/>
      <c r="E83" s="85"/>
      <c r="F83" s="85"/>
      <c r="G83" s="85"/>
      <c r="H83" s="85"/>
      <c r="I83" s="85"/>
      <c r="J83" s="85"/>
      <c r="K83" s="85"/>
      <c r="L83" s="85"/>
      <c r="M83" s="85"/>
      <c r="N83" s="85"/>
      <c r="O83" s="85"/>
      <c r="P83" s="85"/>
    </row>
    <row r="84" spans="1:16" s="86" customFormat="1">
      <c r="A84" s="121" t="s">
        <v>28</v>
      </c>
      <c r="B84" s="122">
        <f>SUM(B76:B80)-B81</f>
        <v>0</v>
      </c>
      <c r="C84" s="122">
        <f t="shared" ref="C84:P84" si="67">SUM(C76:C80)-C81</f>
        <v>0</v>
      </c>
      <c r="D84" s="122">
        <f t="shared" si="67"/>
        <v>0</v>
      </c>
      <c r="E84" s="122">
        <f t="shared" si="67"/>
        <v>0</v>
      </c>
      <c r="F84" s="122">
        <f t="shared" si="67"/>
        <v>0</v>
      </c>
      <c r="G84" s="122">
        <f t="shared" si="67"/>
        <v>0</v>
      </c>
      <c r="H84" s="122">
        <f t="shared" si="67"/>
        <v>0</v>
      </c>
      <c r="I84" s="122">
        <f t="shared" si="67"/>
        <v>0</v>
      </c>
      <c r="J84" s="122">
        <f t="shared" si="67"/>
        <v>0</v>
      </c>
      <c r="K84" s="122">
        <f t="shared" si="67"/>
        <v>0</v>
      </c>
      <c r="L84" s="122">
        <f t="shared" si="67"/>
        <v>0</v>
      </c>
      <c r="M84" s="122">
        <f t="shared" si="67"/>
        <v>0</v>
      </c>
      <c r="N84" s="122">
        <f t="shared" si="67"/>
        <v>0</v>
      </c>
      <c r="O84" s="122">
        <f t="shared" si="67"/>
        <v>0</v>
      </c>
      <c r="P84" s="122">
        <f t="shared" si="67"/>
        <v>0</v>
      </c>
    </row>
  </sheetData>
  <sheetProtection formatCells="0" formatColumns="0" formatRows="0" insertColumns="0" insertRows="0" insertHyperlinks="0" deleteColumns="0" deleteRows="0" sort="0" autoFilter="0" pivotTables="0"/>
  <mergeCells count="4">
    <mergeCell ref="A82:N82"/>
    <mergeCell ref="A29:E29"/>
    <mergeCell ref="A2:P2"/>
    <mergeCell ref="A1:P1"/>
  </mergeCells>
  <conditionalFormatting sqref="B84:P84">
    <cfRule type="cellIs" dxfId="22" priority="1" operator="notEqual">
      <formula>0</formula>
    </cfRule>
  </conditionalFormatting>
  <printOptions horizontalCentered="1" verticalCentered="1"/>
  <pageMargins left="0.19685039370078741" right="0.19685039370078741" top="0.31496062992125984" bottom="0.27559055118110237" header="0.31496062992125984" footer="0.31496062992125984"/>
  <pageSetup paperSize="8" scale="68" orientation="landscape" r:id="rId1"/>
  <ignoredErrors>
    <ignoredError sqref="C84 C13 B19:C19 B22:C22 G22:P22 G19:P19 H13:P13 E13:F13 E19:F19 E22:F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38"/>
  <sheetViews>
    <sheetView showGridLines="0" topLeftCell="H1" zoomScale="150" zoomScaleNormal="150" zoomScaleSheetLayoutView="100" workbookViewId="0">
      <pane ySplit="4" topLeftCell="A5" activePane="bottomLeft" state="frozen"/>
      <selection sqref="A1:O1"/>
      <selection pane="bottomLeft" activeCell="H5" sqref="H5"/>
    </sheetView>
  </sheetViews>
  <sheetFormatPr baseColWidth="10" defaultColWidth="11.42578125" defaultRowHeight="12.75"/>
  <cols>
    <col min="1" max="1" width="5.28515625" style="3" customWidth="1"/>
    <col min="2" max="3" width="11.28515625" style="6" customWidth="1"/>
    <col min="4" max="4" width="19.7109375" style="7" customWidth="1"/>
    <col min="5" max="5" width="16.7109375" style="7" customWidth="1"/>
    <col min="6" max="6" width="20.7109375" style="7" customWidth="1"/>
    <col min="7" max="7" width="14.7109375" style="7" customWidth="1"/>
    <col min="8" max="8" width="22" style="7" bestFit="1" customWidth="1"/>
    <col min="9" max="9" width="17.7109375" style="7" customWidth="1"/>
    <col min="10" max="11" width="16.7109375" style="24" customWidth="1"/>
    <col min="12" max="12" width="17.7109375" style="7" customWidth="1"/>
    <col min="13" max="13" width="16.42578125" style="2" customWidth="1"/>
    <col min="14" max="14" width="16.7109375" style="7" customWidth="1"/>
    <col min="15" max="15" width="16.28515625" style="2" customWidth="1"/>
    <col min="16" max="16" width="15.42578125" style="2" customWidth="1"/>
    <col min="17" max="17" width="16.7109375" style="2" customWidth="1"/>
    <col min="18" max="20" width="16.42578125" style="2" customWidth="1"/>
    <col min="21" max="21" width="14.140625" style="2" customWidth="1"/>
    <col min="22" max="22" width="14.42578125" style="35" customWidth="1"/>
    <col min="23" max="23" width="14" style="35" customWidth="1"/>
    <col min="24" max="24" width="14.28515625" style="2" customWidth="1"/>
    <col min="25" max="25" width="13.42578125" style="2" customWidth="1"/>
    <col min="26" max="29" width="13.7109375" style="2" customWidth="1"/>
    <col min="30" max="31" width="14.42578125" style="2" customWidth="1"/>
    <col min="32" max="33" width="15.140625" style="2" customWidth="1"/>
    <col min="34" max="16384" width="11.42578125" style="3"/>
  </cols>
  <sheetData>
    <row r="1" spans="1:39" ht="18.75">
      <c r="A1" s="229" t="s">
        <v>260</v>
      </c>
    </row>
    <row r="2" spans="1:39" s="5" customFormat="1">
      <c r="A2" s="19" t="s">
        <v>13</v>
      </c>
      <c r="B2" s="19"/>
      <c r="C2" s="20"/>
      <c r="D2" s="21"/>
      <c r="E2" s="21"/>
      <c r="F2" s="21"/>
      <c r="G2" s="21"/>
      <c r="H2" s="21"/>
      <c r="I2" s="21"/>
      <c r="J2" s="27"/>
      <c r="K2" s="27"/>
      <c r="L2" s="21"/>
      <c r="M2" s="4"/>
      <c r="N2" s="21"/>
      <c r="O2" s="4"/>
      <c r="P2" s="4"/>
      <c r="Q2" s="4"/>
      <c r="R2" s="4"/>
      <c r="S2" s="4"/>
      <c r="T2" s="4"/>
      <c r="U2" s="4"/>
      <c r="V2" s="36"/>
      <c r="W2" s="36"/>
      <c r="X2" s="4"/>
      <c r="Y2" s="4"/>
      <c r="Z2" s="4"/>
      <c r="AA2" s="4"/>
      <c r="AB2" s="4"/>
      <c r="AC2" s="4"/>
      <c r="AD2" s="4"/>
      <c r="AE2" s="4"/>
      <c r="AF2" s="4"/>
      <c r="AG2" s="4"/>
    </row>
    <row r="3" spans="1:39" ht="15" customHeight="1">
      <c r="A3" s="259" t="s">
        <v>15</v>
      </c>
      <c r="B3" s="260" t="s">
        <v>14</v>
      </c>
      <c r="C3" s="257" t="s">
        <v>17</v>
      </c>
      <c r="D3" s="258"/>
      <c r="E3" s="258"/>
      <c r="F3" s="258"/>
      <c r="G3" s="258"/>
      <c r="H3" s="258"/>
      <c r="I3" s="258"/>
      <c r="J3" s="258"/>
      <c r="K3" s="258"/>
      <c r="L3" s="258"/>
      <c r="M3" s="262"/>
      <c r="N3" s="257" t="s">
        <v>83</v>
      </c>
      <c r="O3" s="258"/>
      <c r="P3" s="258"/>
      <c r="Q3" s="258"/>
      <c r="R3" s="258"/>
      <c r="S3" s="258"/>
      <c r="T3" s="262"/>
      <c r="U3" s="257" t="s">
        <v>82</v>
      </c>
      <c r="V3" s="258"/>
      <c r="W3" s="258"/>
      <c r="X3" s="258"/>
      <c r="Y3" s="258"/>
      <c r="Z3" s="258"/>
      <c r="AA3" s="258"/>
      <c r="AB3" s="258"/>
      <c r="AC3" s="258"/>
      <c r="AD3" s="258"/>
      <c r="AE3" s="188"/>
      <c r="AF3" s="256" t="s">
        <v>127</v>
      </c>
      <c r="AG3" s="256" t="s">
        <v>160</v>
      </c>
    </row>
    <row r="4" spans="1:39" s="91" customFormat="1" ht="38.25">
      <c r="A4" s="259"/>
      <c r="B4" s="261"/>
      <c r="C4" s="151" t="s">
        <v>26</v>
      </c>
      <c r="D4" s="155" t="s">
        <v>258</v>
      </c>
      <c r="E4" s="156" t="s">
        <v>80</v>
      </c>
      <c r="F4" s="156" t="s">
        <v>156</v>
      </c>
      <c r="G4" s="156" t="s">
        <v>163</v>
      </c>
      <c r="H4" s="156" t="s">
        <v>120</v>
      </c>
      <c r="I4" s="156" t="s">
        <v>81</v>
      </c>
      <c r="J4" s="146" t="s">
        <v>165</v>
      </c>
      <c r="K4" s="147" t="s">
        <v>189</v>
      </c>
      <c r="L4" s="154" t="s">
        <v>217</v>
      </c>
      <c r="M4" s="146" t="s">
        <v>175</v>
      </c>
      <c r="N4" s="156" t="s">
        <v>22</v>
      </c>
      <c r="O4" s="154" t="s">
        <v>266</v>
      </c>
      <c r="P4" s="142" t="s">
        <v>263</v>
      </c>
      <c r="Q4" s="142" t="s">
        <v>264</v>
      </c>
      <c r="R4" s="143" t="s">
        <v>267</v>
      </c>
      <c r="S4" s="161" t="s">
        <v>268</v>
      </c>
      <c r="T4" s="143" t="s">
        <v>269</v>
      </c>
      <c r="U4" s="144">
        <v>2023</v>
      </c>
      <c r="V4" s="144">
        <v>2024</v>
      </c>
      <c r="W4" s="144">
        <v>2025</v>
      </c>
      <c r="X4" s="144">
        <v>2026</v>
      </c>
      <c r="Y4" s="144">
        <v>2027</v>
      </c>
      <c r="Z4" s="144">
        <v>2028</v>
      </c>
      <c r="AA4" s="144">
        <v>2029</v>
      </c>
      <c r="AB4" s="144">
        <v>2030</v>
      </c>
      <c r="AC4" s="144">
        <v>2031</v>
      </c>
      <c r="AD4" s="144">
        <v>2032</v>
      </c>
      <c r="AE4" s="150" t="s">
        <v>161</v>
      </c>
      <c r="AF4" s="256"/>
      <c r="AG4" s="256"/>
      <c r="AI4" s="92" t="s">
        <v>28</v>
      </c>
    </row>
    <row r="5" spans="1:39" s="5" customFormat="1">
      <c r="A5" s="43"/>
      <c r="B5" s="44"/>
      <c r="C5" s="44"/>
      <c r="D5" s="45"/>
      <c r="E5" s="45"/>
      <c r="F5" s="95" t="s">
        <v>54</v>
      </c>
      <c r="G5" s="95" t="s">
        <v>142</v>
      </c>
      <c r="H5" s="95" t="str">
        <f>IF(OR(F5=Desplegables!$B$22,F5=Desplegables!$B$23,F5=Desplegables!$B$24,G5=Desplegables!$D$23),"Compromiso Asumido","Otros Gastos")</f>
        <v>Compromiso Asumido</v>
      </c>
      <c r="I5" s="45"/>
      <c r="J5" s="172"/>
      <c r="K5" s="172"/>
      <c r="L5" s="45"/>
      <c r="M5" s="46"/>
      <c r="N5" s="172"/>
      <c r="O5" s="46"/>
      <c r="P5" s="46">
        <v>100</v>
      </c>
      <c r="Q5" s="46">
        <v>100</v>
      </c>
      <c r="R5" s="46"/>
      <c r="S5" s="46"/>
      <c r="T5" s="46">
        <f>M5-O5-S5</f>
        <v>0</v>
      </c>
      <c r="U5" s="46">
        <v>100</v>
      </c>
      <c r="V5" s="46">
        <v>100</v>
      </c>
      <c r="W5" s="46">
        <v>100</v>
      </c>
      <c r="X5" s="46">
        <v>100</v>
      </c>
      <c r="Y5" s="46">
        <v>100</v>
      </c>
      <c r="Z5" s="46">
        <v>100</v>
      </c>
      <c r="AA5" s="46">
        <v>100</v>
      </c>
      <c r="AB5" s="46">
        <v>100</v>
      </c>
      <c r="AC5" s="46">
        <v>100</v>
      </c>
      <c r="AD5" s="46">
        <v>100</v>
      </c>
      <c r="AE5" s="46"/>
      <c r="AF5" s="190"/>
      <c r="AG5" s="47">
        <f>SUM(V5:AE5)</f>
        <v>900</v>
      </c>
      <c r="AI5" s="163">
        <f>T5-AG5</f>
        <v>-900</v>
      </c>
    </row>
    <row r="6" spans="1:39" s="5" customFormat="1">
      <c r="A6" s="43"/>
      <c r="B6" s="44"/>
      <c r="C6" s="44"/>
      <c r="D6" s="45"/>
      <c r="E6" s="45"/>
      <c r="F6" s="45"/>
      <c r="G6" s="45"/>
      <c r="H6" s="95" t="str">
        <f>IF(OR(F6=Desplegables!$B$22,F6=Desplegables!$B$23,F6=Desplegables!$B$24,G6=Desplegables!$D$23),"Compromiso Asumido","Otros Gastos")</f>
        <v>Otros Gastos</v>
      </c>
      <c r="I6" s="45"/>
      <c r="J6" s="172"/>
      <c r="K6" s="172"/>
      <c r="L6" s="45"/>
      <c r="M6" s="46"/>
      <c r="N6" s="172"/>
      <c r="O6" s="46"/>
      <c r="P6" s="46"/>
      <c r="Q6" s="46"/>
      <c r="R6" s="46"/>
      <c r="S6" s="46"/>
      <c r="T6" s="46">
        <f t="shared" ref="T6:T9" si="0">M6-O6-S6</f>
        <v>0</v>
      </c>
      <c r="U6" s="46"/>
      <c r="V6" s="46"/>
      <c r="W6" s="46"/>
      <c r="X6" s="46"/>
      <c r="Y6" s="46"/>
      <c r="Z6" s="46"/>
      <c r="AA6" s="46"/>
      <c r="AB6" s="46"/>
      <c r="AC6" s="46"/>
      <c r="AD6" s="46"/>
      <c r="AE6" s="46"/>
      <c r="AF6" s="190"/>
      <c r="AG6" s="47">
        <f>SUM(U6:AE6)</f>
        <v>0</v>
      </c>
      <c r="AI6" s="163">
        <f t="shared" ref="AI6:AI10" si="1">T6-AG6</f>
        <v>0</v>
      </c>
    </row>
    <row r="7" spans="1:39" s="5" customFormat="1">
      <c r="A7" s="43"/>
      <c r="B7" s="44"/>
      <c r="C7" s="44"/>
      <c r="D7" s="45"/>
      <c r="E7" s="45"/>
      <c r="F7" s="45"/>
      <c r="G7" s="45"/>
      <c r="H7" s="95" t="str">
        <f>IF(OR(F7=Desplegables!$B$22,F7=Desplegables!$B$23,F7=Desplegables!$B$24,G7=Desplegables!$D$23),"Compromiso Asumido","Otros Gastos")</f>
        <v>Otros Gastos</v>
      </c>
      <c r="I7" s="45"/>
      <c r="J7" s="172"/>
      <c r="K7" s="172"/>
      <c r="L7" s="45"/>
      <c r="M7" s="46"/>
      <c r="N7" s="172"/>
      <c r="O7" s="46"/>
      <c r="P7" s="46"/>
      <c r="Q7" s="46"/>
      <c r="R7" s="46"/>
      <c r="S7" s="46"/>
      <c r="T7" s="46">
        <f t="shared" si="0"/>
        <v>0</v>
      </c>
      <c r="U7" s="46"/>
      <c r="V7" s="46"/>
      <c r="W7" s="46"/>
      <c r="X7" s="46"/>
      <c r="Y7" s="46"/>
      <c r="Z7" s="46"/>
      <c r="AA7" s="46"/>
      <c r="AB7" s="46"/>
      <c r="AC7" s="46"/>
      <c r="AD7" s="46"/>
      <c r="AE7" s="46"/>
      <c r="AF7" s="190"/>
      <c r="AG7" s="47">
        <f>SUM(U7:AE7)</f>
        <v>0</v>
      </c>
      <c r="AI7" s="163">
        <f t="shared" si="1"/>
        <v>0</v>
      </c>
    </row>
    <row r="8" spans="1:39" s="5" customFormat="1">
      <c r="A8" s="43"/>
      <c r="B8" s="44"/>
      <c r="C8" s="44"/>
      <c r="D8" s="45"/>
      <c r="E8" s="45"/>
      <c r="F8" s="45"/>
      <c r="G8" s="45"/>
      <c r="H8" s="95" t="str">
        <f>IF(OR(F8=Desplegables!$B$22,F8=Desplegables!$B$23,F8=Desplegables!$B$24,G8=Desplegables!$D$23),"Compromiso Asumido","Otros Gastos")</f>
        <v>Otros Gastos</v>
      </c>
      <c r="I8" s="45"/>
      <c r="J8" s="172"/>
      <c r="K8" s="172"/>
      <c r="L8" s="45"/>
      <c r="M8" s="46"/>
      <c r="N8" s="172"/>
      <c r="O8" s="46"/>
      <c r="P8" s="46"/>
      <c r="Q8" s="46"/>
      <c r="R8" s="46"/>
      <c r="S8" s="46"/>
      <c r="T8" s="46">
        <f t="shared" si="0"/>
        <v>0</v>
      </c>
      <c r="U8" s="46"/>
      <c r="V8" s="46"/>
      <c r="W8" s="46"/>
      <c r="X8" s="46"/>
      <c r="Y8" s="46"/>
      <c r="Z8" s="46"/>
      <c r="AA8" s="46"/>
      <c r="AB8" s="46"/>
      <c r="AC8" s="46"/>
      <c r="AD8" s="46"/>
      <c r="AE8" s="46"/>
      <c r="AF8" s="190"/>
      <c r="AG8" s="47">
        <f>SUM(U8:AE8)</f>
        <v>0</v>
      </c>
      <c r="AI8" s="163">
        <f t="shared" si="1"/>
        <v>0</v>
      </c>
    </row>
    <row r="9" spans="1:39" s="187" customFormat="1">
      <c r="A9" s="43"/>
      <c r="B9" s="44"/>
      <c r="C9" s="44"/>
      <c r="D9" s="45"/>
      <c r="E9" s="45"/>
      <c r="F9" s="45"/>
      <c r="G9" s="45"/>
      <c r="H9" s="95" t="str">
        <f>IF(OR(F9=Desplegables!$B$22,F9=Desplegables!$B$23,F9=Desplegables!$B$24,G9=Desplegables!$D$23),"Compromiso Asumido","Otros Gastos")</f>
        <v>Otros Gastos</v>
      </c>
      <c r="I9" s="45"/>
      <c r="J9" s="172"/>
      <c r="K9" s="172"/>
      <c r="L9" s="45"/>
      <c r="M9" s="46"/>
      <c r="N9" s="172"/>
      <c r="O9" s="46"/>
      <c r="P9" s="46"/>
      <c r="Q9" s="46"/>
      <c r="R9" s="46"/>
      <c r="S9" s="46"/>
      <c r="T9" s="46">
        <f t="shared" si="0"/>
        <v>0</v>
      </c>
      <c r="U9" s="46"/>
      <c r="V9" s="46"/>
      <c r="W9" s="46"/>
      <c r="X9" s="46"/>
      <c r="Y9" s="46"/>
      <c r="Z9" s="46"/>
      <c r="AA9" s="46"/>
      <c r="AB9" s="46"/>
      <c r="AC9" s="46"/>
      <c r="AD9" s="46"/>
      <c r="AE9" s="46"/>
      <c r="AF9" s="190"/>
      <c r="AG9" s="47">
        <f>SUM(U9:AE9)</f>
        <v>0</v>
      </c>
      <c r="AI9" s="163">
        <f t="shared" si="1"/>
        <v>0</v>
      </c>
    </row>
    <row r="10" spans="1:39" s="2" customFormat="1" ht="16.899999999999999" customHeight="1">
      <c r="A10" s="180" t="s">
        <v>18</v>
      </c>
      <c r="B10" s="180"/>
      <c r="C10" s="180"/>
      <c r="D10" s="181"/>
      <c r="E10" s="182"/>
      <c r="F10" s="182"/>
      <c r="G10" s="182"/>
      <c r="H10" s="182"/>
      <c r="I10" s="182"/>
      <c r="J10" s="173"/>
      <c r="K10" s="173"/>
      <c r="L10" s="189">
        <f>SUM(L5:L9)</f>
        <v>0</v>
      </c>
      <c r="M10" s="189">
        <f>SUM(M5:M9)</f>
        <v>0</v>
      </c>
      <c r="N10" s="182"/>
      <c r="O10" s="189">
        <f t="shared" ref="O10:AG10" si="2">SUM(O5:O9)</f>
        <v>0</v>
      </c>
      <c r="P10" s="189">
        <f t="shared" si="2"/>
        <v>100</v>
      </c>
      <c r="Q10" s="189">
        <f t="shared" si="2"/>
        <v>100</v>
      </c>
      <c r="R10" s="189">
        <f t="shared" si="2"/>
        <v>0</v>
      </c>
      <c r="S10" s="189">
        <f t="shared" si="2"/>
        <v>0</v>
      </c>
      <c r="T10" s="189">
        <f t="shared" si="2"/>
        <v>0</v>
      </c>
      <c r="U10" s="189">
        <f>SUM(U5:U9)</f>
        <v>100</v>
      </c>
      <c r="V10" s="189">
        <f>SUM(V5:V9)</f>
        <v>100</v>
      </c>
      <c r="W10" s="189">
        <f t="shared" si="2"/>
        <v>100</v>
      </c>
      <c r="X10" s="189">
        <f t="shared" si="2"/>
        <v>100</v>
      </c>
      <c r="Y10" s="189">
        <f t="shared" si="2"/>
        <v>100</v>
      </c>
      <c r="Z10" s="189">
        <f t="shared" si="2"/>
        <v>100</v>
      </c>
      <c r="AA10" s="189">
        <f t="shared" si="2"/>
        <v>100</v>
      </c>
      <c r="AB10" s="189">
        <f t="shared" si="2"/>
        <v>100</v>
      </c>
      <c r="AC10" s="189">
        <f t="shared" si="2"/>
        <v>100</v>
      </c>
      <c r="AD10" s="189">
        <f t="shared" si="2"/>
        <v>100</v>
      </c>
      <c r="AE10" s="189">
        <f t="shared" si="2"/>
        <v>0</v>
      </c>
      <c r="AF10" s="191"/>
      <c r="AG10" s="189">
        <f t="shared" si="2"/>
        <v>900</v>
      </c>
      <c r="AI10" s="163">
        <f t="shared" si="1"/>
        <v>-900</v>
      </c>
    </row>
    <row r="11" spans="1:39" s="2" customFormat="1" ht="19.899999999999999" customHeight="1">
      <c r="B11" s="55"/>
      <c r="C11" s="40"/>
      <c r="D11" s="55"/>
      <c r="E11" s="56"/>
      <c r="F11" s="56"/>
      <c r="G11" s="56"/>
      <c r="H11" s="56"/>
      <c r="I11" s="57"/>
      <c r="J11" s="24"/>
      <c r="K11" s="24"/>
      <c r="L11" s="57"/>
      <c r="M11" s="40"/>
      <c r="N11" s="57"/>
      <c r="O11" s="40"/>
      <c r="P11" s="40"/>
      <c r="Q11" s="40"/>
      <c r="R11" s="40"/>
      <c r="S11" s="40"/>
      <c r="T11" s="40"/>
      <c r="U11" s="40"/>
      <c r="V11" s="39"/>
      <c r="W11" s="39"/>
      <c r="X11" s="40"/>
      <c r="Y11" s="40"/>
      <c r="Z11" s="40"/>
      <c r="AA11" s="40"/>
      <c r="AB11" s="40"/>
      <c r="AC11" s="40"/>
      <c r="AD11" s="40"/>
      <c r="AE11" s="40"/>
      <c r="AF11" s="40"/>
      <c r="AG11" s="40"/>
      <c r="AI11" s="88"/>
    </row>
    <row r="12" spans="1:39" s="2" customFormat="1">
      <c r="A12" s="54" t="s">
        <v>23</v>
      </c>
      <c r="B12" s="55"/>
      <c r="C12" s="40"/>
      <c r="D12" s="55"/>
      <c r="E12" s="56"/>
      <c r="F12" s="56"/>
      <c r="G12" s="56"/>
      <c r="H12" s="56"/>
      <c r="I12" s="57"/>
      <c r="J12" s="24"/>
      <c r="K12" s="24"/>
      <c r="L12" s="57"/>
      <c r="M12" s="40"/>
      <c r="N12" s="57"/>
      <c r="O12" s="40"/>
      <c r="P12" s="40"/>
      <c r="Q12" s="40"/>
      <c r="R12" s="40"/>
      <c r="S12" s="40"/>
      <c r="T12" s="40"/>
      <c r="U12" s="40"/>
      <c r="V12" s="39"/>
      <c r="W12" s="39"/>
      <c r="X12" s="40"/>
      <c r="Y12" s="40"/>
      <c r="Z12" s="40"/>
      <c r="AA12" s="40"/>
      <c r="AB12" s="40"/>
      <c r="AC12" s="40"/>
      <c r="AD12" s="40"/>
      <c r="AE12" s="40"/>
      <c r="AF12" s="40"/>
      <c r="AG12" s="40"/>
      <c r="AI12" s="88"/>
    </row>
    <row r="13" spans="1:39" s="2" customFormat="1" ht="15">
      <c r="A13" s="25" t="s">
        <v>236</v>
      </c>
      <c r="B13" s="55"/>
      <c r="C13" s="40"/>
      <c r="D13" s="55"/>
      <c r="E13" s="56"/>
      <c r="F13" s="56"/>
      <c r="G13" s="56"/>
      <c r="H13" s="56"/>
      <c r="I13" s="57"/>
      <c r="J13" s="24"/>
      <c r="K13" s="24"/>
      <c r="L13" s="57"/>
      <c r="M13" s="40"/>
      <c r="N13" s="57"/>
      <c r="O13" s="40"/>
      <c r="P13" s="40"/>
      <c r="Q13" s="40"/>
      <c r="R13" s="40"/>
      <c r="S13" s="40"/>
      <c r="T13" s="40"/>
      <c r="U13" s="40"/>
      <c r="V13" s="39"/>
      <c r="W13" s="39"/>
      <c r="X13" s="40"/>
      <c r="Y13" s="40"/>
      <c r="Z13" s="40"/>
      <c r="AA13" s="40"/>
      <c r="AB13" s="40"/>
      <c r="AC13" s="40"/>
      <c r="AD13" s="40"/>
      <c r="AE13" s="40"/>
      <c r="AF13" s="40"/>
      <c r="AG13" s="40"/>
      <c r="AI13" s="88"/>
    </row>
    <row r="14" spans="1:39" ht="15">
      <c r="A14" s="230" t="s">
        <v>257</v>
      </c>
      <c r="U14" s="53"/>
      <c r="V14" s="53"/>
      <c r="W14" s="2"/>
      <c r="AF14" s="3"/>
      <c r="AG14" s="3"/>
    </row>
    <row r="15" spans="1:39" s="25" customFormat="1" ht="15">
      <c r="A15" s="25" t="s">
        <v>213</v>
      </c>
      <c r="B15" s="3"/>
      <c r="C15" s="31"/>
      <c r="D15" s="31"/>
      <c r="F15" s="31"/>
      <c r="G15" s="31"/>
      <c r="H15" s="24"/>
      <c r="I15" s="24"/>
      <c r="J15" s="24"/>
      <c r="K15" s="24"/>
      <c r="L15" s="24"/>
      <c r="M15" s="24"/>
      <c r="N15" s="32"/>
      <c r="O15" s="32"/>
      <c r="P15" s="50"/>
      <c r="Q15" s="50"/>
      <c r="R15" s="50"/>
      <c r="S15" s="50"/>
      <c r="T15" s="32"/>
      <c r="U15" s="24"/>
      <c r="V15" s="24"/>
      <c r="W15" s="24"/>
      <c r="X15" s="24"/>
      <c r="Y15" s="24"/>
      <c r="Z15" s="24"/>
      <c r="AA15" s="24"/>
      <c r="AB15" s="24"/>
      <c r="AC15" s="24"/>
      <c r="AD15" s="24"/>
      <c r="AE15" s="24"/>
      <c r="AF15" s="24"/>
      <c r="AG15" s="24"/>
      <c r="AH15" s="24"/>
      <c r="AI15" s="24"/>
      <c r="AJ15" s="24"/>
      <c r="AK15" s="24"/>
      <c r="AL15" s="3"/>
      <c r="AM15" s="3"/>
    </row>
    <row r="16" spans="1:39" ht="15">
      <c r="A16" s="25" t="s">
        <v>162</v>
      </c>
      <c r="D16" s="2"/>
      <c r="E16" s="2"/>
      <c r="F16" s="2"/>
      <c r="G16" s="2"/>
      <c r="H16" s="2"/>
      <c r="I16" s="2"/>
      <c r="L16" s="2"/>
      <c r="N16" s="2"/>
      <c r="V16" s="2"/>
      <c r="W16" s="2"/>
    </row>
    <row r="17" spans="1:31">
      <c r="D17" s="2"/>
      <c r="E17" s="2"/>
      <c r="F17" s="2"/>
      <c r="G17" s="2"/>
      <c r="H17" s="2"/>
      <c r="I17" s="2"/>
      <c r="L17" s="2"/>
      <c r="N17" s="2"/>
      <c r="V17" s="2"/>
      <c r="W17" s="2"/>
    </row>
    <row r="18" spans="1:31">
      <c r="D18" s="2"/>
      <c r="E18" s="2"/>
      <c r="F18" s="2"/>
      <c r="G18" s="2"/>
      <c r="H18" s="2"/>
      <c r="I18" s="2"/>
      <c r="L18" s="2"/>
      <c r="N18" s="2"/>
      <c r="V18" s="2"/>
      <c r="W18" s="2"/>
      <c r="Z18" s="52"/>
      <c r="AA18" s="52"/>
      <c r="AB18" s="52"/>
      <c r="AC18" s="52"/>
      <c r="AD18" s="52"/>
      <c r="AE18" s="52"/>
    </row>
    <row r="19" spans="1:31">
      <c r="A19" s="23"/>
      <c r="D19" s="2"/>
      <c r="E19" s="2"/>
      <c r="F19" s="2"/>
      <c r="G19" s="2"/>
      <c r="H19" s="2"/>
      <c r="I19" s="2"/>
      <c r="L19" s="2"/>
      <c r="N19" s="2"/>
      <c r="V19" s="2"/>
      <c r="W19" s="2"/>
    </row>
    <row r="20" spans="1:31">
      <c r="D20" s="2"/>
      <c r="E20" s="2"/>
      <c r="F20" s="2"/>
      <c r="G20" s="2"/>
      <c r="H20" s="2"/>
      <c r="I20" s="2"/>
      <c r="L20" s="2"/>
      <c r="N20" s="2"/>
      <c r="V20" s="2"/>
      <c r="W20" s="2"/>
    </row>
    <row r="21" spans="1:31">
      <c r="D21" s="2"/>
      <c r="E21" s="2"/>
      <c r="F21" s="2"/>
      <c r="G21" s="2"/>
      <c r="H21" s="2"/>
      <c r="I21" s="2"/>
      <c r="L21" s="2"/>
      <c r="N21" s="2"/>
      <c r="V21" s="2"/>
      <c r="W21" s="2"/>
      <c r="Y21" s="52"/>
      <c r="Z21" s="52"/>
    </row>
    <row r="22" spans="1:31">
      <c r="D22" s="2"/>
      <c r="E22" s="2"/>
      <c r="F22" s="2"/>
      <c r="G22" s="2"/>
      <c r="H22" s="2"/>
      <c r="I22" s="2"/>
      <c r="L22" s="2"/>
      <c r="N22" s="2"/>
      <c r="V22" s="2"/>
      <c r="W22" s="2"/>
    </row>
    <row r="23" spans="1:31">
      <c r="D23" s="2"/>
      <c r="E23" s="2"/>
      <c r="F23" s="2"/>
      <c r="G23" s="2"/>
      <c r="H23" s="2"/>
      <c r="I23" s="2"/>
      <c r="L23" s="2"/>
      <c r="N23" s="2"/>
      <c r="V23" s="2"/>
      <c r="W23" s="2"/>
    </row>
    <row r="24" spans="1:31">
      <c r="D24" s="2"/>
      <c r="E24" s="2"/>
      <c r="F24" s="2"/>
      <c r="G24" s="2"/>
      <c r="H24" s="2"/>
      <c r="I24" s="2"/>
      <c r="L24" s="2"/>
      <c r="N24" s="2"/>
      <c r="V24" s="2"/>
      <c r="W24" s="2"/>
    </row>
    <row r="25" spans="1:31">
      <c r="D25" s="2"/>
      <c r="E25" s="2"/>
      <c r="F25" s="2"/>
      <c r="G25" s="2"/>
      <c r="H25" s="2"/>
      <c r="I25" s="2"/>
      <c r="L25" s="2"/>
      <c r="N25" s="2"/>
      <c r="V25" s="2"/>
      <c r="W25" s="2"/>
    </row>
    <row r="26" spans="1:31">
      <c r="D26" s="2"/>
      <c r="E26" s="2"/>
      <c r="F26" s="2"/>
      <c r="G26" s="2"/>
      <c r="H26" s="2"/>
      <c r="I26" s="2"/>
      <c r="L26" s="2"/>
      <c r="N26" s="2"/>
      <c r="V26" s="2"/>
      <c r="W26" s="2"/>
    </row>
    <row r="27" spans="1:31">
      <c r="D27" s="2"/>
      <c r="E27" s="2"/>
      <c r="F27" s="2"/>
      <c r="G27" s="2"/>
      <c r="H27" s="2"/>
      <c r="I27" s="2"/>
      <c r="L27" s="2"/>
      <c r="N27" s="2"/>
      <c r="V27" s="2"/>
      <c r="W27" s="2"/>
    </row>
    <row r="28" spans="1:31">
      <c r="V28" s="2"/>
      <c r="W28" s="2"/>
    </row>
    <row r="29" spans="1:31">
      <c r="V29" s="2"/>
      <c r="W29" s="2"/>
    </row>
    <row r="30" spans="1:31">
      <c r="V30" s="2"/>
      <c r="W30" s="2"/>
    </row>
    <row r="31" spans="1:31">
      <c r="V31" s="2"/>
      <c r="W31" s="2"/>
    </row>
    <row r="32" spans="1:31">
      <c r="V32" s="2"/>
      <c r="W32" s="2"/>
    </row>
    <row r="33" spans="22:26">
      <c r="V33" s="2"/>
      <c r="W33" s="2"/>
    </row>
    <row r="34" spans="22:26">
      <c r="V34" s="2"/>
      <c r="W34" s="2"/>
    </row>
    <row r="35" spans="22:26">
      <c r="V35" s="3"/>
      <c r="W35" s="3"/>
      <c r="X35" s="3"/>
      <c r="Y35" s="3"/>
      <c r="Z35" s="3"/>
    </row>
    <row r="36" spans="22:26">
      <c r="V36" s="2"/>
      <c r="W36" s="2"/>
    </row>
    <row r="37" spans="22:26">
      <c r="V37" s="3"/>
      <c r="W37" s="3"/>
      <c r="X37" s="3"/>
      <c r="Y37" s="3"/>
      <c r="Z37" s="3"/>
    </row>
    <row r="38" spans="22:26">
      <c r="V38" s="2"/>
      <c r="W38" s="2"/>
    </row>
  </sheetData>
  <mergeCells count="7">
    <mergeCell ref="AG3:AG4"/>
    <mergeCell ref="AF3:AF4"/>
    <mergeCell ref="U3:AD3"/>
    <mergeCell ref="A3:A4"/>
    <mergeCell ref="B3:B4"/>
    <mergeCell ref="C3:M3"/>
    <mergeCell ref="N3:T3"/>
  </mergeCells>
  <phoneticPr fontId="30" type="noConversion"/>
  <conditionalFormatting sqref="C11:C1048576 C2 C5:C8">
    <cfRule type="duplicateValues" dxfId="21" priority="15"/>
  </conditionalFormatting>
  <conditionalFormatting sqref="C9">
    <cfRule type="duplicateValues" dxfId="20" priority="16"/>
  </conditionalFormatting>
  <conditionalFormatting sqref="C4">
    <cfRule type="duplicateValues" dxfId="19" priority="1"/>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ignoredErrors>
    <ignoredError sqref="U10:AE10"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Desplegables!$D$14:$D$15</xm:f>
          </x14:formula1>
          <xm:sqref>E5:E9</xm:sqref>
        </x14:dataValidation>
        <x14:dataValidation type="list" allowBlank="1" showInputMessage="1" showErrorMessage="1">
          <x14:formula1>
            <xm:f>Desplegables!$D$22:$D$23</xm:f>
          </x14:formula1>
          <xm:sqref>G5:G9</xm:sqref>
        </x14:dataValidation>
        <x14:dataValidation type="list" allowBlank="1" showInputMessage="1" showErrorMessage="1">
          <x14:formula1>
            <xm:f>Desplegables!$B$5:$B$11</xm:f>
          </x14:formula1>
          <xm:sqref>I5:I9 L5:L9</xm:sqref>
        </x14:dataValidation>
        <x14:dataValidation type="list" allowBlank="1" showInputMessage="1" showErrorMessage="1">
          <x14:formula1>
            <xm:f>Desplegables!$B$22:$B$25</xm:f>
          </x14:formula1>
          <xm:sqref>F5:F9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N25"/>
  <sheetViews>
    <sheetView showGridLines="0" topLeftCell="J1" zoomScale="150" zoomScaleNormal="150" zoomScaleSheetLayoutView="100" workbookViewId="0">
      <pane ySplit="4" topLeftCell="A5" activePane="bottomLeft" state="frozen"/>
      <selection sqref="A1:O1"/>
      <selection pane="bottomLeft" activeCell="L5" sqref="L5"/>
    </sheetView>
  </sheetViews>
  <sheetFormatPr baseColWidth="10" defaultColWidth="11.42578125" defaultRowHeight="12.75"/>
  <cols>
    <col min="1" max="1" width="7.140625" style="25" customWidth="1"/>
    <col min="2" max="2" width="14.28515625" style="3" customWidth="1"/>
    <col min="3" max="3" width="15.42578125" style="31" customWidth="1"/>
    <col min="4" max="5" width="13.140625" style="31" customWidth="1"/>
    <col min="6" max="6" width="17.28515625" style="25" bestFit="1" customWidth="1"/>
    <col min="7" max="7" width="17.42578125" style="31" customWidth="1"/>
    <col min="8" max="9" width="15.42578125" style="31" customWidth="1"/>
    <col min="10" max="12" width="18.42578125" style="24" customWidth="1"/>
    <col min="13" max="13" width="20.140625" style="24" customWidth="1"/>
    <col min="14" max="14" width="14" style="32" customWidth="1"/>
    <col min="15" max="15" width="16.7109375" style="24" customWidth="1"/>
    <col min="16" max="16" width="14" style="32" customWidth="1"/>
    <col min="17" max="18" width="14.7109375" style="50" customWidth="1"/>
    <col min="19" max="20" width="14.140625" style="50" customWidth="1"/>
    <col min="21" max="21" width="14.42578125" style="32" customWidth="1"/>
    <col min="22" max="24" width="14" style="24" customWidth="1"/>
    <col min="25" max="25" width="15.7109375" style="24" customWidth="1"/>
    <col min="26" max="26" width="14" style="24" customWidth="1"/>
    <col min="27" max="37" width="14.42578125" style="24" customWidth="1"/>
    <col min="38" max="38" width="17.7109375" style="24" customWidth="1"/>
    <col min="39" max="40" width="11.42578125" style="3"/>
    <col min="41" max="16384" width="11.42578125" style="25"/>
  </cols>
  <sheetData>
    <row r="1" spans="1:40" ht="15.75">
      <c r="A1" s="263" t="str">
        <f>CONCATENATE("PROGRAMACIÓN MULTIANUAL DE CARTERA DE PROYECTOS DE ASOCIACIONES PÚBLICO PRIVADAS (APP)  DEL PLIEGO"," ",Portada!C4)</f>
        <v xml:space="preserve">PROGRAMACIÓN MULTIANUAL DE CARTERA DE PROYECTOS DE ASOCIACIONES PÚBLICO PRIVADAS (APP)  DEL PLIEGO </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row>
    <row r="2" spans="1:40" s="30" customFormat="1">
      <c r="A2" s="22" t="s">
        <v>13</v>
      </c>
      <c r="B2" s="19"/>
      <c r="C2" s="31"/>
      <c r="D2" s="26"/>
      <c r="E2" s="26"/>
      <c r="F2" s="25"/>
      <c r="G2" s="31"/>
      <c r="H2" s="26"/>
      <c r="I2" s="26"/>
      <c r="J2" s="27"/>
      <c r="K2" s="27"/>
      <c r="L2" s="27"/>
      <c r="M2" s="27"/>
      <c r="N2" s="28"/>
      <c r="O2" s="27"/>
      <c r="P2" s="28"/>
      <c r="Q2" s="49"/>
      <c r="R2" s="49"/>
      <c r="S2" s="49"/>
      <c r="T2" s="49"/>
      <c r="U2" s="28"/>
      <c r="V2" s="27"/>
      <c r="W2" s="27"/>
      <c r="X2" s="27"/>
      <c r="Y2" s="27"/>
      <c r="Z2" s="27"/>
      <c r="AA2" s="27"/>
      <c r="AB2" s="27"/>
      <c r="AC2" s="27"/>
      <c r="AD2" s="27"/>
      <c r="AE2" s="27"/>
      <c r="AF2" s="27"/>
      <c r="AG2" s="27"/>
      <c r="AH2" s="27"/>
      <c r="AI2" s="27"/>
      <c r="AJ2" s="27"/>
      <c r="AK2" s="27"/>
      <c r="AL2" s="27"/>
      <c r="AM2" s="5"/>
      <c r="AN2" s="5"/>
    </row>
    <row r="3" spans="1:40" s="177" customFormat="1" ht="24.4" customHeight="1">
      <c r="A3" s="264" t="s">
        <v>15</v>
      </c>
      <c r="B3" s="264" t="s">
        <v>14</v>
      </c>
      <c r="C3" s="265" t="s">
        <v>17</v>
      </c>
      <c r="D3" s="265"/>
      <c r="E3" s="265"/>
      <c r="F3" s="265"/>
      <c r="G3" s="265"/>
      <c r="H3" s="265"/>
      <c r="I3" s="265"/>
      <c r="J3" s="265"/>
      <c r="K3" s="265"/>
      <c r="L3" s="265"/>
      <c r="M3" s="265"/>
      <c r="N3" s="265"/>
      <c r="O3" s="265"/>
      <c r="P3" s="265"/>
      <c r="Q3" s="265"/>
      <c r="R3" s="265"/>
      <c r="S3" s="269" t="s">
        <v>83</v>
      </c>
      <c r="T3" s="270"/>
      <c r="U3" s="270"/>
      <c r="V3" s="270"/>
      <c r="W3" s="270"/>
      <c r="X3" s="270"/>
      <c r="Y3" s="271"/>
      <c r="Z3" s="266" t="s">
        <v>82</v>
      </c>
      <c r="AA3" s="267"/>
      <c r="AB3" s="267"/>
      <c r="AC3" s="267"/>
      <c r="AD3" s="267"/>
      <c r="AE3" s="267"/>
      <c r="AF3" s="267"/>
      <c r="AG3" s="267"/>
      <c r="AH3" s="267"/>
      <c r="AI3" s="267"/>
      <c r="AJ3" s="267"/>
      <c r="AK3" s="268"/>
      <c r="AL3" s="256" t="s">
        <v>160</v>
      </c>
      <c r="AM3" s="3"/>
      <c r="AN3" s="3"/>
    </row>
    <row r="4" spans="1:40" s="92" customFormat="1" ht="38.25">
      <c r="A4" s="264"/>
      <c r="B4" s="264"/>
      <c r="C4" s="146" t="s">
        <v>26</v>
      </c>
      <c r="D4" s="146" t="s">
        <v>147</v>
      </c>
      <c r="E4" s="146" t="s">
        <v>226</v>
      </c>
      <c r="F4" s="146" t="s">
        <v>148</v>
      </c>
      <c r="G4" s="146" t="s">
        <v>150</v>
      </c>
      <c r="H4" s="146" t="s">
        <v>149</v>
      </c>
      <c r="I4" s="146" t="s">
        <v>193</v>
      </c>
      <c r="J4" s="146" t="s">
        <v>156</v>
      </c>
      <c r="K4" s="146" t="s">
        <v>194</v>
      </c>
      <c r="L4" s="146" t="s">
        <v>120</v>
      </c>
      <c r="M4" s="146" t="s">
        <v>81</v>
      </c>
      <c r="N4" s="146" t="s">
        <v>79</v>
      </c>
      <c r="O4" s="146" t="s">
        <v>195</v>
      </c>
      <c r="P4" s="147" t="s">
        <v>189</v>
      </c>
      <c r="Q4" s="146" t="s">
        <v>196</v>
      </c>
      <c r="R4" s="146" t="s">
        <v>230</v>
      </c>
      <c r="S4" s="148" t="s">
        <v>22</v>
      </c>
      <c r="T4" s="148" t="s">
        <v>273</v>
      </c>
      <c r="U4" s="147" t="s">
        <v>263</v>
      </c>
      <c r="V4" s="147" t="s">
        <v>264</v>
      </c>
      <c r="W4" s="148" t="s">
        <v>267</v>
      </c>
      <c r="X4" s="161" t="s">
        <v>268</v>
      </c>
      <c r="Y4" s="148" t="s">
        <v>269</v>
      </c>
      <c r="Z4" s="149">
        <v>2023</v>
      </c>
      <c r="AA4" s="149">
        <v>2024</v>
      </c>
      <c r="AB4" s="149">
        <v>2025</v>
      </c>
      <c r="AC4" s="149">
        <v>2026</v>
      </c>
      <c r="AD4" s="149">
        <v>2027</v>
      </c>
      <c r="AE4" s="149">
        <v>2028</v>
      </c>
      <c r="AF4" s="149">
        <v>2029</v>
      </c>
      <c r="AG4" s="149">
        <v>2030</v>
      </c>
      <c r="AH4" s="149">
        <v>2031</v>
      </c>
      <c r="AI4" s="149">
        <v>2032</v>
      </c>
      <c r="AJ4" s="150" t="s">
        <v>231</v>
      </c>
      <c r="AK4" s="150" t="s">
        <v>127</v>
      </c>
      <c r="AL4" s="256"/>
      <c r="AM4" s="91"/>
      <c r="AN4" s="92" t="s">
        <v>28</v>
      </c>
    </row>
    <row r="5" spans="1:40" s="177" customFormat="1">
      <c r="A5" s="174"/>
      <c r="B5" s="185"/>
      <c r="C5" s="183" t="s">
        <v>277</v>
      </c>
      <c r="D5" s="174" t="s">
        <v>215</v>
      </c>
      <c r="E5" s="174" t="s">
        <v>228</v>
      </c>
      <c r="F5" s="162"/>
      <c r="G5" s="162"/>
      <c r="H5" s="175" t="s">
        <v>41</v>
      </c>
      <c r="I5" s="175"/>
      <c r="J5" s="95" t="s">
        <v>54</v>
      </c>
      <c r="K5" s="95" t="s">
        <v>87</v>
      </c>
      <c r="L5" s="235" t="str">
        <f>IF(OR(J5=Desplegables!$B$22,J5=Desplegables!$B$23,J5=Desplegables!$B$24,K5=Desplegables!$D$23),"Compromiso Asumido","Otros Gastos")</f>
        <v>Compromiso Asumido</v>
      </c>
      <c r="M5" s="175"/>
      <c r="N5" s="176"/>
      <c r="O5" s="172"/>
      <c r="P5" s="175"/>
      <c r="Q5" s="175"/>
      <c r="R5" s="175"/>
      <c r="S5" s="172"/>
      <c r="T5" s="175"/>
      <c r="U5" s="176">
        <v>100</v>
      </c>
      <c r="V5" s="176">
        <v>100</v>
      </c>
      <c r="W5" s="176"/>
      <c r="X5" s="176"/>
      <c r="Y5" s="176">
        <f>+R5-T5-X5</f>
        <v>0</v>
      </c>
      <c r="Z5" s="176">
        <v>100</v>
      </c>
      <c r="AA5" s="176">
        <v>100</v>
      </c>
      <c r="AB5" s="176">
        <v>100</v>
      </c>
      <c r="AC5" s="176">
        <v>100</v>
      </c>
      <c r="AD5" s="176">
        <v>100</v>
      </c>
      <c r="AE5" s="176">
        <v>100</v>
      </c>
      <c r="AF5" s="176">
        <v>100</v>
      </c>
      <c r="AG5" s="176">
        <v>100</v>
      </c>
      <c r="AH5" s="176">
        <v>100</v>
      </c>
      <c r="AI5" s="176">
        <v>100</v>
      </c>
      <c r="AJ5" s="176"/>
      <c r="AK5" s="186"/>
      <c r="AL5" s="176">
        <f>SUM(Z5:AJ5)</f>
        <v>1000</v>
      </c>
      <c r="AM5" s="5"/>
      <c r="AN5" s="163">
        <f>Y5-AL5</f>
        <v>-1000</v>
      </c>
    </row>
    <row r="6" spans="1:40" s="177" customFormat="1">
      <c r="A6" s="174"/>
      <c r="B6" s="185"/>
      <c r="C6" s="183"/>
      <c r="D6" s="174"/>
      <c r="E6" s="174"/>
      <c r="F6" s="162"/>
      <c r="G6" s="162"/>
      <c r="H6" s="175"/>
      <c r="I6" s="175"/>
      <c r="J6" s="95"/>
      <c r="K6" s="95"/>
      <c r="L6" s="235" t="str">
        <f>IF(OR(J6=Desplegables!$B$22,J6=Desplegables!$B$23,J6=Desplegables!$B$24,K6=Desplegables!$D$23),"Compromiso Asumido","Otros Gastos")</f>
        <v>Otros Gastos</v>
      </c>
      <c r="M6" s="175"/>
      <c r="N6" s="176"/>
      <c r="O6" s="172"/>
      <c r="P6" s="175"/>
      <c r="Q6" s="175"/>
      <c r="R6" s="175"/>
      <c r="S6" s="172"/>
      <c r="T6" s="175"/>
      <c r="U6" s="176"/>
      <c r="V6" s="176"/>
      <c r="W6" s="176"/>
      <c r="X6" s="176"/>
      <c r="Y6" s="176">
        <f t="shared" ref="Y6:Y10" si="0">+R6-T6-X6</f>
        <v>0</v>
      </c>
      <c r="Z6" s="176"/>
      <c r="AA6" s="176"/>
      <c r="AB6" s="176"/>
      <c r="AC6" s="176"/>
      <c r="AD6" s="176"/>
      <c r="AE6" s="176"/>
      <c r="AF6" s="176"/>
      <c r="AG6" s="176"/>
      <c r="AH6" s="176"/>
      <c r="AI6" s="176"/>
      <c r="AJ6" s="176"/>
      <c r="AK6" s="186"/>
      <c r="AL6" s="176">
        <f t="shared" ref="AL6:AL9" si="1">SUM(Z6:AJ6)</f>
        <v>0</v>
      </c>
      <c r="AM6" s="5"/>
      <c r="AN6" s="163">
        <f t="shared" ref="AN6:AN10" si="2">Y6-AL6</f>
        <v>0</v>
      </c>
    </row>
    <row r="7" spans="1:40" s="177" customFormat="1">
      <c r="A7" s="174"/>
      <c r="B7" s="185"/>
      <c r="C7" s="183"/>
      <c r="D7" s="174"/>
      <c r="E7" s="174"/>
      <c r="F7" s="162"/>
      <c r="G7" s="162"/>
      <c r="H7" s="175"/>
      <c r="I7" s="175"/>
      <c r="J7" s="95"/>
      <c r="K7" s="95"/>
      <c r="L7" s="235" t="str">
        <f>IF(OR(J7=Desplegables!$B$22,J7=Desplegables!$B$23,J7=Desplegables!$B$24,K7=Desplegables!$D$23),"Compromiso Asumido","Otros Gastos")</f>
        <v>Otros Gastos</v>
      </c>
      <c r="M7" s="175"/>
      <c r="N7" s="176"/>
      <c r="O7" s="172"/>
      <c r="P7" s="175"/>
      <c r="Q7" s="175"/>
      <c r="R7" s="175"/>
      <c r="S7" s="172"/>
      <c r="T7" s="175"/>
      <c r="U7" s="176"/>
      <c r="V7" s="176"/>
      <c r="W7" s="176"/>
      <c r="X7" s="176"/>
      <c r="Y7" s="176">
        <f t="shared" si="0"/>
        <v>0</v>
      </c>
      <c r="Z7" s="176"/>
      <c r="AA7" s="176"/>
      <c r="AB7" s="176"/>
      <c r="AC7" s="176"/>
      <c r="AD7" s="176"/>
      <c r="AE7" s="176"/>
      <c r="AF7" s="176"/>
      <c r="AG7" s="176"/>
      <c r="AH7" s="176"/>
      <c r="AI7" s="176"/>
      <c r="AJ7" s="176"/>
      <c r="AK7" s="186"/>
      <c r="AL7" s="176">
        <f t="shared" si="1"/>
        <v>0</v>
      </c>
      <c r="AM7" s="5"/>
      <c r="AN7" s="163">
        <f t="shared" si="2"/>
        <v>0</v>
      </c>
    </row>
    <row r="8" spans="1:40" s="177" customFormat="1">
      <c r="A8" s="174"/>
      <c r="B8" s="185"/>
      <c r="C8" s="183"/>
      <c r="D8" s="174"/>
      <c r="E8" s="174"/>
      <c r="F8" s="162"/>
      <c r="G8" s="162"/>
      <c r="H8" s="175"/>
      <c r="I8" s="175"/>
      <c r="J8" s="95"/>
      <c r="K8" s="95"/>
      <c r="L8" s="235" t="str">
        <f>IF(OR(J8=Desplegables!$B$22,J8=Desplegables!$B$23,J8=Desplegables!$B$24,K8=Desplegables!$D$23),"Compromiso Asumido","Otros Gastos")</f>
        <v>Otros Gastos</v>
      </c>
      <c r="M8" s="175"/>
      <c r="N8" s="176"/>
      <c r="O8" s="172"/>
      <c r="P8" s="175"/>
      <c r="Q8" s="175"/>
      <c r="R8" s="175"/>
      <c r="S8" s="172"/>
      <c r="T8" s="175"/>
      <c r="U8" s="176"/>
      <c r="V8" s="176"/>
      <c r="W8" s="176"/>
      <c r="X8" s="176"/>
      <c r="Y8" s="176">
        <f t="shared" si="0"/>
        <v>0</v>
      </c>
      <c r="Z8" s="176"/>
      <c r="AA8" s="176"/>
      <c r="AB8" s="176"/>
      <c r="AC8" s="176"/>
      <c r="AD8" s="176"/>
      <c r="AE8" s="176"/>
      <c r="AF8" s="176"/>
      <c r="AG8" s="176"/>
      <c r="AH8" s="176"/>
      <c r="AI8" s="176"/>
      <c r="AJ8" s="176"/>
      <c r="AK8" s="186"/>
      <c r="AL8" s="176">
        <f t="shared" si="1"/>
        <v>0</v>
      </c>
      <c r="AM8" s="5"/>
      <c r="AN8" s="163">
        <f t="shared" si="2"/>
        <v>0</v>
      </c>
    </row>
    <row r="9" spans="1:40" s="177" customFormat="1">
      <c r="A9" s="174"/>
      <c r="B9" s="185"/>
      <c r="C9" s="183"/>
      <c r="D9" s="174"/>
      <c r="E9" s="174"/>
      <c r="F9" s="162"/>
      <c r="G9" s="162"/>
      <c r="H9" s="175"/>
      <c r="I9" s="175"/>
      <c r="J9" s="95"/>
      <c r="K9" s="95"/>
      <c r="L9" s="235" t="str">
        <f>IF(OR(J9=Desplegables!$B$22,J9=Desplegables!$B$23,J9=Desplegables!$B$24,K9=Desplegables!$D$23),"Compromiso Asumido","Otros Gastos")</f>
        <v>Otros Gastos</v>
      </c>
      <c r="M9" s="175"/>
      <c r="N9" s="176"/>
      <c r="O9" s="172"/>
      <c r="P9" s="175"/>
      <c r="Q9" s="175"/>
      <c r="R9" s="175"/>
      <c r="S9" s="172"/>
      <c r="T9" s="175"/>
      <c r="U9" s="176"/>
      <c r="V9" s="176"/>
      <c r="W9" s="176"/>
      <c r="X9" s="176"/>
      <c r="Y9" s="176">
        <f t="shared" si="0"/>
        <v>0</v>
      </c>
      <c r="Z9" s="176"/>
      <c r="AA9" s="176"/>
      <c r="AB9" s="176"/>
      <c r="AC9" s="178"/>
      <c r="AD9" s="179"/>
      <c r="AE9" s="176"/>
      <c r="AF9" s="176"/>
      <c r="AG9" s="176"/>
      <c r="AH9" s="176"/>
      <c r="AI9" s="176"/>
      <c r="AJ9" s="176"/>
      <c r="AK9" s="186"/>
      <c r="AL9" s="176">
        <f t="shared" si="1"/>
        <v>0</v>
      </c>
      <c r="AM9" s="187"/>
      <c r="AN9" s="163">
        <f t="shared" si="2"/>
        <v>0</v>
      </c>
    </row>
    <row r="10" spans="1:40" s="2" customFormat="1" ht="19.899999999999999" customHeight="1">
      <c r="A10" s="167" t="s">
        <v>18</v>
      </c>
      <c r="B10" s="167"/>
      <c r="C10" s="184"/>
      <c r="D10" s="168"/>
      <c r="E10" s="168"/>
      <c r="F10" s="169"/>
      <c r="G10" s="169"/>
      <c r="H10" s="169"/>
      <c r="I10" s="169"/>
      <c r="J10" s="169"/>
      <c r="K10" s="169"/>
      <c r="L10" s="170"/>
      <c r="M10" s="169"/>
      <c r="N10" s="170"/>
      <c r="O10" s="173"/>
      <c r="P10" s="170"/>
      <c r="Q10" s="170">
        <f>SUM(Q5:Q9)</f>
        <v>0</v>
      </c>
      <c r="R10" s="170">
        <f>SUM(R5:R9)</f>
        <v>0</v>
      </c>
      <c r="S10" s="170"/>
      <c r="T10" s="170">
        <f>SUM(T5:T9)</f>
        <v>0</v>
      </c>
      <c r="U10" s="170">
        <f>SUM(U5:U9)</f>
        <v>100</v>
      </c>
      <c r="V10" s="170">
        <f>SUM(V5:V9)</f>
        <v>100</v>
      </c>
      <c r="W10" s="170">
        <f>SUM(W5:W9)</f>
        <v>0</v>
      </c>
      <c r="X10" s="170">
        <f>SUM(X5:X9)</f>
        <v>0</v>
      </c>
      <c r="Y10" s="170">
        <f t="shared" si="0"/>
        <v>0</v>
      </c>
      <c r="Z10" s="170">
        <f t="shared" ref="Z10:AJ10" si="3">SUM(Z5:Z9)</f>
        <v>100</v>
      </c>
      <c r="AA10" s="170">
        <f t="shared" si="3"/>
        <v>100</v>
      </c>
      <c r="AB10" s="170">
        <f t="shared" si="3"/>
        <v>100</v>
      </c>
      <c r="AC10" s="170">
        <f t="shared" si="3"/>
        <v>100</v>
      </c>
      <c r="AD10" s="170">
        <f t="shared" si="3"/>
        <v>100</v>
      </c>
      <c r="AE10" s="170">
        <f t="shared" si="3"/>
        <v>100</v>
      </c>
      <c r="AF10" s="170">
        <f t="shared" si="3"/>
        <v>100</v>
      </c>
      <c r="AG10" s="170">
        <f t="shared" si="3"/>
        <v>100</v>
      </c>
      <c r="AH10" s="170">
        <f t="shared" si="3"/>
        <v>100</v>
      </c>
      <c r="AI10" s="170">
        <f t="shared" si="3"/>
        <v>100</v>
      </c>
      <c r="AJ10" s="170">
        <f t="shared" si="3"/>
        <v>0</v>
      </c>
      <c r="AK10" s="173"/>
      <c r="AL10" s="170">
        <f>SUM(AL5:AL9)</f>
        <v>1000</v>
      </c>
      <c r="AN10" s="163">
        <f t="shared" si="2"/>
        <v>-1000</v>
      </c>
    </row>
    <row r="11" spans="1:40">
      <c r="B11" s="13"/>
      <c r="AM11" s="2"/>
      <c r="AN11" s="88"/>
    </row>
    <row r="12" spans="1:40">
      <c r="A12" s="54" t="s">
        <v>23</v>
      </c>
      <c r="B12" s="13"/>
      <c r="F12" s="54"/>
    </row>
    <row r="13" spans="1:40" ht="15">
      <c r="A13" s="25" t="s">
        <v>145</v>
      </c>
    </row>
    <row r="14" spans="1:40" ht="15">
      <c r="A14" s="25" t="s">
        <v>146</v>
      </c>
    </row>
    <row r="15" spans="1:40" ht="15">
      <c r="A15" s="25" t="s">
        <v>197</v>
      </c>
    </row>
    <row r="16" spans="1:40" ht="15">
      <c r="A16" s="224" t="s">
        <v>198</v>
      </c>
      <c r="B16" s="23"/>
      <c r="V16" s="34"/>
    </row>
    <row r="17" spans="1:13" ht="15">
      <c r="A17" s="25" t="s">
        <v>199</v>
      </c>
    </row>
    <row r="18" spans="1:13" ht="16.149999999999999" customHeight="1">
      <c r="A18" s="25" t="s">
        <v>200</v>
      </c>
    </row>
    <row r="19" spans="1:13" ht="15">
      <c r="A19" s="236" t="s">
        <v>201</v>
      </c>
      <c r="F19" s="30"/>
    </row>
    <row r="20" spans="1:13">
      <c r="A20" s="30"/>
      <c r="F20" s="30"/>
    </row>
    <row r="21" spans="1:13">
      <c r="A21" s="30"/>
      <c r="F21" s="30"/>
    </row>
    <row r="22" spans="1:13">
      <c r="A22" s="30"/>
      <c r="F22" s="30"/>
    </row>
    <row r="23" spans="1:13">
      <c r="A23" s="30"/>
      <c r="C23" s="94"/>
      <c r="D23" s="33"/>
      <c r="E23" s="33"/>
      <c r="F23" s="30"/>
      <c r="G23" s="33"/>
      <c r="H23" s="33"/>
      <c r="I23" s="33"/>
      <c r="J23" s="29"/>
      <c r="K23" s="29"/>
      <c r="L23" s="29"/>
      <c r="M23" s="29"/>
    </row>
    <row r="24" spans="1:13">
      <c r="A24" s="30"/>
      <c r="C24" s="33"/>
      <c r="D24" s="33"/>
      <c r="E24" s="33"/>
      <c r="F24" s="30"/>
      <c r="G24" s="33"/>
      <c r="H24" s="33"/>
      <c r="I24" s="33"/>
      <c r="J24" s="29"/>
      <c r="K24" s="29"/>
      <c r="L24" s="29"/>
      <c r="M24" s="29"/>
    </row>
    <row r="25" spans="1:13">
      <c r="A25" s="30"/>
      <c r="C25" s="33"/>
      <c r="D25" s="33"/>
      <c r="E25" s="33"/>
      <c r="F25" s="30"/>
      <c r="G25" s="33"/>
      <c r="H25" s="33"/>
      <c r="I25" s="33"/>
      <c r="J25" s="29"/>
      <c r="K25" s="29"/>
      <c r="L25" s="29"/>
      <c r="M25" s="29"/>
    </row>
  </sheetData>
  <mergeCells count="7">
    <mergeCell ref="A1:AL1"/>
    <mergeCell ref="AL3:AL4"/>
    <mergeCell ref="A3:A4"/>
    <mergeCell ref="B3:B4"/>
    <mergeCell ref="C3:R3"/>
    <mergeCell ref="Z3:AK3"/>
    <mergeCell ref="S3:Y3"/>
  </mergeCells>
  <phoneticPr fontId="30" type="noConversion"/>
  <printOptions horizontalCentered="1"/>
  <pageMargins left="0.39370078740157483" right="0.39370078740157483" top="0.39370078740157483" bottom="0.39370078740157483" header="0.31496062992125984" footer="0.31496062992125984"/>
  <pageSetup paperSize="8" scale="49" fitToHeight="5" orientation="landscape" horizontalDpi="4294967295" verticalDpi="4294967295" r:id="rId1"/>
  <headerFooter>
    <oddFooter>&amp;R&amp;P de &amp;N</oddFooter>
  </headerFooter>
  <ignoredErrors>
    <ignoredError sqref="AA10:AF10" formulaRange="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Desplegables!$D$5:$D$9</xm:f>
          </x14:formula1>
          <xm:sqref>H5:H9</xm:sqref>
        </x14:dataValidation>
        <x14:dataValidation type="list" allowBlank="1" showInputMessage="1" showErrorMessage="1">
          <x14:formula1>
            <xm:f>Desplegables!$D$22:$D$23</xm:f>
          </x14:formula1>
          <xm:sqref>K5:K9</xm:sqref>
        </x14:dataValidation>
        <x14:dataValidation type="list" allowBlank="1" showInputMessage="1" showErrorMessage="1">
          <x14:formula1>
            <xm:f>Desplegables!$F$23:$F$24</xm:f>
          </x14:formula1>
          <xm:sqref>N5:N9</xm:sqref>
        </x14:dataValidation>
        <x14:dataValidation type="list" allowBlank="1" showInputMessage="1" showErrorMessage="1">
          <x14:formula1>
            <xm:f>Desplegables!$B$5:$B$11</xm:f>
          </x14:formula1>
          <xm:sqref>M5:M9</xm:sqref>
        </x14:dataValidation>
        <x14:dataValidation type="list" allowBlank="1" showInputMessage="1" showErrorMessage="1">
          <x14:formula1>
            <xm:f>Desplegables!$B$22:$B$25</xm:f>
          </x14:formula1>
          <xm:sqref>J5:J9</xm:sqref>
        </x14:dataValidation>
        <x14:dataValidation type="list" allowBlank="1" showInputMessage="1" showErrorMessage="1">
          <x14:formula1>
            <xm:f>Desplegables!$D$31:$D$32</xm:f>
          </x14:formula1>
          <xm:sqref>I5:I9</xm:sqref>
        </x14:dataValidation>
        <x14:dataValidation type="list" allowBlank="1" showInputMessage="1" showErrorMessage="1">
          <x14:formula1>
            <xm:f>Desplegables!$F$5:$F$6</xm:f>
          </x14:formula1>
          <xm:sqref>D5:D9</xm:sqref>
        </x14:dataValidation>
        <x14:dataValidation type="list" allowBlank="1" showInputMessage="1" showErrorMessage="1">
          <x14:formula1>
            <xm:f>Desplegables!$F$9:$F$10</xm:f>
          </x14:formula1>
          <xm:sqref>E5:E9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J40"/>
  <sheetViews>
    <sheetView showGridLines="0" topLeftCell="G1" zoomScale="144" zoomScaleNormal="106" zoomScaleSheetLayoutView="100" workbookViewId="0">
      <pane ySplit="4" topLeftCell="A5" activePane="bottomLeft" state="frozen"/>
      <selection sqref="A1:O1"/>
      <selection pane="bottomLeft" activeCell="H5" sqref="H5"/>
    </sheetView>
  </sheetViews>
  <sheetFormatPr baseColWidth="10" defaultColWidth="11.42578125" defaultRowHeight="11.25"/>
  <cols>
    <col min="1" max="1" width="6.7109375" style="3" customWidth="1"/>
    <col min="2" max="2" width="11.28515625" style="6" customWidth="1"/>
    <col min="3" max="3" width="9.140625" style="6" customWidth="1"/>
    <col min="4" max="4" width="19.7109375" style="7" customWidth="1"/>
    <col min="5" max="5" width="11.7109375" style="7" customWidth="1"/>
    <col min="6" max="6" width="16.7109375" style="7" customWidth="1"/>
    <col min="7" max="7" width="14.42578125" style="7" customWidth="1"/>
    <col min="8" max="8" width="12" style="7" customWidth="1"/>
    <col min="9" max="10" width="17.7109375" style="7" customWidth="1"/>
    <col min="11" max="11" width="17" style="7" customWidth="1"/>
    <col min="12" max="13" width="17.7109375" style="7" customWidth="1"/>
    <col min="14" max="14" width="16.42578125" style="2" customWidth="1"/>
    <col min="15" max="15" width="16.7109375" style="7" customWidth="1"/>
    <col min="16" max="16" width="16.28515625" style="2" customWidth="1"/>
    <col min="17" max="17" width="15.42578125" style="2" customWidth="1"/>
    <col min="18" max="18" width="16.7109375" style="2" customWidth="1"/>
    <col min="19" max="21" width="16.42578125" style="2" customWidth="1"/>
    <col min="22" max="22" width="14.140625" style="2" customWidth="1"/>
    <col min="23" max="23" width="14.42578125" style="35" customWidth="1"/>
    <col min="24" max="24" width="14" style="35" customWidth="1"/>
    <col min="25" max="25" width="14.28515625" style="2" customWidth="1"/>
    <col min="26" max="26" width="13.42578125" style="2" customWidth="1"/>
    <col min="27" max="30" width="13.7109375" style="2" customWidth="1"/>
    <col min="31" max="33" width="14.42578125" style="2" customWidth="1"/>
    <col min="34" max="34" width="15.140625" style="2" customWidth="1"/>
    <col min="35" max="16384" width="11.42578125" style="3"/>
  </cols>
  <sheetData>
    <row r="1" spans="1:36" ht="19.899999999999999" customHeight="1">
      <c r="A1" s="272" t="str">
        <f>CONCATENATE("PROGRAMACIÓN MULTIANUAL DE CARTERA DE PROYECTOS EN ACTIVOS (PA) DEL PLIEGO"," ",Portada!C4)</f>
        <v xml:space="preserve">PROGRAMACIÓN MULTIANUAL DE CARTERA DE PROYECTOS EN ACTIVOS (PA) DEL PLIEGO </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6">
      <c r="A2" s="214" t="s">
        <v>13</v>
      </c>
      <c r="B2" s="214"/>
      <c r="N2" s="4"/>
      <c r="P2" s="4"/>
      <c r="Q2" s="4"/>
      <c r="R2" s="4"/>
      <c r="S2" s="4"/>
      <c r="T2" s="4"/>
      <c r="U2" s="4"/>
      <c r="V2" s="4"/>
      <c r="W2" s="36"/>
      <c r="X2" s="36"/>
      <c r="Y2" s="4"/>
      <c r="Z2" s="4"/>
      <c r="AA2" s="4"/>
      <c r="AB2" s="4"/>
      <c r="AC2" s="4"/>
      <c r="AD2" s="4"/>
      <c r="AE2" s="4"/>
      <c r="AF2" s="4"/>
      <c r="AG2" s="4"/>
      <c r="AH2" s="4"/>
    </row>
    <row r="3" spans="1:36" ht="25.15" customHeight="1">
      <c r="A3" s="259" t="s">
        <v>15</v>
      </c>
      <c r="B3" s="260" t="s">
        <v>14</v>
      </c>
      <c r="C3" s="257" t="s">
        <v>17</v>
      </c>
      <c r="D3" s="258"/>
      <c r="E3" s="258"/>
      <c r="F3" s="258"/>
      <c r="G3" s="258"/>
      <c r="H3" s="258"/>
      <c r="I3" s="258"/>
      <c r="J3" s="258"/>
      <c r="K3" s="258"/>
      <c r="L3" s="258"/>
      <c r="M3" s="258"/>
      <c r="N3" s="262"/>
      <c r="O3" s="257" t="s">
        <v>83</v>
      </c>
      <c r="P3" s="258"/>
      <c r="Q3" s="258"/>
      <c r="R3" s="258"/>
      <c r="S3" s="258"/>
      <c r="T3" s="258"/>
      <c r="U3" s="262"/>
      <c r="V3" s="257" t="s">
        <v>82</v>
      </c>
      <c r="W3" s="258"/>
      <c r="X3" s="258"/>
      <c r="Y3" s="258"/>
      <c r="Z3" s="258"/>
      <c r="AA3" s="258"/>
      <c r="AB3" s="258"/>
      <c r="AC3" s="258"/>
      <c r="AD3" s="258"/>
      <c r="AE3" s="258"/>
      <c r="AF3" s="188"/>
      <c r="AG3" s="188"/>
      <c r="AH3" s="256" t="s">
        <v>160</v>
      </c>
    </row>
    <row r="4" spans="1:36" s="91" customFormat="1" ht="32.65" customHeight="1">
      <c r="A4" s="259"/>
      <c r="B4" s="261"/>
      <c r="C4" s="151" t="s">
        <v>26</v>
      </c>
      <c r="D4" s="159" t="s">
        <v>16</v>
      </c>
      <c r="E4" s="221" t="s">
        <v>206</v>
      </c>
      <c r="F4" s="160" t="s">
        <v>203</v>
      </c>
      <c r="G4" s="160" t="s">
        <v>209</v>
      </c>
      <c r="H4" s="160" t="s">
        <v>120</v>
      </c>
      <c r="I4" s="160" t="s">
        <v>81</v>
      </c>
      <c r="J4" s="160" t="s">
        <v>79</v>
      </c>
      <c r="K4" s="160" t="s">
        <v>165</v>
      </c>
      <c r="L4" s="213" t="s">
        <v>189</v>
      </c>
      <c r="M4" s="160" t="s">
        <v>164</v>
      </c>
      <c r="N4" s="146" t="s">
        <v>232</v>
      </c>
      <c r="O4" s="160" t="s">
        <v>22</v>
      </c>
      <c r="P4" s="158" t="s">
        <v>266</v>
      </c>
      <c r="Q4" s="142" t="s">
        <v>263</v>
      </c>
      <c r="R4" s="142" t="s">
        <v>264</v>
      </c>
      <c r="S4" s="143" t="s">
        <v>267</v>
      </c>
      <c r="T4" s="161" t="s">
        <v>270</v>
      </c>
      <c r="U4" s="143" t="s">
        <v>269</v>
      </c>
      <c r="V4" s="144">
        <v>2023</v>
      </c>
      <c r="W4" s="144">
        <v>2024</v>
      </c>
      <c r="X4" s="144">
        <v>2025</v>
      </c>
      <c r="Y4" s="144">
        <v>2026</v>
      </c>
      <c r="Z4" s="144">
        <v>2027</v>
      </c>
      <c r="AA4" s="144">
        <v>2028</v>
      </c>
      <c r="AB4" s="144">
        <v>2029</v>
      </c>
      <c r="AC4" s="144">
        <v>2030</v>
      </c>
      <c r="AD4" s="144">
        <v>2031</v>
      </c>
      <c r="AE4" s="144">
        <v>2032</v>
      </c>
      <c r="AF4" s="150" t="s">
        <v>170</v>
      </c>
      <c r="AG4" s="145" t="s">
        <v>127</v>
      </c>
      <c r="AH4" s="256"/>
      <c r="AJ4" s="215" t="s">
        <v>28</v>
      </c>
    </row>
    <row r="5" spans="1:36" ht="12.75">
      <c r="A5" s="216"/>
      <c r="B5" s="217" t="s">
        <v>278</v>
      </c>
      <c r="C5" s="217"/>
      <c r="D5" s="218" t="s">
        <v>279</v>
      </c>
      <c r="E5" s="218"/>
      <c r="F5" s="95" t="s">
        <v>85</v>
      </c>
      <c r="G5" s="95" t="s">
        <v>87</v>
      </c>
      <c r="H5" s="235" t="str">
        <f>IF(OR(F5=Desplegables!$B$22,F5=Desplegables!$B$23,F5=Desplegables!$B$24,G5=Desplegables!$D$23),"Compromiso Asumido","Otros Gastos")</f>
        <v>Compromiso Asumido</v>
      </c>
      <c r="I5" s="175"/>
      <c r="J5" s="186"/>
      <c r="K5" s="172"/>
      <c r="L5" s="172"/>
      <c r="M5" s="46"/>
      <c r="N5" s="46"/>
      <c r="O5" s="172"/>
      <c r="P5" s="46"/>
      <c r="Q5" s="46">
        <v>100</v>
      </c>
      <c r="R5" s="46">
        <v>100</v>
      </c>
      <c r="S5" s="46"/>
      <c r="T5" s="46"/>
      <c r="U5" s="46">
        <f>+N5-P5-T5</f>
        <v>0</v>
      </c>
      <c r="V5" s="46">
        <v>100</v>
      </c>
      <c r="W5" s="46">
        <v>100</v>
      </c>
      <c r="X5" s="46">
        <v>100</v>
      </c>
      <c r="Y5" s="46">
        <v>100</v>
      </c>
      <c r="Z5" s="46">
        <v>100</v>
      </c>
      <c r="AA5" s="46">
        <v>100</v>
      </c>
      <c r="AB5" s="46">
        <v>100</v>
      </c>
      <c r="AC5" s="46">
        <v>100</v>
      </c>
      <c r="AD5" s="46">
        <v>100</v>
      </c>
      <c r="AE5" s="46">
        <v>100</v>
      </c>
      <c r="AF5" s="46"/>
      <c r="AG5" s="46"/>
      <c r="AH5" s="47">
        <f>SUM(V5:AF5)</f>
        <v>1000</v>
      </c>
      <c r="AJ5" s="163">
        <f t="shared" ref="AJ5:AJ10" si="0">U5-AH5</f>
        <v>-1000</v>
      </c>
    </row>
    <row r="6" spans="1:36" ht="12.75">
      <c r="A6" s="216"/>
      <c r="B6" s="217"/>
      <c r="C6" s="217"/>
      <c r="D6" s="218"/>
      <c r="E6" s="218"/>
      <c r="F6" s="95"/>
      <c r="G6" s="95"/>
      <c r="H6" s="235" t="str">
        <f>IF(OR(F6=Desplegables!$B$22,F6=Desplegables!$B$23,F6=Desplegables!$B$24,G6=Desplegables!$D$23),"Compromiso Asumido","Otros Gastos")</f>
        <v>Otros Gastos</v>
      </c>
      <c r="I6" s="175"/>
      <c r="J6" s="186"/>
      <c r="K6" s="172"/>
      <c r="L6" s="172"/>
      <c r="M6" s="46"/>
      <c r="N6" s="46"/>
      <c r="O6" s="172"/>
      <c r="P6" s="46"/>
      <c r="Q6" s="46"/>
      <c r="R6" s="46"/>
      <c r="S6" s="46"/>
      <c r="T6" s="46"/>
      <c r="U6" s="46">
        <f t="shared" ref="U6:U10" si="1">+N6-P6-T6</f>
        <v>0</v>
      </c>
      <c r="V6" s="46"/>
      <c r="W6" s="46"/>
      <c r="X6" s="46"/>
      <c r="Y6" s="46"/>
      <c r="Z6" s="46"/>
      <c r="AA6" s="46"/>
      <c r="AB6" s="46"/>
      <c r="AC6" s="46"/>
      <c r="AD6" s="46"/>
      <c r="AE6" s="46"/>
      <c r="AF6" s="46"/>
      <c r="AG6" s="46"/>
      <c r="AH6" s="47">
        <f>SUM(V6:AF6)</f>
        <v>0</v>
      </c>
      <c r="AJ6" s="163">
        <f t="shared" si="0"/>
        <v>0</v>
      </c>
    </row>
    <row r="7" spans="1:36" ht="12.75">
      <c r="A7" s="216"/>
      <c r="B7" s="217"/>
      <c r="C7" s="217"/>
      <c r="D7" s="218"/>
      <c r="E7" s="218"/>
      <c r="F7" s="95"/>
      <c r="G7" s="95"/>
      <c r="H7" s="235" t="str">
        <f>IF(OR(F7=Desplegables!$B$22,F7=Desplegables!$B$23,F7=Desplegables!$B$24,G7=Desplegables!$D$23),"Compromiso Asumido","Otros Gastos")</f>
        <v>Otros Gastos</v>
      </c>
      <c r="I7" s="175"/>
      <c r="J7" s="186"/>
      <c r="K7" s="172"/>
      <c r="L7" s="172"/>
      <c r="M7" s="46"/>
      <c r="N7" s="46"/>
      <c r="O7" s="172"/>
      <c r="P7" s="46"/>
      <c r="Q7" s="46"/>
      <c r="R7" s="46"/>
      <c r="S7" s="46"/>
      <c r="T7" s="46"/>
      <c r="U7" s="46">
        <f t="shared" si="1"/>
        <v>0</v>
      </c>
      <c r="V7" s="46"/>
      <c r="W7" s="46"/>
      <c r="X7" s="46"/>
      <c r="Y7" s="46"/>
      <c r="Z7" s="46"/>
      <c r="AA7" s="46"/>
      <c r="AB7" s="46"/>
      <c r="AC7" s="46"/>
      <c r="AD7" s="46"/>
      <c r="AE7" s="46"/>
      <c r="AF7" s="46"/>
      <c r="AG7" s="46"/>
      <c r="AH7" s="47">
        <f>SUM(V7:AF7)</f>
        <v>0</v>
      </c>
      <c r="AJ7" s="163">
        <f t="shared" si="0"/>
        <v>0</v>
      </c>
    </row>
    <row r="8" spans="1:36" ht="12.75">
      <c r="A8" s="216"/>
      <c r="B8" s="217"/>
      <c r="C8" s="217"/>
      <c r="D8" s="218"/>
      <c r="E8" s="218"/>
      <c r="F8" s="95"/>
      <c r="G8" s="95"/>
      <c r="H8" s="235" t="str">
        <f>IF(OR(F8=Desplegables!$B$22,F8=Desplegables!$B$23,F8=Desplegables!$B$24,G8=Desplegables!$D$23),"Compromiso Asumido","Otros Gastos")</f>
        <v>Otros Gastos</v>
      </c>
      <c r="I8" s="175"/>
      <c r="J8" s="186"/>
      <c r="K8" s="172"/>
      <c r="L8" s="172"/>
      <c r="M8" s="46"/>
      <c r="N8" s="46"/>
      <c r="O8" s="172"/>
      <c r="P8" s="46"/>
      <c r="Q8" s="46"/>
      <c r="R8" s="46"/>
      <c r="S8" s="46"/>
      <c r="T8" s="46"/>
      <c r="U8" s="46">
        <f t="shared" si="1"/>
        <v>0</v>
      </c>
      <c r="V8" s="46"/>
      <c r="W8" s="46"/>
      <c r="X8" s="46"/>
      <c r="Y8" s="46"/>
      <c r="Z8" s="46"/>
      <c r="AA8" s="46"/>
      <c r="AB8" s="46"/>
      <c r="AC8" s="46"/>
      <c r="AD8" s="46"/>
      <c r="AE8" s="46"/>
      <c r="AF8" s="46"/>
      <c r="AG8" s="46"/>
      <c r="AH8" s="47">
        <f>SUM(V8:AF8)</f>
        <v>0</v>
      </c>
      <c r="AJ8" s="163">
        <f t="shared" si="0"/>
        <v>0</v>
      </c>
    </row>
    <row r="9" spans="1:36" s="187" customFormat="1" ht="12.75">
      <c r="A9" s="216"/>
      <c r="B9" s="217"/>
      <c r="C9" s="217"/>
      <c r="D9" s="218"/>
      <c r="E9" s="218"/>
      <c r="F9" s="95"/>
      <c r="G9" s="95"/>
      <c r="H9" s="235" t="str">
        <f>IF(OR(F9=Desplegables!$B$22,F9=Desplegables!$B$23,F9=Desplegables!$B$24,G9=Desplegables!$D$23),"Compromiso Asumido","Otros Gastos")</f>
        <v>Otros Gastos</v>
      </c>
      <c r="I9" s="175"/>
      <c r="J9" s="186"/>
      <c r="K9" s="172"/>
      <c r="L9" s="172"/>
      <c r="M9" s="46"/>
      <c r="N9" s="46"/>
      <c r="O9" s="172"/>
      <c r="P9" s="46"/>
      <c r="Q9" s="46"/>
      <c r="R9" s="46"/>
      <c r="S9" s="46"/>
      <c r="T9" s="46"/>
      <c r="U9" s="46">
        <f t="shared" si="1"/>
        <v>0</v>
      </c>
      <c r="V9" s="46"/>
      <c r="W9" s="46"/>
      <c r="X9" s="46"/>
      <c r="Y9" s="46"/>
      <c r="Z9" s="46"/>
      <c r="AA9" s="46"/>
      <c r="AB9" s="46"/>
      <c r="AC9" s="46"/>
      <c r="AD9" s="46"/>
      <c r="AE9" s="46"/>
      <c r="AF9" s="46"/>
      <c r="AG9" s="46"/>
      <c r="AH9" s="47">
        <f>SUM(V9:AF9)</f>
        <v>0</v>
      </c>
      <c r="AJ9" s="163">
        <f t="shared" si="0"/>
        <v>0</v>
      </c>
    </row>
    <row r="10" spans="1:36" s="2" customFormat="1" ht="19.899999999999999" customHeight="1">
      <c r="A10" s="167" t="s">
        <v>18</v>
      </c>
      <c r="B10" s="167"/>
      <c r="C10" s="167"/>
      <c r="D10" s="168"/>
      <c r="E10" s="168"/>
      <c r="F10" s="169"/>
      <c r="G10" s="169"/>
      <c r="H10" s="169"/>
      <c r="I10" s="169"/>
      <c r="J10" s="169"/>
      <c r="K10" s="173"/>
      <c r="L10" s="173"/>
      <c r="M10" s="170">
        <f>SUM(M5:M9)</f>
        <v>0</v>
      </c>
      <c r="N10" s="170">
        <f>SUM(N5:N9)</f>
        <v>0</v>
      </c>
      <c r="O10" s="170"/>
      <c r="P10" s="170">
        <f>SUM(P5:P9)</f>
        <v>0</v>
      </c>
      <c r="Q10" s="170">
        <f>SUM(Q5:Q9)</f>
        <v>100</v>
      </c>
      <c r="R10" s="170">
        <f>SUM(R5:R9)</f>
        <v>100</v>
      </c>
      <c r="S10" s="170">
        <f>SUM(S5:S9)</f>
        <v>0</v>
      </c>
      <c r="T10" s="170">
        <f>SUM(T5:T9)</f>
        <v>0</v>
      </c>
      <c r="U10" s="170">
        <f t="shared" si="1"/>
        <v>0</v>
      </c>
      <c r="V10" s="171">
        <v>0</v>
      </c>
      <c r="W10" s="170">
        <f t="shared" ref="W10:AC10" si="2">SUM(W5:W9)</f>
        <v>100</v>
      </c>
      <c r="X10" s="170">
        <f t="shared" si="2"/>
        <v>100</v>
      </c>
      <c r="Y10" s="170">
        <f t="shared" si="2"/>
        <v>100</v>
      </c>
      <c r="Z10" s="170">
        <f t="shared" si="2"/>
        <v>100</v>
      </c>
      <c r="AA10" s="170">
        <f t="shared" si="2"/>
        <v>100</v>
      </c>
      <c r="AB10" s="170">
        <f t="shared" si="2"/>
        <v>100</v>
      </c>
      <c r="AC10" s="170">
        <f t="shared" si="2"/>
        <v>100</v>
      </c>
      <c r="AD10" s="171">
        <v>0</v>
      </c>
      <c r="AE10" s="170">
        <f>SUM(AE5:AE9)</f>
        <v>100</v>
      </c>
      <c r="AF10" s="170">
        <f>SUM(AF5:AF9)</f>
        <v>0</v>
      </c>
      <c r="AG10" s="170"/>
      <c r="AH10" s="170">
        <f>SUM(AH5:AH9)</f>
        <v>1000</v>
      </c>
      <c r="AJ10" s="163">
        <f t="shared" si="0"/>
        <v>-1000</v>
      </c>
    </row>
    <row r="11" spans="1:36" s="2" customFormat="1" ht="19.899999999999999" customHeight="1">
      <c r="B11" s="3"/>
      <c r="C11" s="40"/>
      <c r="D11" s="3"/>
      <c r="E11" s="3"/>
      <c r="F11" s="6"/>
      <c r="G11" s="6"/>
      <c r="H11" s="6"/>
      <c r="I11" s="7"/>
      <c r="J11" s="7"/>
      <c r="K11" s="7"/>
      <c r="L11" s="7"/>
      <c r="M11" s="7"/>
      <c r="N11" s="40"/>
      <c r="O11" s="7"/>
      <c r="P11" s="40"/>
      <c r="Q11" s="40"/>
      <c r="R11" s="40"/>
      <c r="S11" s="40"/>
      <c r="T11" s="40"/>
      <c r="U11" s="40"/>
      <c r="V11" s="40"/>
      <c r="W11" s="39"/>
      <c r="X11" s="39"/>
      <c r="Y11" s="40"/>
      <c r="Z11" s="40"/>
      <c r="AA11" s="40"/>
      <c r="AB11" s="40"/>
      <c r="AC11" s="40"/>
      <c r="AD11" s="40"/>
      <c r="AE11" s="40"/>
      <c r="AF11" s="40"/>
      <c r="AG11" s="40"/>
      <c r="AH11" s="40"/>
      <c r="AJ11" s="88"/>
    </row>
    <row r="12" spans="1:36" s="2" customFormat="1" ht="12.75">
      <c r="A12" s="54" t="s">
        <v>23</v>
      </c>
      <c r="B12" s="3"/>
      <c r="C12" s="40"/>
      <c r="D12" s="3"/>
      <c r="E12" s="3"/>
      <c r="F12" s="6"/>
      <c r="G12" s="6"/>
      <c r="H12" s="6"/>
      <c r="I12" s="7"/>
      <c r="J12" s="7"/>
      <c r="K12" s="7"/>
      <c r="L12" s="7"/>
      <c r="M12" s="7"/>
      <c r="N12" s="40"/>
      <c r="O12" s="7"/>
      <c r="P12" s="40"/>
      <c r="Q12" s="40"/>
      <c r="R12" s="40"/>
      <c r="S12" s="40"/>
      <c r="T12" s="40"/>
      <c r="U12" s="40"/>
      <c r="V12" s="40"/>
      <c r="W12" s="39"/>
      <c r="X12" s="39"/>
      <c r="Y12" s="40"/>
      <c r="Z12" s="40"/>
      <c r="AA12" s="40"/>
      <c r="AB12" s="40"/>
      <c r="AC12" s="40"/>
      <c r="AD12" s="40"/>
      <c r="AE12" s="40"/>
      <c r="AF12" s="40"/>
      <c r="AG12" s="40"/>
      <c r="AH12" s="40"/>
      <c r="AJ12" s="88"/>
    </row>
    <row r="13" spans="1:36" s="2" customFormat="1" ht="15">
      <c r="A13" s="141" t="s">
        <v>207</v>
      </c>
      <c r="B13" s="3"/>
      <c r="C13" s="40"/>
      <c r="D13" s="3"/>
      <c r="E13" s="3"/>
      <c r="F13" s="6"/>
      <c r="G13" s="6"/>
      <c r="H13" s="6"/>
      <c r="I13" s="7"/>
      <c r="J13" s="7"/>
      <c r="K13" s="7"/>
      <c r="L13" s="7"/>
      <c r="M13" s="7"/>
      <c r="N13" s="40"/>
      <c r="O13" s="7"/>
      <c r="P13" s="40"/>
      <c r="Q13" s="40"/>
      <c r="R13" s="40"/>
      <c r="S13" s="40"/>
      <c r="T13" s="40"/>
      <c r="U13" s="40"/>
      <c r="V13" s="40"/>
      <c r="W13" s="39"/>
      <c r="X13" s="39"/>
      <c r="Y13" s="40"/>
      <c r="Z13" s="40"/>
      <c r="AA13" s="40"/>
      <c r="AB13" s="40"/>
      <c r="AC13" s="40"/>
      <c r="AD13" s="40"/>
      <c r="AE13" s="40"/>
      <c r="AF13" s="40"/>
      <c r="AG13" s="40"/>
      <c r="AH13" s="40"/>
      <c r="AJ13" s="88"/>
    </row>
    <row r="14" spans="1:36" s="2" customFormat="1" ht="15">
      <c r="A14" s="141" t="s">
        <v>210</v>
      </c>
      <c r="B14" s="8"/>
      <c r="C14" s="12"/>
      <c r="D14" s="8"/>
      <c r="E14" s="8"/>
      <c r="F14" s="9"/>
      <c r="G14" s="9"/>
      <c r="H14" s="9"/>
      <c r="I14" s="10"/>
      <c r="J14" s="10"/>
      <c r="K14" s="10"/>
      <c r="L14" s="10"/>
      <c r="M14" s="10"/>
      <c r="N14" s="11"/>
      <c r="O14" s="10"/>
      <c r="P14" s="11"/>
      <c r="Q14" s="38"/>
      <c r="R14" s="38"/>
      <c r="S14" s="38"/>
      <c r="T14" s="38"/>
      <c r="U14" s="38"/>
      <c r="V14" s="38"/>
      <c r="W14" s="39"/>
      <c r="AH14" s="38"/>
      <c r="AI14" s="3"/>
      <c r="AJ14" s="3"/>
    </row>
    <row r="15" spans="1:36" s="2" customFormat="1" ht="15">
      <c r="A15" s="25" t="s">
        <v>167</v>
      </c>
      <c r="B15" s="8"/>
      <c r="C15" s="12"/>
      <c r="D15" s="8"/>
      <c r="E15" s="8"/>
      <c r="F15" s="9"/>
      <c r="G15" s="9"/>
      <c r="H15" s="9"/>
      <c r="I15" s="10"/>
      <c r="J15" s="10"/>
      <c r="K15" s="10"/>
      <c r="L15" s="10"/>
      <c r="M15" s="10"/>
      <c r="N15" s="11"/>
      <c r="O15" s="10"/>
      <c r="P15" s="11"/>
      <c r="Q15" s="38"/>
      <c r="R15" s="38"/>
      <c r="S15" s="38"/>
      <c r="T15" s="38"/>
      <c r="U15" s="38"/>
      <c r="V15" s="38"/>
      <c r="W15" s="39"/>
      <c r="AH15" s="38"/>
      <c r="AI15" s="3"/>
      <c r="AJ15" s="3"/>
    </row>
    <row r="16" spans="1:36" ht="15">
      <c r="A16" s="25" t="s">
        <v>211</v>
      </c>
      <c r="B16" s="13"/>
      <c r="D16" s="13"/>
      <c r="E16" s="13"/>
      <c r="F16" s="9"/>
      <c r="G16" s="9"/>
      <c r="H16" s="9"/>
      <c r="I16" s="10"/>
      <c r="J16" s="10"/>
      <c r="K16" s="10"/>
      <c r="L16" s="10"/>
      <c r="M16" s="10"/>
      <c r="Q16" s="219"/>
      <c r="R16" s="40"/>
      <c r="S16" s="3"/>
      <c r="T16" s="3"/>
      <c r="U16" s="3"/>
      <c r="V16" s="51"/>
      <c r="W16" s="51"/>
      <c r="X16" s="2"/>
      <c r="AH16" s="3"/>
    </row>
    <row r="17" spans="1:34" ht="15">
      <c r="A17" s="236" t="s">
        <v>169</v>
      </c>
      <c r="V17" s="53"/>
      <c r="W17" s="53"/>
      <c r="X17" s="2"/>
      <c r="AH17" s="3"/>
    </row>
    <row r="18" spans="1:34">
      <c r="D18" s="2"/>
      <c r="E18" s="2"/>
      <c r="F18" s="2"/>
      <c r="G18" s="2"/>
      <c r="H18" s="2"/>
      <c r="I18" s="2"/>
      <c r="J18" s="2"/>
      <c r="K18" s="2"/>
      <c r="L18" s="2"/>
      <c r="M18" s="2"/>
      <c r="O18" s="2"/>
      <c r="W18" s="2"/>
      <c r="X18" s="2"/>
    </row>
    <row r="19" spans="1:34">
      <c r="D19" s="2"/>
      <c r="E19" s="2"/>
      <c r="F19" s="2"/>
      <c r="G19" s="2"/>
      <c r="H19" s="2"/>
      <c r="I19" s="2"/>
      <c r="J19" s="2"/>
      <c r="K19" s="2"/>
      <c r="L19" s="2"/>
      <c r="M19" s="2"/>
      <c r="O19" s="2"/>
      <c r="W19" s="2"/>
      <c r="X19" s="2"/>
    </row>
    <row r="20" spans="1:34">
      <c r="D20" s="2"/>
      <c r="E20" s="2"/>
      <c r="F20" s="2"/>
      <c r="G20" s="2"/>
      <c r="H20" s="2"/>
      <c r="I20" s="2"/>
      <c r="J20" s="2"/>
      <c r="K20" s="2"/>
      <c r="L20" s="2"/>
      <c r="M20" s="2"/>
      <c r="O20" s="2"/>
      <c r="W20" s="2"/>
      <c r="X20" s="2"/>
      <c r="AA20" s="53"/>
      <c r="AB20" s="53"/>
      <c r="AC20" s="53"/>
      <c r="AD20" s="53"/>
      <c r="AE20" s="53"/>
      <c r="AF20" s="53"/>
      <c r="AG20" s="53"/>
    </row>
    <row r="21" spans="1:34" ht="12.75">
      <c r="A21" s="23"/>
      <c r="D21" s="2"/>
      <c r="E21" s="2"/>
      <c r="F21" s="2"/>
      <c r="G21" s="2"/>
      <c r="H21" s="2"/>
      <c r="I21" s="2"/>
      <c r="J21" s="2"/>
      <c r="K21" s="2"/>
      <c r="L21" s="2"/>
      <c r="M21" s="2"/>
      <c r="O21" s="2"/>
      <c r="W21" s="2"/>
      <c r="X21" s="2"/>
    </row>
    <row r="22" spans="1:34">
      <c r="D22" s="2"/>
      <c r="E22" s="2"/>
      <c r="F22" s="2"/>
      <c r="G22" s="2"/>
      <c r="H22" s="2"/>
      <c r="I22" s="2"/>
      <c r="J22" s="2"/>
      <c r="K22" s="2"/>
      <c r="L22" s="2"/>
      <c r="M22" s="2"/>
      <c r="O22" s="2"/>
      <c r="W22" s="2"/>
      <c r="X22" s="2"/>
    </row>
    <row r="23" spans="1:34">
      <c r="D23" s="2"/>
      <c r="E23" s="2"/>
      <c r="F23" s="2"/>
      <c r="G23" s="2"/>
      <c r="H23" s="2"/>
      <c r="I23" s="2"/>
      <c r="J23" s="2"/>
      <c r="K23" s="2"/>
      <c r="L23" s="2"/>
      <c r="M23" s="2"/>
      <c r="O23" s="2"/>
      <c r="W23" s="2"/>
      <c r="X23" s="2"/>
      <c r="Z23" s="53"/>
      <c r="AA23" s="53"/>
    </row>
    <row r="24" spans="1:34">
      <c r="D24" s="2"/>
      <c r="E24" s="2"/>
      <c r="F24" s="2"/>
      <c r="G24" s="2"/>
      <c r="H24" s="2"/>
      <c r="I24" s="2"/>
      <c r="J24" s="2"/>
      <c r="K24" s="2"/>
      <c r="L24" s="2"/>
      <c r="M24" s="2"/>
      <c r="O24" s="2"/>
      <c r="W24" s="2"/>
      <c r="X24" s="2"/>
    </row>
    <row r="25" spans="1:34">
      <c r="D25" s="2"/>
      <c r="E25" s="2"/>
      <c r="F25" s="2"/>
      <c r="G25" s="2"/>
      <c r="H25" s="2"/>
      <c r="I25" s="2"/>
      <c r="J25" s="2"/>
      <c r="K25" s="2"/>
      <c r="L25" s="2"/>
      <c r="M25" s="2"/>
      <c r="O25" s="2"/>
      <c r="W25" s="2"/>
      <c r="X25" s="2"/>
    </row>
    <row r="26" spans="1:34">
      <c r="D26" s="2"/>
      <c r="E26" s="2"/>
      <c r="F26" s="2"/>
      <c r="G26" s="2"/>
      <c r="H26" s="2"/>
      <c r="I26" s="2"/>
      <c r="J26" s="2"/>
      <c r="K26" s="2"/>
      <c r="L26" s="2"/>
      <c r="M26" s="2"/>
      <c r="O26" s="2"/>
      <c r="W26" s="2"/>
      <c r="X26" s="2"/>
    </row>
    <row r="27" spans="1:34">
      <c r="D27" s="2"/>
      <c r="E27" s="2"/>
      <c r="F27" s="2"/>
      <c r="G27" s="2"/>
      <c r="H27" s="2"/>
      <c r="I27" s="2"/>
      <c r="J27" s="2"/>
      <c r="K27" s="2"/>
      <c r="L27" s="2"/>
      <c r="M27" s="2"/>
      <c r="O27" s="2"/>
      <c r="W27" s="2"/>
      <c r="X27" s="2"/>
    </row>
    <row r="28" spans="1:34">
      <c r="D28" s="2"/>
      <c r="E28" s="2"/>
      <c r="F28" s="2"/>
      <c r="G28" s="2"/>
      <c r="H28" s="2"/>
      <c r="I28" s="2"/>
      <c r="J28" s="2"/>
      <c r="K28" s="2"/>
      <c r="L28" s="2"/>
      <c r="M28" s="2"/>
      <c r="O28" s="2"/>
      <c r="W28" s="2"/>
      <c r="X28" s="2"/>
    </row>
    <row r="29" spans="1:34">
      <c r="D29" s="2"/>
      <c r="E29" s="2"/>
      <c r="F29" s="2"/>
      <c r="G29" s="2"/>
      <c r="H29" s="2"/>
      <c r="I29" s="2"/>
      <c r="J29" s="2"/>
      <c r="K29" s="2"/>
      <c r="L29" s="2"/>
      <c r="M29" s="2"/>
      <c r="O29" s="2"/>
      <c r="W29" s="2"/>
      <c r="X29" s="2"/>
    </row>
    <row r="30" spans="1:34">
      <c r="W30" s="2"/>
      <c r="X30" s="2"/>
    </row>
    <row r="31" spans="1:34">
      <c r="W31" s="2"/>
      <c r="X31" s="2"/>
    </row>
    <row r="32" spans="1:34">
      <c r="W32" s="2"/>
      <c r="X32" s="2"/>
    </row>
    <row r="33" spans="23:27">
      <c r="W33" s="2"/>
      <c r="X33" s="2"/>
    </row>
    <row r="34" spans="23:27">
      <c r="W34" s="2"/>
      <c r="X34" s="2"/>
    </row>
    <row r="35" spans="23:27">
      <c r="W35" s="2"/>
      <c r="X35" s="2"/>
    </row>
    <row r="36" spans="23:27">
      <c r="W36" s="2"/>
      <c r="X36" s="2"/>
    </row>
    <row r="37" spans="23:27">
      <c r="W37" s="3"/>
      <c r="X37" s="3"/>
      <c r="Y37" s="3"/>
      <c r="Z37" s="3"/>
      <c r="AA37" s="3"/>
    </row>
    <row r="38" spans="23:27">
      <c r="W38" s="2"/>
      <c r="X38" s="2"/>
    </row>
    <row r="39" spans="23:27">
      <c r="W39" s="3"/>
      <c r="X39" s="3"/>
      <c r="Y39" s="3"/>
      <c r="Z39" s="3"/>
      <c r="AA39" s="3"/>
    </row>
    <row r="40" spans="23:27">
      <c r="W40" s="2"/>
      <c r="X40" s="2"/>
    </row>
  </sheetData>
  <mergeCells count="7">
    <mergeCell ref="A1:AH1"/>
    <mergeCell ref="A3:A4"/>
    <mergeCell ref="B3:B4"/>
    <mergeCell ref="C3:N3"/>
    <mergeCell ref="O3:U3"/>
    <mergeCell ref="V3:AE3"/>
    <mergeCell ref="AH3:AH4"/>
  </mergeCells>
  <conditionalFormatting sqref="C11:C1048576 C2 C5:C8">
    <cfRule type="duplicateValues" dxfId="18" priority="2"/>
  </conditionalFormatting>
  <conditionalFormatting sqref="C9">
    <cfRule type="duplicateValues" dxfId="17" priority="3"/>
  </conditionalFormatting>
  <conditionalFormatting sqref="C4">
    <cfRule type="duplicateValues" dxfId="16" priority="1"/>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Desplegables!$B$22:$B$25</xm:f>
          </x14:formula1>
          <xm:sqref>F5:F9</xm:sqref>
        </x14:dataValidation>
        <x14:dataValidation type="list" allowBlank="1" showInputMessage="1" showErrorMessage="1">
          <x14:formula1>
            <xm:f>Desplegables!$D$22:$D$23</xm:f>
          </x14:formula1>
          <xm:sqref>G5:G9</xm:sqref>
        </x14:dataValidation>
        <x14:dataValidation type="list" allowBlank="1" showInputMessage="1" showErrorMessage="1">
          <x14:formula1>
            <xm:f>Desplegables!$B$5:$B$11</xm:f>
          </x14:formula1>
          <xm:sqref>I5:I9</xm:sqref>
        </x14:dataValidation>
        <x14:dataValidation type="list" allowBlank="1" showInputMessage="1" showErrorMessage="1">
          <x14:formula1>
            <xm:f>Desplegables!$F$23:$F$24</xm:f>
          </x14:formula1>
          <xm:sqref>J5:J9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J39"/>
  <sheetViews>
    <sheetView showGridLines="0" topLeftCell="H1" zoomScale="135" zoomScaleNormal="150" zoomScaleSheetLayoutView="100" workbookViewId="0">
      <pane ySplit="4" topLeftCell="A5" activePane="bottomLeft" state="frozen"/>
      <selection sqref="A1:O1"/>
      <selection pane="bottomLeft" activeCell="I5" sqref="I5"/>
    </sheetView>
  </sheetViews>
  <sheetFormatPr baseColWidth="10" defaultColWidth="11.42578125" defaultRowHeight="11.25"/>
  <cols>
    <col min="1" max="1" width="6.7109375" style="3" customWidth="1"/>
    <col min="2" max="2" width="11.28515625" style="6" customWidth="1"/>
    <col min="3" max="3" width="9.140625" style="6" customWidth="1"/>
    <col min="4" max="4" width="19.7109375" style="7" customWidth="1"/>
    <col min="5" max="5" width="17.140625" style="7" customWidth="1"/>
    <col min="6" max="6" width="15.42578125" style="7" customWidth="1"/>
    <col min="7" max="7" width="17" style="7" customWidth="1"/>
    <col min="8" max="9" width="12" style="7" customWidth="1"/>
    <col min="10" max="10" width="17.7109375" style="7" customWidth="1"/>
    <col min="11" max="12" width="17.42578125" style="7" customWidth="1"/>
    <col min="13" max="13" width="17.7109375" style="7" customWidth="1"/>
    <col min="14" max="14" width="16.42578125" style="2" customWidth="1"/>
    <col min="15" max="15" width="16.7109375" style="7" customWidth="1"/>
    <col min="16" max="16" width="16.28515625" style="2" customWidth="1"/>
    <col min="17" max="17" width="15.42578125" style="2" customWidth="1"/>
    <col min="18" max="18" width="16.7109375" style="2" customWidth="1"/>
    <col min="19" max="21" width="16.42578125" style="2" customWidth="1"/>
    <col min="22" max="22" width="14.140625" style="2" customWidth="1"/>
    <col min="23" max="23" width="14.42578125" style="35" customWidth="1"/>
    <col min="24" max="24" width="14" style="35" customWidth="1"/>
    <col min="25" max="25" width="14.28515625" style="2" customWidth="1"/>
    <col min="26" max="26" width="13.42578125" style="2" customWidth="1"/>
    <col min="27" max="30" width="13.7109375" style="2" customWidth="1"/>
    <col min="31" max="33" width="14.42578125" style="2" customWidth="1"/>
    <col min="34" max="34" width="15.140625" style="2" customWidth="1"/>
    <col min="35" max="16384" width="11.42578125" style="3"/>
  </cols>
  <sheetData>
    <row r="1" spans="1:36" ht="19.899999999999999" customHeight="1">
      <c r="A1" s="272" t="str">
        <f>CONCATENATE("PROGRAMACIÓN MULTIANUAL DE CARTERA DE OBRAS POR IMPUESTOS DEL PLIEGO"," ",Portada!C4)</f>
        <v xml:space="preserve">PROGRAMACIÓN MULTIANUAL DE CARTERA DE OBRAS POR IMPUESTOS DEL PLIEGO </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6" s="5" customFormat="1">
      <c r="A2" s="19" t="s">
        <v>13</v>
      </c>
      <c r="B2" s="19"/>
      <c r="C2" s="20"/>
      <c r="D2" s="21"/>
      <c r="E2" s="21"/>
      <c r="F2" s="21"/>
      <c r="G2" s="21"/>
      <c r="H2" s="21"/>
      <c r="I2" s="21"/>
      <c r="J2" s="21"/>
      <c r="K2" s="21"/>
      <c r="L2" s="21"/>
      <c r="M2" s="21"/>
      <c r="N2" s="4"/>
      <c r="O2" s="21"/>
      <c r="P2" s="4"/>
      <c r="Q2" s="4"/>
      <c r="R2" s="4"/>
      <c r="S2" s="4"/>
      <c r="T2" s="4"/>
      <c r="U2" s="4"/>
      <c r="V2" s="4"/>
      <c r="W2" s="36"/>
      <c r="X2" s="36"/>
      <c r="Y2" s="4"/>
      <c r="Z2" s="4"/>
      <c r="AA2" s="4"/>
      <c r="AB2" s="4"/>
      <c r="AC2" s="4"/>
      <c r="AD2" s="4"/>
      <c r="AE2" s="4"/>
      <c r="AF2" s="4"/>
      <c r="AG2" s="4"/>
      <c r="AH2" s="4"/>
    </row>
    <row r="3" spans="1:36" ht="25.15" customHeight="1">
      <c r="A3" s="259" t="s">
        <v>15</v>
      </c>
      <c r="B3" s="260" t="s">
        <v>14</v>
      </c>
      <c r="C3" s="257" t="s">
        <v>17</v>
      </c>
      <c r="D3" s="258"/>
      <c r="E3" s="258"/>
      <c r="F3" s="258"/>
      <c r="G3" s="258"/>
      <c r="H3" s="258"/>
      <c r="I3" s="258"/>
      <c r="J3" s="258"/>
      <c r="K3" s="258"/>
      <c r="L3" s="258"/>
      <c r="M3" s="258"/>
      <c r="N3" s="262"/>
      <c r="O3" s="257" t="s">
        <v>83</v>
      </c>
      <c r="P3" s="258"/>
      <c r="Q3" s="258"/>
      <c r="R3" s="258"/>
      <c r="S3" s="258"/>
      <c r="T3" s="258"/>
      <c r="U3" s="262"/>
      <c r="V3" s="257" t="s">
        <v>82</v>
      </c>
      <c r="W3" s="258"/>
      <c r="X3" s="258"/>
      <c r="Y3" s="258"/>
      <c r="Z3" s="258"/>
      <c r="AA3" s="258"/>
      <c r="AB3" s="258"/>
      <c r="AC3" s="258"/>
      <c r="AD3" s="258"/>
      <c r="AE3" s="258"/>
      <c r="AF3" s="188"/>
      <c r="AG3" s="188"/>
      <c r="AH3" s="256" t="s">
        <v>160</v>
      </c>
    </row>
    <row r="4" spans="1:36" s="91" customFormat="1" ht="34.9" customHeight="1">
      <c r="A4" s="259"/>
      <c r="B4" s="261"/>
      <c r="C4" s="151" t="s">
        <v>26</v>
      </c>
      <c r="D4" s="155" t="s">
        <v>16</v>
      </c>
      <c r="E4" s="155" t="s">
        <v>159</v>
      </c>
      <c r="F4" s="155" t="s">
        <v>81</v>
      </c>
      <c r="G4" s="156" t="s">
        <v>156</v>
      </c>
      <c r="H4" s="156" t="s">
        <v>151</v>
      </c>
      <c r="I4" s="156" t="s">
        <v>120</v>
      </c>
      <c r="J4" s="156" t="s">
        <v>79</v>
      </c>
      <c r="K4" s="156" t="s">
        <v>152</v>
      </c>
      <c r="L4" s="213" t="s">
        <v>189</v>
      </c>
      <c r="M4" s="156" t="s">
        <v>153</v>
      </c>
      <c r="N4" s="146" t="s">
        <v>155</v>
      </c>
      <c r="O4" s="156" t="s">
        <v>22</v>
      </c>
      <c r="P4" s="154" t="s">
        <v>266</v>
      </c>
      <c r="Q4" s="142" t="s">
        <v>263</v>
      </c>
      <c r="R4" s="142" t="s">
        <v>264</v>
      </c>
      <c r="S4" s="143" t="s">
        <v>267</v>
      </c>
      <c r="T4" s="161" t="s">
        <v>270</v>
      </c>
      <c r="U4" s="143" t="s">
        <v>269</v>
      </c>
      <c r="V4" s="144">
        <v>2023</v>
      </c>
      <c r="W4" s="144">
        <v>2024</v>
      </c>
      <c r="X4" s="144">
        <v>2025</v>
      </c>
      <c r="Y4" s="144">
        <v>2026</v>
      </c>
      <c r="Z4" s="144">
        <v>2027</v>
      </c>
      <c r="AA4" s="144">
        <v>2028</v>
      </c>
      <c r="AB4" s="144">
        <v>2029</v>
      </c>
      <c r="AC4" s="144">
        <v>2030</v>
      </c>
      <c r="AD4" s="144">
        <v>2031</v>
      </c>
      <c r="AE4" s="144">
        <v>2032</v>
      </c>
      <c r="AF4" s="150" t="s">
        <v>161</v>
      </c>
      <c r="AG4" s="145" t="s">
        <v>127</v>
      </c>
      <c r="AH4" s="256"/>
      <c r="AJ4" s="92" t="s">
        <v>28</v>
      </c>
    </row>
    <row r="5" spans="1:36" s="5" customFormat="1" ht="22.5">
      <c r="A5" s="43"/>
      <c r="B5" s="44"/>
      <c r="C5" s="44"/>
      <c r="D5" s="45" t="s">
        <v>280</v>
      </c>
      <c r="E5" s="45" t="s">
        <v>61</v>
      </c>
      <c r="F5" s="45" t="s">
        <v>68</v>
      </c>
      <c r="G5" s="45" t="s">
        <v>54</v>
      </c>
      <c r="H5" s="45" t="s">
        <v>87</v>
      </c>
      <c r="I5" s="235" t="str">
        <f>IF(OR(G5=Desplegables!$B$22,G5=Desplegables!$B$23,G5=Desplegables!$B$24,H5=Desplegables!$D$23),"Compromiso Asumido","Otros Gastos")</f>
        <v>Compromiso Asumido</v>
      </c>
      <c r="J5" s="45"/>
      <c r="K5" s="172"/>
      <c r="L5" s="172"/>
      <c r="M5" s="46"/>
      <c r="N5" s="46"/>
      <c r="O5" s="172"/>
      <c r="P5" s="46"/>
      <c r="Q5" s="46">
        <v>100</v>
      </c>
      <c r="R5" s="46">
        <v>100</v>
      </c>
      <c r="S5" s="46"/>
      <c r="T5" s="46"/>
      <c r="U5" s="46">
        <f>+N5-P5-T5</f>
        <v>0</v>
      </c>
      <c r="V5" s="46">
        <v>100</v>
      </c>
      <c r="W5" s="46">
        <v>100</v>
      </c>
      <c r="X5" s="46">
        <v>100</v>
      </c>
      <c r="Y5" s="46">
        <v>100</v>
      </c>
      <c r="Z5" s="46">
        <v>100</v>
      </c>
      <c r="AA5" s="46">
        <v>100</v>
      </c>
      <c r="AB5" s="46">
        <v>100</v>
      </c>
      <c r="AC5" s="46">
        <v>100</v>
      </c>
      <c r="AD5" s="46">
        <v>100</v>
      </c>
      <c r="AE5" s="46">
        <v>100</v>
      </c>
      <c r="AF5" s="46"/>
      <c r="AG5" s="172"/>
      <c r="AH5" s="47">
        <f>SUM(V5:AF5)</f>
        <v>1000</v>
      </c>
      <c r="AJ5" s="163">
        <f>U5-AH5</f>
        <v>-1000</v>
      </c>
    </row>
    <row r="6" spans="1:36" s="5" customFormat="1" ht="12.75">
      <c r="A6" s="43"/>
      <c r="B6" s="44"/>
      <c r="C6" s="44"/>
      <c r="D6" s="45"/>
      <c r="E6" s="45"/>
      <c r="F6" s="45"/>
      <c r="G6" s="45"/>
      <c r="H6" s="45"/>
      <c r="I6" s="235" t="str">
        <f>IF(OR(G6=Desplegables!$B$22,G6=Desplegables!$B$23,G6=Desplegables!$B$24,H6=Desplegables!$D$23),"Compromiso Asumido","Otros Gastos")</f>
        <v>Otros Gastos</v>
      </c>
      <c r="J6" s="45"/>
      <c r="K6" s="172"/>
      <c r="L6" s="172"/>
      <c r="M6" s="46"/>
      <c r="N6" s="46"/>
      <c r="O6" s="172"/>
      <c r="P6" s="46"/>
      <c r="Q6" s="46"/>
      <c r="R6" s="46"/>
      <c r="S6" s="46"/>
      <c r="T6" s="46"/>
      <c r="U6" s="46">
        <f t="shared" ref="U6:U9" si="0">+N6-P6-T6</f>
        <v>0</v>
      </c>
      <c r="V6" s="46"/>
      <c r="W6" s="46"/>
      <c r="X6" s="46"/>
      <c r="Y6" s="46"/>
      <c r="Z6" s="46"/>
      <c r="AA6" s="46"/>
      <c r="AB6" s="46"/>
      <c r="AC6" s="46"/>
      <c r="AD6" s="46"/>
      <c r="AE6" s="46"/>
      <c r="AF6" s="46"/>
      <c r="AG6" s="172"/>
      <c r="AH6" s="47">
        <f t="shared" ref="AH6:AH9" si="1">SUM(V6:AF6)</f>
        <v>0</v>
      </c>
      <c r="AJ6" s="163">
        <f t="shared" ref="AJ6:AJ9" si="2">U6-AH6</f>
        <v>0</v>
      </c>
    </row>
    <row r="7" spans="1:36" s="5" customFormat="1" ht="12.75">
      <c r="A7" s="43"/>
      <c r="B7" s="44"/>
      <c r="C7" s="44"/>
      <c r="D7" s="45"/>
      <c r="E7" s="45"/>
      <c r="F7" s="45"/>
      <c r="G7" s="45"/>
      <c r="H7" s="45"/>
      <c r="I7" s="235" t="str">
        <f>IF(OR(G7=Desplegables!$B$22,G7=Desplegables!$B$23,G7=Desplegables!$B$24,H7=Desplegables!$D$23),"Compromiso Asumido","Otros Gastos")</f>
        <v>Otros Gastos</v>
      </c>
      <c r="J7" s="45"/>
      <c r="K7" s="172"/>
      <c r="L7" s="172"/>
      <c r="M7" s="46"/>
      <c r="N7" s="46"/>
      <c r="O7" s="172"/>
      <c r="P7" s="46"/>
      <c r="Q7" s="46"/>
      <c r="R7" s="46"/>
      <c r="S7" s="46"/>
      <c r="T7" s="46"/>
      <c r="U7" s="46">
        <f t="shared" si="0"/>
        <v>0</v>
      </c>
      <c r="V7" s="46"/>
      <c r="W7" s="46"/>
      <c r="X7" s="46"/>
      <c r="Y7" s="46"/>
      <c r="Z7" s="46"/>
      <c r="AA7" s="46"/>
      <c r="AB7" s="46"/>
      <c r="AC7" s="46"/>
      <c r="AD7" s="46"/>
      <c r="AE7" s="46"/>
      <c r="AF7" s="46"/>
      <c r="AG7" s="172"/>
      <c r="AH7" s="47">
        <f t="shared" si="1"/>
        <v>0</v>
      </c>
      <c r="AJ7" s="163">
        <f t="shared" si="2"/>
        <v>0</v>
      </c>
    </row>
    <row r="8" spans="1:36" s="5" customFormat="1" ht="12.75">
      <c r="A8" s="43"/>
      <c r="B8" s="44"/>
      <c r="C8" s="44"/>
      <c r="D8" s="45"/>
      <c r="E8" s="45"/>
      <c r="F8" s="45"/>
      <c r="G8" s="45"/>
      <c r="H8" s="45"/>
      <c r="I8" s="235" t="str">
        <f>IF(OR(G8=Desplegables!$B$22,G8=Desplegables!$B$23,G8=Desplegables!$B$24,H8=Desplegables!$D$23),"Compromiso Asumido","Otros Gastos")</f>
        <v>Otros Gastos</v>
      </c>
      <c r="J8" s="45"/>
      <c r="K8" s="172"/>
      <c r="L8" s="172"/>
      <c r="M8" s="46"/>
      <c r="N8" s="46"/>
      <c r="O8" s="172"/>
      <c r="P8" s="46"/>
      <c r="Q8" s="46"/>
      <c r="R8" s="46"/>
      <c r="S8" s="46"/>
      <c r="T8" s="46"/>
      <c r="U8" s="46">
        <f t="shared" si="0"/>
        <v>0</v>
      </c>
      <c r="V8" s="46"/>
      <c r="W8" s="46"/>
      <c r="X8" s="46"/>
      <c r="Y8" s="46"/>
      <c r="Z8" s="46"/>
      <c r="AA8" s="46"/>
      <c r="AB8" s="46"/>
      <c r="AC8" s="46"/>
      <c r="AD8" s="46"/>
      <c r="AE8" s="46"/>
      <c r="AF8" s="46"/>
      <c r="AG8" s="172"/>
      <c r="AH8" s="47">
        <f t="shared" si="1"/>
        <v>0</v>
      </c>
      <c r="AJ8" s="163">
        <f t="shared" si="2"/>
        <v>0</v>
      </c>
    </row>
    <row r="9" spans="1:36" s="187" customFormat="1" ht="12.75">
      <c r="A9" s="43"/>
      <c r="B9" s="44"/>
      <c r="C9" s="44"/>
      <c r="D9" s="45"/>
      <c r="E9" s="45"/>
      <c r="F9" s="45"/>
      <c r="G9" s="45"/>
      <c r="H9" s="45"/>
      <c r="I9" s="235" t="str">
        <f>IF(OR(G9=Desplegables!$B$22,G9=Desplegables!$B$23,G9=Desplegables!$B$24,H9=Desplegables!$D$23),"Compromiso Asumido","Otros Gastos")</f>
        <v>Otros Gastos</v>
      </c>
      <c r="J9" s="45"/>
      <c r="K9" s="172"/>
      <c r="L9" s="172"/>
      <c r="M9" s="46"/>
      <c r="N9" s="46"/>
      <c r="O9" s="172"/>
      <c r="P9" s="46"/>
      <c r="Q9" s="46"/>
      <c r="R9" s="46"/>
      <c r="S9" s="46"/>
      <c r="T9" s="46"/>
      <c r="U9" s="46">
        <f t="shared" si="0"/>
        <v>0</v>
      </c>
      <c r="V9" s="46"/>
      <c r="W9" s="46"/>
      <c r="X9" s="46"/>
      <c r="Y9" s="46"/>
      <c r="Z9" s="46"/>
      <c r="AA9" s="46"/>
      <c r="AB9" s="46"/>
      <c r="AC9" s="46"/>
      <c r="AD9" s="46"/>
      <c r="AE9" s="46"/>
      <c r="AF9" s="46"/>
      <c r="AG9" s="172"/>
      <c r="AH9" s="47">
        <f t="shared" si="1"/>
        <v>0</v>
      </c>
      <c r="AJ9" s="163">
        <f t="shared" si="2"/>
        <v>0</v>
      </c>
    </row>
    <row r="10" spans="1:36" s="2" customFormat="1" ht="19.899999999999999" customHeight="1">
      <c r="A10" s="167" t="s">
        <v>18</v>
      </c>
      <c r="B10" s="167"/>
      <c r="C10" s="167"/>
      <c r="D10" s="168"/>
      <c r="E10" s="169"/>
      <c r="F10" s="169"/>
      <c r="G10" s="169"/>
      <c r="H10" s="169"/>
      <c r="I10" s="169"/>
      <c r="J10" s="170"/>
      <c r="K10" s="173"/>
      <c r="L10" s="173"/>
      <c r="M10" s="170">
        <f>SUM(M5:M9)</f>
        <v>0</v>
      </c>
      <c r="N10" s="170">
        <f>SUM(N5:N9)</f>
        <v>0</v>
      </c>
      <c r="O10" s="170"/>
      <c r="P10" s="170">
        <f>SUM(P5:P9)</f>
        <v>0</v>
      </c>
      <c r="Q10" s="170">
        <f>SUM(Q5:Q9)</f>
        <v>100</v>
      </c>
      <c r="R10" s="170">
        <f>SUM(R5:R9)</f>
        <v>100</v>
      </c>
      <c r="S10" s="170">
        <f>SUM(S5:S9)</f>
        <v>0</v>
      </c>
      <c r="T10" s="171">
        <f>SUM(T5:T9)</f>
        <v>0</v>
      </c>
      <c r="U10" s="170">
        <f>+N10-P10-T10</f>
        <v>0</v>
      </c>
      <c r="V10" s="170">
        <f t="shared" ref="V10:AF10" si="3">SUM(V5:V9)</f>
        <v>100</v>
      </c>
      <c r="W10" s="170">
        <f t="shared" si="3"/>
        <v>100</v>
      </c>
      <c r="X10" s="170">
        <f t="shared" si="3"/>
        <v>100</v>
      </c>
      <c r="Y10" s="170">
        <f t="shared" si="3"/>
        <v>100</v>
      </c>
      <c r="Z10" s="170">
        <f t="shared" si="3"/>
        <v>100</v>
      </c>
      <c r="AA10" s="170">
        <f t="shared" si="3"/>
        <v>100</v>
      </c>
      <c r="AB10" s="171">
        <f t="shared" si="3"/>
        <v>100</v>
      </c>
      <c r="AC10" s="170">
        <f t="shared" si="3"/>
        <v>100</v>
      </c>
      <c r="AD10" s="170">
        <f t="shared" si="3"/>
        <v>100</v>
      </c>
      <c r="AE10" s="170">
        <f t="shared" si="3"/>
        <v>100</v>
      </c>
      <c r="AF10" s="170">
        <f t="shared" si="3"/>
        <v>0</v>
      </c>
      <c r="AG10" s="173"/>
      <c r="AH10" s="170">
        <f>SUM(AH5:AH9)</f>
        <v>1000</v>
      </c>
      <c r="AJ10" s="163"/>
    </row>
    <row r="11" spans="1:36" s="2" customFormat="1" ht="19.899999999999999" customHeight="1">
      <c r="B11" s="55"/>
      <c r="C11" s="40"/>
      <c r="D11" s="55"/>
      <c r="E11" s="56"/>
      <c r="F11" s="56"/>
      <c r="G11" s="56"/>
      <c r="H11" s="56"/>
      <c r="I11" s="56"/>
      <c r="J11" s="57"/>
      <c r="K11" s="57"/>
      <c r="L11" s="57"/>
      <c r="M11" s="57"/>
      <c r="N11" s="40"/>
      <c r="O11" s="57"/>
      <c r="P11" s="40"/>
      <c r="Q11" s="40"/>
      <c r="R11" s="40"/>
      <c r="S11" s="40"/>
      <c r="T11" s="40"/>
      <c r="U11" s="40"/>
      <c r="V11" s="40"/>
      <c r="W11" s="39"/>
      <c r="X11" s="39"/>
      <c r="Y11" s="40"/>
      <c r="Z11" s="40"/>
      <c r="AA11" s="40"/>
      <c r="AB11" s="40"/>
      <c r="AC11" s="40"/>
      <c r="AD11" s="40"/>
      <c r="AE11" s="40"/>
      <c r="AF11" s="40"/>
      <c r="AG11" s="40"/>
      <c r="AH11" s="40"/>
      <c r="AJ11" s="88"/>
    </row>
    <row r="12" spans="1:36" s="2" customFormat="1" ht="12.75">
      <c r="A12" s="54" t="s">
        <v>23</v>
      </c>
      <c r="B12" s="55"/>
      <c r="C12" s="40"/>
      <c r="D12" s="55"/>
      <c r="E12" s="56"/>
      <c r="F12" s="56"/>
      <c r="G12" s="56"/>
      <c r="H12" s="56"/>
      <c r="I12" s="56"/>
      <c r="J12" s="57"/>
      <c r="K12" s="57"/>
      <c r="L12" s="57"/>
      <c r="M12" s="57"/>
      <c r="N12" s="40"/>
      <c r="O12" s="57"/>
      <c r="P12" s="40"/>
      <c r="Q12" s="40"/>
      <c r="R12" s="40"/>
      <c r="S12" s="40"/>
      <c r="T12" s="40"/>
      <c r="U12" s="40"/>
      <c r="V12" s="40"/>
      <c r="W12" s="39"/>
      <c r="X12" s="39"/>
      <c r="Y12" s="40"/>
      <c r="Z12" s="40"/>
      <c r="AA12" s="40"/>
      <c r="AB12" s="40"/>
      <c r="AC12" s="40"/>
      <c r="AD12" s="40"/>
      <c r="AE12" s="40"/>
      <c r="AF12" s="40"/>
      <c r="AG12" s="40"/>
      <c r="AH12" s="40"/>
      <c r="AI12" s="3"/>
      <c r="AJ12" s="3"/>
    </row>
    <row r="13" spans="1:36" s="2" customFormat="1" ht="15">
      <c r="A13" s="25" t="s">
        <v>158</v>
      </c>
      <c r="B13" s="8"/>
      <c r="C13" s="12"/>
      <c r="D13" s="8"/>
      <c r="E13" s="9"/>
      <c r="F13" s="9"/>
      <c r="G13" s="9"/>
      <c r="H13" s="9"/>
      <c r="I13" s="9"/>
      <c r="J13" s="10"/>
      <c r="K13" s="10"/>
      <c r="L13" s="10"/>
      <c r="M13" s="10"/>
      <c r="N13" s="11"/>
      <c r="O13" s="10"/>
      <c r="P13" s="11"/>
      <c r="Q13" s="38"/>
      <c r="R13" s="38"/>
      <c r="S13" s="38"/>
      <c r="T13" s="38"/>
      <c r="U13" s="38"/>
      <c r="V13" s="38"/>
      <c r="W13" s="39"/>
      <c r="AH13" s="38"/>
      <c r="AI13" s="3"/>
      <c r="AJ13" s="3"/>
    </row>
    <row r="14" spans="1:36" s="2" customFormat="1" ht="15">
      <c r="A14" s="25" t="s">
        <v>154</v>
      </c>
      <c r="B14" s="8"/>
      <c r="C14" s="12"/>
      <c r="D14" s="8"/>
      <c r="E14" s="9"/>
      <c r="F14" s="9"/>
      <c r="G14" s="9"/>
      <c r="H14" s="9"/>
      <c r="I14" s="9"/>
      <c r="J14" s="10"/>
      <c r="K14" s="10"/>
      <c r="L14" s="10"/>
      <c r="M14" s="10"/>
      <c r="N14" s="11"/>
      <c r="O14" s="10"/>
      <c r="P14" s="11"/>
      <c r="Q14" s="38"/>
      <c r="R14" s="38"/>
      <c r="S14" s="38"/>
      <c r="T14" s="38"/>
      <c r="U14" s="38"/>
      <c r="V14" s="38"/>
      <c r="W14" s="39"/>
      <c r="AH14" s="38"/>
      <c r="AI14" s="3"/>
      <c r="AJ14" s="3"/>
    </row>
    <row r="15" spans="1:36" ht="15">
      <c r="A15" s="220" t="s">
        <v>183</v>
      </c>
      <c r="B15" s="13"/>
      <c r="D15" s="13"/>
      <c r="E15" s="9"/>
      <c r="F15" s="9"/>
      <c r="G15" s="9"/>
      <c r="H15" s="9"/>
      <c r="I15" s="9"/>
      <c r="J15" s="10"/>
      <c r="K15" s="10"/>
      <c r="L15" s="10"/>
      <c r="M15" s="10"/>
      <c r="Q15" s="41"/>
      <c r="R15" s="40"/>
      <c r="S15" s="5"/>
      <c r="T15" s="5"/>
      <c r="U15" s="5"/>
      <c r="V15" s="51"/>
      <c r="W15" s="51"/>
      <c r="X15" s="2"/>
      <c r="AH15" s="5"/>
    </row>
    <row r="16" spans="1:36" ht="15">
      <c r="A16" s="236" t="s">
        <v>162</v>
      </c>
      <c r="V16" s="53"/>
      <c r="W16" s="53"/>
      <c r="X16" s="2"/>
      <c r="AH16" s="3"/>
    </row>
    <row r="17" spans="1:36">
      <c r="D17" s="2"/>
      <c r="E17" s="2"/>
      <c r="F17" s="2"/>
      <c r="G17" s="2"/>
      <c r="H17" s="2"/>
      <c r="I17" s="2"/>
      <c r="J17" s="2"/>
      <c r="K17" s="2"/>
      <c r="L17" s="2"/>
      <c r="M17" s="2"/>
      <c r="O17" s="2"/>
      <c r="W17" s="2"/>
      <c r="X17" s="2"/>
    </row>
    <row r="18" spans="1:36" s="2" customFormat="1">
      <c r="A18" s="3"/>
      <c r="B18" s="6"/>
      <c r="C18" s="6"/>
      <c r="AI18" s="3"/>
      <c r="AJ18" s="3"/>
    </row>
    <row r="19" spans="1:36" s="2" customFormat="1" ht="15">
      <c r="A19" s="3"/>
      <c r="B19" s="6"/>
      <c r="C19" s="6"/>
      <c r="G19" s="105"/>
      <c r="AA19" s="52"/>
      <c r="AB19" s="52"/>
      <c r="AC19" s="52"/>
      <c r="AD19" s="52"/>
      <c r="AE19" s="52"/>
      <c r="AF19" s="52"/>
      <c r="AG19" s="52"/>
      <c r="AI19" s="3"/>
      <c r="AJ19" s="3"/>
    </row>
    <row r="20" spans="1:36" s="2" customFormat="1" ht="12.75">
      <c r="A20" s="23"/>
      <c r="B20" s="6"/>
      <c r="C20" s="6"/>
      <c r="AI20" s="3"/>
      <c r="AJ20" s="3"/>
    </row>
    <row r="21" spans="1:36" s="2" customFormat="1">
      <c r="A21" s="3"/>
      <c r="B21" s="6"/>
      <c r="C21" s="6"/>
      <c r="AI21" s="3"/>
      <c r="AJ21" s="3"/>
    </row>
    <row r="22" spans="1:36" s="2" customFormat="1">
      <c r="A22" s="3"/>
      <c r="B22" s="6"/>
      <c r="C22" s="6"/>
      <c r="Z22" s="52"/>
      <c r="AA22" s="52"/>
      <c r="AI22" s="3"/>
      <c r="AJ22" s="3"/>
    </row>
    <row r="23" spans="1:36" s="2" customFormat="1">
      <c r="A23" s="3"/>
      <c r="B23" s="6"/>
      <c r="C23" s="6"/>
      <c r="AI23" s="3"/>
      <c r="AJ23" s="3"/>
    </row>
    <row r="24" spans="1:36" s="2" customFormat="1">
      <c r="A24" s="3"/>
      <c r="B24" s="6"/>
      <c r="C24" s="6"/>
      <c r="AI24" s="3"/>
      <c r="AJ24" s="3"/>
    </row>
    <row r="25" spans="1:36" s="2" customFormat="1">
      <c r="A25" s="3"/>
      <c r="B25" s="6"/>
      <c r="C25" s="6"/>
      <c r="AI25" s="3"/>
      <c r="AJ25" s="3"/>
    </row>
    <row r="26" spans="1:36" s="2" customFormat="1">
      <c r="A26" s="3"/>
      <c r="B26" s="6"/>
      <c r="C26" s="6"/>
      <c r="AI26" s="3"/>
      <c r="AJ26" s="3"/>
    </row>
    <row r="27" spans="1:36" s="2" customFormat="1">
      <c r="A27" s="3"/>
      <c r="B27" s="6"/>
      <c r="C27" s="6"/>
      <c r="AI27" s="3"/>
      <c r="AJ27" s="3"/>
    </row>
    <row r="28" spans="1:36" s="2" customFormat="1">
      <c r="A28" s="3"/>
      <c r="B28" s="6"/>
      <c r="C28" s="6"/>
      <c r="AI28" s="3"/>
      <c r="AJ28" s="3"/>
    </row>
    <row r="29" spans="1:36" s="2" customFormat="1">
      <c r="A29" s="3"/>
      <c r="B29" s="6"/>
      <c r="C29" s="6"/>
      <c r="D29" s="7"/>
      <c r="E29" s="7"/>
      <c r="F29" s="7"/>
      <c r="G29" s="7"/>
      <c r="H29" s="7"/>
      <c r="I29" s="7"/>
      <c r="J29" s="7"/>
      <c r="K29" s="7"/>
      <c r="L29" s="7"/>
      <c r="M29" s="7"/>
      <c r="O29" s="7"/>
      <c r="AI29" s="3"/>
      <c r="AJ29" s="3"/>
    </row>
    <row r="30" spans="1:36" s="2" customFormat="1">
      <c r="A30" s="3"/>
      <c r="B30" s="6"/>
      <c r="C30" s="6"/>
      <c r="D30" s="7"/>
      <c r="E30" s="7"/>
      <c r="F30" s="7"/>
      <c r="G30" s="7"/>
      <c r="H30" s="7"/>
      <c r="I30" s="7"/>
      <c r="J30" s="7"/>
      <c r="K30" s="7"/>
      <c r="L30" s="7"/>
      <c r="M30" s="7"/>
      <c r="O30" s="7"/>
      <c r="AI30" s="3"/>
      <c r="AJ30" s="3"/>
    </row>
    <row r="31" spans="1:36" s="2" customFormat="1">
      <c r="A31" s="3"/>
      <c r="B31" s="6"/>
      <c r="C31" s="6"/>
      <c r="D31" s="7"/>
      <c r="E31" s="7"/>
      <c r="F31" s="7"/>
      <c r="G31" s="7"/>
      <c r="H31" s="7"/>
      <c r="I31" s="7"/>
      <c r="J31" s="7"/>
      <c r="K31" s="7"/>
      <c r="L31" s="7"/>
      <c r="M31" s="7"/>
      <c r="O31" s="7"/>
      <c r="AI31" s="3"/>
      <c r="AJ31" s="3"/>
    </row>
    <row r="32" spans="1:36" s="2" customFormat="1">
      <c r="A32" s="3"/>
      <c r="B32" s="6"/>
      <c r="C32" s="6"/>
      <c r="D32" s="7"/>
      <c r="E32" s="7"/>
      <c r="F32" s="7"/>
      <c r="G32" s="7"/>
      <c r="H32" s="7"/>
      <c r="I32" s="7"/>
      <c r="J32" s="7"/>
      <c r="K32" s="7"/>
      <c r="L32" s="7"/>
      <c r="M32" s="7"/>
      <c r="O32" s="7"/>
      <c r="AI32" s="3"/>
      <c r="AJ32" s="3"/>
    </row>
    <row r="33" spans="1:36" s="2" customFormat="1">
      <c r="A33" s="3"/>
      <c r="B33" s="6"/>
      <c r="C33" s="6"/>
      <c r="D33" s="7"/>
      <c r="E33" s="7"/>
      <c r="F33" s="7"/>
      <c r="G33" s="7"/>
      <c r="H33" s="7"/>
      <c r="I33" s="7"/>
      <c r="J33" s="7"/>
      <c r="K33" s="7"/>
      <c r="L33" s="7"/>
      <c r="M33" s="7"/>
      <c r="O33" s="7"/>
      <c r="AI33" s="3"/>
      <c r="AJ33" s="3"/>
    </row>
    <row r="34" spans="1:36" s="2" customFormat="1">
      <c r="A34" s="3"/>
      <c r="B34" s="6"/>
      <c r="C34" s="6"/>
      <c r="D34" s="7"/>
      <c r="E34" s="7"/>
      <c r="F34" s="7"/>
      <c r="G34" s="7"/>
      <c r="H34" s="7"/>
      <c r="I34" s="7"/>
      <c r="J34" s="7"/>
      <c r="K34" s="7"/>
      <c r="L34" s="7"/>
      <c r="M34" s="7"/>
      <c r="O34" s="7"/>
      <c r="AI34" s="3"/>
      <c r="AJ34" s="3"/>
    </row>
    <row r="35" spans="1:36" s="2" customFormat="1">
      <c r="A35" s="3"/>
      <c r="B35" s="6"/>
      <c r="C35" s="6"/>
      <c r="D35" s="7"/>
      <c r="E35" s="7"/>
      <c r="F35" s="7"/>
      <c r="G35" s="7"/>
      <c r="H35" s="7"/>
      <c r="I35" s="7"/>
      <c r="J35" s="7"/>
      <c r="K35" s="7"/>
      <c r="L35" s="7"/>
      <c r="M35" s="7"/>
      <c r="O35" s="7"/>
      <c r="AI35" s="3"/>
      <c r="AJ35" s="3"/>
    </row>
    <row r="36" spans="1:36" s="2" customFormat="1">
      <c r="A36" s="3"/>
      <c r="B36" s="6"/>
      <c r="C36" s="6"/>
      <c r="D36" s="7"/>
      <c r="E36" s="7"/>
      <c r="F36" s="7"/>
      <c r="G36" s="7"/>
      <c r="H36" s="7"/>
      <c r="I36" s="7"/>
      <c r="J36" s="7"/>
      <c r="K36" s="7"/>
      <c r="L36" s="7"/>
      <c r="M36" s="7"/>
      <c r="O36" s="7"/>
      <c r="W36" s="3"/>
      <c r="X36" s="3"/>
      <c r="Y36" s="3"/>
      <c r="Z36" s="3"/>
      <c r="AA36" s="3"/>
      <c r="AI36" s="3"/>
      <c r="AJ36" s="3"/>
    </row>
    <row r="37" spans="1:36" s="2" customFormat="1">
      <c r="A37" s="3"/>
      <c r="B37" s="6"/>
      <c r="C37" s="6"/>
      <c r="D37" s="7"/>
      <c r="E37" s="7"/>
      <c r="F37" s="7"/>
      <c r="G37" s="7"/>
      <c r="H37" s="7"/>
      <c r="I37" s="7"/>
      <c r="J37" s="7"/>
      <c r="K37" s="7"/>
      <c r="L37" s="7"/>
      <c r="M37" s="7"/>
      <c r="O37" s="7"/>
      <c r="AI37" s="3"/>
      <c r="AJ37" s="3"/>
    </row>
    <row r="38" spans="1:36" s="2" customFormat="1">
      <c r="A38" s="3"/>
      <c r="B38" s="6"/>
      <c r="C38" s="6"/>
      <c r="D38" s="7"/>
      <c r="E38" s="7"/>
      <c r="F38" s="7"/>
      <c r="G38" s="7"/>
      <c r="H38" s="7"/>
      <c r="I38" s="7"/>
      <c r="J38" s="7"/>
      <c r="K38" s="7"/>
      <c r="L38" s="7"/>
      <c r="M38" s="7"/>
      <c r="O38" s="7"/>
      <c r="W38" s="3"/>
      <c r="X38" s="3"/>
      <c r="Y38" s="3"/>
      <c r="Z38" s="3"/>
      <c r="AA38" s="3"/>
      <c r="AI38" s="3"/>
      <c r="AJ38" s="3"/>
    </row>
    <row r="39" spans="1:36" s="2" customFormat="1">
      <c r="A39" s="3"/>
      <c r="B39" s="6"/>
      <c r="C39" s="6"/>
      <c r="D39" s="7"/>
      <c r="E39" s="7"/>
      <c r="F39" s="7"/>
      <c r="G39" s="7"/>
      <c r="H39" s="7"/>
      <c r="I39" s="7"/>
      <c r="J39" s="7"/>
      <c r="K39" s="7"/>
      <c r="L39" s="7"/>
      <c r="M39" s="7"/>
      <c r="O39" s="7"/>
      <c r="AI39" s="3"/>
      <c r="AJ39" s="3"/>
    </row>
  </sheetData>
  <mergeCells count="7">
    <mergeCell ref="A1:AH1"/>
    <mergeCell ref="AH3:AH4"/>
    <mergeCell ref="A3:A4"/>
    <mergeCell ref="B3:B4"/>
    <mergeCell ref="C3:N3"/>
    <mergeCell ref="V3:AE3"/>
    <mergeCell ref="O3:U3"/>
  </mergeCells>
  <conditionalFormatting sqref="C11:C1048576 C2 C6:C8">
    <cfRule type="duplicateValues" dxfId="15" priority="3"/>
  </conditionalFormatting>
  <conditionalFormatting sqref="C4">
    <cfRule type="duplicateValues" dxfId="14" priority="2"/>
  </conditionalFormatting>
  <conditionalFormatting sqref="C5">
    <cfRule type="duplicateValues" dxfId="13" priority="1"/>
  </conditionalFormatting>
  <conditionalFormatting sqref="C9">
    <cfRule type="duplicateValues" dxfId="12" priority="19"/>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Desplegables!$D$22:$D$23</xm:f>
          </x14:formula1>
          <xm:sqref>H5:H9</xm:sqref>
        </x14:dataValidation>
        <x14:dataValidation type="list" allowBlank="1" showInputMessage="1" showErrorMessage="1">
          <x14:formula1>
            <xm:f>Desplegables!$F$14:$F$17</xm:f>
          </x14:formula1>
          <xm:sqref>E5:E9</xm:sqref>
        </x14:dataValidation>
        <x14:dataValidation type="list" allowBlank="1" showInputMessage="1" showErrorMessage="1">
          <x14:formula1>
            <xm:f>Desplegables!$F$23:$F$24</xm:f>
          </x14:formula1>
          <xm:sqref>J5:J9</xm:sqref>
        </x14:dataValidation>
        <x14:dataValidation type="list" allowBlank="1" showInputMessage="1" showErrorMessage="1">
          <x14:formula1>
            <xm:f>Desplegables!$B$22:$B$25</xm:f>
          </x14:formula1>
          <xm:sqref>G5:G9</xm:sqref>
        </x14:dataValidation>
        <x14:dataValidation type="list" allowBlank="1" showInputMessage="1" showErrorMessage="1">
          <x14:formula1>
            <xm:f>Desplegables!$H$14:$H$30</xm:f>
          </x14:formula1>
          <xm:sqref>F5:F9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L38"/>
  <sheetViews>
    <sheetView showGridLines="0" topLeftCell="E1" zoomScale="150" zoomScaleNormal="98" zoomScaleSheetLayoutView="100" workbookViewId="0">
      <pane ySplit="4" topLeftCell="A5" activePane="bottomLeft" state="frozen"/>
      <selection activeCell="H5" sqref="H5:H9"/>
      <selection pane="bottomLeft" activeCell="K5" sqref="K5"/>
    </sheetView>
  </sheetViews>
  <sheetFormatPr baseColWidth="10" defaultColWidth="11.42578125" defaultRowHeight="11.25"/>
  <cols>
    <col min="1" max="1" width="6.28515625" style="3" customWidth="1"/>
    <col min="2" max="2" width="11.28515625" style="6" customWidth="1"/>
    <col min="3" max="3" width="9.140625" style="6" customWidth="1"/>
    <col min="4" max="4" width="19.7109375" style="7" customWidth="1"/>
    <col min="5" max="5" width="18.140625" style="7" customWidth="1"/>
    <col min="6" max="6" width="13.42578125" style="7" customWidth="1"/>
    <col min="7" max="8" width="12" style="7" customWidth="1"/>
    <col min="9" max="10" width="17.7109375" style="7" customWidth="1"/>
    <col min="11" max="11" width="17.140625" style="7" customWidth="1"/>
    <col min="12" max="13" width="17.7109375" style="7" customWidth="1"/>
    <col min="14" max="14" width="16.42578125" style="2" customWidth="1"/>
    <col min="15" max="15" width="16.7109375" style="7" customWidth="1"/>
    <col min="16" max="16" width="16.28515625" style="2" customWidth="1"/>
    <col min="17" max="17" width="15.42578125" style="2" customWidth="1"/>
    <col min="18" max="18" width="16.7109375" style="2" customWidth="1"/>
    <col min="19" max="19" width="16.42578125" style="2" customWidth="1"/>
    <col min="20" max="20" width="15.42578125" style="2" customWidth="1"/>
    <col min="21" max="21" width="16.42578125" style="2" customWidth="1"/>
    <col min="22" max="22" width="14.140625" style="2" customWidth="1"/>
    <col min="23" max="23" width="14.42578125" style="35" customWidth="1"/>
    <col min="24" max="24" width="14" style="35" customWidth="1"/>
    <col min="25" max="25" width="14.28515625" style="2" customWidth="1"/>
    <col min="26" max="26" width="13.42578125" style="2" customWidth="1"/>
    <col min="27" max="30" width="13.7109375" style="2" customWidth="1"/>
    <col min="31" max="33" width="14.42578125" style="2" customWidth="1"/>
    <col min="34" max="34" width="15.140625" style="2" customWidth="1"/>
    <col min="35" max="16384" width="11.42578125" style="3"/>
  </cols>
  <sheetData>
    <row r="1" spans="1:38" ht="19.899999999999999" customHeight="1">
      <c r="A1" s="272" t="str">
        <f>CONCATENATE("PROGRAMACIÓN MULTIANUAL DE CARTERA DE PROYECTOS ESPECIALES DE INVERSIÓN PÚBLICA (PEIP) DEL PLIEGO"," ",Portada!C4)</f>
        <v xml:space="preserve">PROGRAMACIÓN MULTIANUAL DE CARTERA DE PROYECTOS ESPECIALES DE INVERSIÓN PÚBLICA (PEIP) DEL PLIEGO </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8" s="5" customFormat="1">
      <c r="A2" s="19" t="s">
        <v>13</v>
      </c>
      <c r="B2" s="19"/>
      <c r="C2" s="20"/>
      <c r="D2" s="21"/>
      <c r="E2" s="21"/>
      <c r="F2" s="21"/>
      <c r="G2" s="21"/>
      <c r="H2" s="21"/>
      <c r="I2" s="21"/>
      <c r="J2" s="21"/>
      <c r="K2" s="21"/>
      <c r="L2" s="21"/>
      <c r="M2" s="21"/>
      <c r="N2" s="4"/>
      <c r="O2" s="21"/>
      <c r="P2" s="4"/>
      <c r="Q2" s="4"/>
      <c r="R2" s="4"/>
      <c r="S2" s="4"/>
      <c r="T2" s="4"/>
      <c r="U2" s="4"/>
      <c r="V2" s="4"/>
      <c r="W2" s="36"/>
      <c r="X2" s="36"/>
      <c r="Y2" s="4"/>
      <c r="Z2" s="4"/>
      <c r="AA2" s="4"/>
      <c r="AB2" s="4"/>
      <c r="AC2" s="4"/>
      <c r="AD2" s="4"/>
      <c r="AE2" s="4"/>
      <c r="AF2" s="4"/>
      <c r="AG2" s="4"/>
      <c r="AH2" s="4"/>
    </row>
    <row r="3" spans="1:38" ht="25.15" customHeight="1">
      <c r="A3" s="259" t="s">
        <v>15</v>
      </c>
      <c r="B3" s="260" t="s">
        <v>14</v>
      </c>
      <c r="C3" s="257" t="s">
        <v>17</v>
      </c>
      <c r="D3" s="258"/>
      <c r="E3" s="258"/>
      <c r="F3" s="258"/>
      <c r="G3" s="258"/>
      <c r="H3" s="258"/>
      <c r="I3" s="258"/>
      <c r="J3" s="258"/>
      <c r="K3" s="258"/>
      <c r="L3" s="258"/>
      <c r="M3" s="258"/>
      <c r="N3" s="262"/>
      <c r="O3" s="257" t="s">
        <v>83</v>
      </c>
      <c r="P3" s="258"/>
      <c r="Q3" s="258"/>
      <c r="R3" s="258"/>
      <c r="S3" s="258"/>
      <c r="T3" s="258"/>
      <c r="U3" s="262"/>
      <c r="V3" s="257" t="s">
        <v>82</v>
      </c>
      <c r="W3" s="258"/>
      <c r="X3" s="258"/>
      <c r="Y3" s="258"/>
      <c r="Z3" s="258"/>
      <c r="AA3" s="258"/>
      <c r="AB3" s="258"/>
      <c r="AC3" s="258"/>
      <c r="AD3" s="258"/>
      <c r="AE3" s="258"/>
      <c r="AF3" s="188"/>
      <c r="AG3" s="188"/>
      <c r="AH3" s="256" t="s">
        <v>160</v>
      </c>
    </row>
    <row r="4" spans="1:38" s="91" customFormat="1" ht="36" customHeight="1">
      <c r="A4" s="259"/>
      <c r="B4" s="261"/>
      <c r="C4" s="151" t="s">
        <v>26</v>
      </c>
      <c r="D4" s="155" t="s">
        <v>16</v>
      </c>
      <c r="E4" s="156" t="s">
        <v>156</v>
      </c>
      <c r="F4" s="242" t="s">
        <v>252</v>
      </c>
      <c r="G4" s="156" t="s">
        <v>151</v>
      </c>
      <c r="H4" s="156" t="s">
        <v>120</v>
      </c>
      <c r="I4" s="156" t="s">
        <v>81</v>
      </c>
      <c r="J4" s="156" t="s">
        <v>79</v>
      </c>
      <c r="K4" s="156" t="s">
        <v>152</v>
      </c>
      <c r="L4" s="223" t="s">
        <v>189</v>
      </c>
      <c r="M4" s="156" t="s">
        <v>153</v>
      </c>
      <c r="N4" s="146" t="s">
        <v>155</v>
      </c>
      <c r="O4" s="156" t="s">
        <v>22</v>
      </c>
      <c r="P4" s="154" t="s">
        <v>266</v>
      </c>
      <c r="Q4" s="142" t="s">
        <v>263</v>
      </c>
      <c r="R4" s="142" t="s">
        <v>264</v>
      </c>
      <c r="S4" s="143" t="s">
        <v>267</v>
      </c>
      <c r="T4" s="143" t="s">
        <v>271</v>
      </c>
      <c r="U4" s="143" t="s">
        <v>269</v>
      </c>
      <c r="V4" s="144">
        <v>2023</v>
      </c>
      <c r="W4" s="144">
        <v>2024</v>
      </c>
      <c r="X4" s="144">
        <v>2025</v>
      </c>
      <c r="Y4" s="144">
        <v>2026</v>
      </c>
      <c r="Z4" s="144">
        <v>2027</v>
      </c>
      <c r="AA4" s="144">
        <v>2028</v>
      </c>
      <c r="AB4" s="144">
        <v>2029</v>
      </c>
      <c r="AC4" s="144">
        <v>2030</v>
      </c>
      <c r="AD4" s="144">
        <v>2031</v>
      </c>
      <c r="AE4" s="144">
        <v>2032</v>
      </c>
      <c r="AF4" s="150" t="s">
        <v>161</v>
      </c>
      <c r="AG4" s="145" t="s">
        <v>130</v>
      </c>
      <c r="AH4" s="256"/>
      <c r="AJ4" s="92" t="s">
        <v>28</v>
      </c>
    </row>
    <row r="5" spans="1:38" s="5" customFormat="1" ht="12.75">
      <c r="A5" s="43"/>
      <c r="B5" s="44"/>
      <c r="C5" s="44"/>
      <c r="D5" s="45"/>
      <c r="E5" s="95"/>
      <c r="F5" s="95"/>
      <c r="G5" s="95" t="s">
        <v>87</v>
      </c>
      <c r="H5" s="95" t="str">
        <f>IF(OR(E5=Desplegables!$B$22,E5=Desplegables!$B$23,E5=Desplegables!$B$24,G5=Desplegables!$D$23),"Compromiso Asumido","Otros Gastos")</f>
        <v>Compromiso Asumido</v>
      </c>
      <c r="I5" s="45"/>
      <c r="J5" s="45"/>
      <c r="K5" s="45"/>
      <c r="L5" s="45"/>
      <c r="M5" s="46"/>
      <c r="N5" s="46"/>
      <c r="O5" s="172"/>
      <c r="P5" s="46"/>
      <c r="Q5" s="46">
        <v>100</v>
      </c>
      <c r="R5" s="46">
        <v>100</v>
      </c>
      <c r="S5" s="46"/>
      <c r="T5" s="46">
        <v>100</v>
      </c>
      <c r="U5" s="46">
        <f>+N5-P5-T5</f>
        <v>-100</v>
      </c>
      <c r="V5" s="46">
        <v>100</v>
      </c>
      <c r="W5" s="46">
        <v>100</v>
      </c>
      <c r="X5" s="46">
        <v>100</v>
      </c>
      <c r="Y5" s="46">
        <v>100</v>
      </c>
      <c r="Z5" s="46">
        <v>100</v>
      </c>
      <c r="AA5" s="46">
        <v>100</v>
      </c>
      <c r="AB5" s="46">
        <v>100</v>
      </c>
      <c r="AC5" s="46">
        <v>100</v>
      </c>
      <c r="AD5" s="46">
        <v>100</v>
      </c>
      <c r="AE5" s="46">
        <v>100</v>
      </c>
      <c r="AF5" s="46"/>
      <c r="AG5" s="172"/>
      <c r="AH5" s="47">
        <f>SUM(V5:AF5)</f>
        <v>1000</v>
      </c>
      <c r="AJ5" s="163">
        <f>U5-AH5</f>
        <v>-1100</v>
      </c>
    </row>
    <row r="6" spans="1:38" s="5" customFormat="1" ht="12.75">
      <c r="A6" s="43"/>
      <c r="B6" s="44"/>
      <c r="C6" s="44"/>
      <c r="D6" s="45"/>
      <c r="E6" s="45"/>
      <c r="F6" s="45"/>
      <c r="G6" s="45"/>
      <c r="H6" s="95" t="str">
        <f>IF(OR(E6=Desplegables!$B$22,E6=Desplegables!$B$23,E6=Desplegables!$B$24,G6=Desplegables!$D$23),"Compromiso Asumido","Otros Gastos")</f>
        <v>Otros Gastos</v>
      </c>
      <c r="I6" s="45"/>
      <c r="J6" s="45"/>
      <c r="K6" s="45"/>
      <c r="L6" s="45"/>
      <c r="M6" s="46"/>
      <c r="N6" s="46"/>
      <c r="O6" s="172"/>
      <c r="P6" s="46"/>
      <c r="Q6" s="46"/>
      <c r="R6" s="46"/>
      <c r="S6" s="46"/>
      <c r="T6" s="46"/>
      <c r="U6" s="46">
        <f t="shared" ref="U6:U10" si="0">+N6-P6-T6</f>
        <v>0</v>
      </c>
      <c r="V6" s="46"/>
      <c r="W6" s="46"/>
      <c r="X6" s="46"/>
      <c r="Y6" s="46"/>
      <c r="Z6" s="46"/>
      <c r="AA6" s="46"/>
      <c r="AB6" s="46"/>
      <c r="AC6" s="46"/>
      <c r="AD6" s="46"/>
      <c r="AE6" s="46"/>
      <c r="AF6" s="46"/>
      <c r="AG6" s="172"/>
      <c r="AH6" s="47">
        <f>SUM(V6:AF6)</f>
        <v>0</v>
      </c>
      <c r="AJ6" s="163">
        <f t="shared" ref="AJ6:AJ10" si="1">U6-AH6</f>
        <v>0</v>
      </c>
    </row>
    <row r="7" spans="1:38" s="5" customFormat="1" ht="12.75">
      <c r="A7" s="43"/>
      <c r="B7" s="44"/>
      <c r="C7" s="44"/>
      <c r="D7" s="45"/>
      <c r="E7" s="45"/>
      <c r="F7" s="45"/>
      <c r="G7" s="45"/>
      <c r="H7" s="95" t="str">
        <f>IF(OR(E7=Desplegables!$B$22,E7=Desplegables!$B$23,E7=Desplegables!$B$24,G7=Desplegables!$D$23),"Compromiso Asumido","Otros Gastos")</f>
        <v>Otros Gastos</v>
      </c>
      <c r="I7" s="45"/>
      <c r="J7" s="45"/>
      <c r="K7" s="45"/>
      <c r="L7" s="45"/>
      <c r="M7" s="46"/>
      <c r="N7" s="46"/>
      <c r="O7" s="172"/>
      <c r="P7" s="46"/>
      <c r="Q7" s="46"/>
      <c r="R7" s="46"/>
      <c r="S7" s="46"/>
      <c r="T7" s="46"/>
      <c r="U7" s="46">
        <f t="shared" si="0"/>
        <v>0</v>
      </c>
      <c r="V7" s="46"/>
      <c r="W7" s="46"/>
      <c r="X7" s="46"/>
      <c r="Y7" s="46"/>
      <c r="Z7" s="46"/>
      <c r="AA7" s="46"/>
      <c r="AB7" s="46"/>
      <c r="AC7" s="46"/>
      <c r="AD7" s="46"/>
      <c r="AE7" s="46"/>
      <c r="AF7" s="46"/>
      <c r="AG7" s="172"/>
      <c r="AH7" s="47">
        <f>SUM(V7:AF7)</f>
        <v>0</v>
      </c>
      <c r="AJ7" s="163">
        <f t="shared" si="1"/>
        <v>0</v>
      </c>
    </row>
    <row r="8" spans="1:38" s="5" customFormat="1" ht="12.75">
      <c r="A8" s="43"/>
      <c r="B8" s="44"/>
      <c r="C8" s="44"/>
      <c r="D8" s="45"/>
      <c r="E8" s="45"/>
      <c r="F8" s="45"/>
      <c r="G8" s="45"/>
      <c r="H8" s="95" t="str">
        <f>IF(OR(E8=Desplegables!$B$22,E8=Desplegables!$B$23,E8=Desplegables!$B$24,G8=Desplegables!$D$23),"Compromiso Asumido","Otros Gastos")</f>
        <v>Otros Gastos</v>
      </c>
      <c r="I8" s="45"/>
      <c r="J8" s="45"/>
      <c r="K8" s="45"/>
      <c r="L8" s="45"/>
      <c r="M8" s="46"/>
      <c r="N8" s="46"/>
      <c r="O8" s="172"/>
      <c r="P8" s="46"/>
      <c r="Q8" s="46"/>
      <c r="R8" s="46"/>
      <c r="S8" s="46"/>
      <c r="T8" s="46"/>
      <c r="U8" s="46">
        <f t="shared" si="0"/>
        <v>0</v>
      </c>
      <c r="V8" s="46"/>
      <c r="W8" s="46"/>
      <c r="X8" s="46"/>
      <c r="Y8" s="46"/>
      <c r="Z8" s="46"/>
      <c r="AA8" s="46"/>
      <c r="AB8" s="46"/>
      <c r="AC8" s="46"/>
      <c r="AD8" s="46"/>
      <c r="AE8" s="46"/>
      <c r="AF8" s="46"/>
      <c r="AG8" s="172"/>
      <c r="AH8" s="47">
        <f>SUM(V8:AF8)</f>
        <v>0</v>
      </c>
      <c r="AJ8" s="163">
        <f t="shared" si="1"/>
        <v>0</v>
      </c>
    </row>
    <row r="9" spans="1:38" s="187" customFormat="1" ht="12.75">
      <c r="A9" s="43"/>
      <c r="B9" s="44"/>
      <c r="C9" s="44"/>
      <c r="D9" s="45"/>
      <c r="E9" s="45"/>
      <c r="F9" s="45"/>
      <c r="G9" s="45"/>
      <c r="H9" s="95" t="str">
        <f>IF(OR(E9=Desplegables!$B$22,E9=Desplegables!$B$23,E9=Desplegables!$B$24,G9=Desplegables!$D$23),"Compromiso Asumido","Otros Gastos")</f>
        <v>Otros Gastos</v>
      </c>
      <c r="I9" s="45"/>
      <c r="J9" s="45"/>
      <c r="K9" s="45"/>
      <c r="L9" s="45"/>
      <c r="M9" s="46"/>
      <c r="N9" s="46"/>
      <c r="O9" s="172"/>
      <c r="P9" s="46"/>
      <c r="Q9" s="46"/>
      <c r="R9" s="46"/>
      <c r="S9" s="46"/>
      <c r="T9" s="46"/>
      <c r="U9" s="46">
        <f t="shared" si="0"/>
        <v>0</v>
      </c>
      <c r="V9" s="46"/>
      <c r="W9" s="46"/>
      <c r="X9" s="46"/>
      <c r="Y9" s="46"/>
      <c r="Z9" s="46"/>
      <c r="AA9" s="46"/>
      <c r="AB9" s="46"/>
      <c r="AC9" s="46"/>
      <c r="AD9" s="46"/>
      <c r="AE9" s="46"/>
      <c r="AF9" s="46"/>
      <c r="AG9" s="172"/>
      <c r="AH9" s="47">
        <f>SUM(V9:AF9)</f>
        <v>0</v>
      </c>
      <c r="AJ9" s="163">
        <f t="shared" si="1"/>
        <v>0</v>
      </c>
    </row>
    <row r="10" spans="1:38" s="2" customFormat="1" ht="19.899999999999999" customHeight="1">
      <c r="A10" s="167" t="s">
        <v>18</v>
      </c>
      <c r="B10" s="167"/>
      <c r="C10" s="167"/>
      <c r="D10" s="168"/>
      <c r="E10" s="169"/>
      <c r="F10" s="169"/>
      <c r="G10" s="169"/>
      <c r="H10" s="169"/>
      <c r="I10" s="169"/>
      <c r="J10" s="170"/>
      <c r="K10" s="170"/>
      <c r="L10" s="170"/>
      <c r="M10" s="170">
        <f>SUM(M5:M9)</f>
        <v>0</v>
      </c>
      <c r="N10" s="170">
        <f>SUM(N5:N9)</f>
        <v>0</v>
      </c>
      <c r="O10" s="170"/>
      <c r="P10" s="170">
        <f t="shared" ref="P10:AH10" si="2">SUM(P5:P9)</f>
        <v>0</v>
      </c>
      <c r="Q10" s="170">
        <f t="shared" si="2"/>
        <v>100</v>
      </c>
      <c r="R10" s="170">
        <f t="shared" si="2"/>
        <v>100</v>
      </c>
      <c r="S10" s="170">
        <f t="shared" si="2"/>
        <v>0</v>
      </c>
      <c r="T10" s="170">
        <f t="shared" si="2"/>
        <v>100</v>
      </c>
      <c r="U10" s="170">
        <f t="shared" si="0"/>
        <v>-100</v>
      </c>
      <c r="V10" s="171">
        <f>SUM(V5:V9)</f>
        <v>100</v>
      </c>
      <c r="W10" s="170">
        <f t="shared" si="2"/>
        <v>100</v>
      </c>
      <c r="X10" s="170">
        <f t="shared" si="2"/>
        <v>100</v>
      </c>
      <c r="Y10" s="170">
        <f t="shared" si="2"/>
        <v>100</v>
      </c>
      <c r="Z10" s="170">
        <f t="shared" si="2"/>
        <v>100</v>
      </c>
      <c r="AA10" s="170">
        <f t="shared" si="2"/>
        <v>100</v>
      </c>
      <c r="AB10" s="170">
        <f t="shared" si="2"/>
        <v>100</v>
      </c>
      <c r="AC10" s="170">
        <f t="shared" si="2"/>
        <v>100</v>
      </c>
      <c r="AD10" s="171">
        <f t="shared" si="2"/>
        <v>100</v>
      </c>
      <c r="AE10" s="170">
        <f t="shared" si="2"/>
        <v>100</v>
      </c>
      <c r="AF10" s="170">
        <f t="shared" si="2"/>
        <v>0</v>
      </c>
      <c r="AG10" s="173"/>
      <c r="AH10" s="170">
        <f t="shared" si="2"/>
        <v>1000</v>
      </c>
      <c r="AI10" s="3"/>
      <c r="AJ10" s="163">
        <f t="shared" si="1"/>
        <v>-1100</v>
      </c>
      <c r="AL10" s="163"/>
    </row>
    <row r="11" spans="1:38" s="2" customFormat="1" ht="19.899999999999999" customHeight="1">
      <c r="B11" s="55"/>
      <c r="C11" s="40"/>
      <c r="D11" s="55"/>
      <c r="E11" s="56"/>
      <c r="F11" s="56"/>
      <c r="G11" s="56"/>
      <c r="H11" s="56"/>
      <c r="I11" s="57"/>
      <c r="J11" s="57"/>
      <c r="K11" s="57"/>
      <c r="L11" s="57"/>
      <c r="M11" s="57"/>
      <c r="N11" s="40"/>
      <c r="O11" s="57"/>
      <c r="P11" s="40"/>
      <c r="Q11" s="40"/>
      <c r="R11" s="40"/>
      <c r="S11" s="40"/>
      <c r="T11" s="40"/>
      <c r="U11" s="40"/>
      <c r="V11" s="40"/>
      <c r="W11" s="39"/>
      <c r="X11" s="39"/>
      <c r="Y11" s="40"/>
      <c r="Z11" s="40"/>
      <c r="AA11" s="40"/>
      <c r="AB11" s="40"/>
      <c r="AC11" s="40"/>
      <c r="AD11" s="40"/>
      <c r="AE11" s="40"/>
      <c r="AF11" s="40"/>
      <c r="AG11" s="40"/>
      <c r="AH11" s="40"/>
      <c r="AJ11" s="88"/>
    </row>
    <row r="12" spans="1:38" s="2" customFormat="1" ht="12.75">
      <c r="A12" s="54" t="s">
        <v>23</v>
      </c>
      <c r="B12" s="55"/>
      <c r="C12" s="40"/>
      <c r="D12" s="55"/>
      <c r="E12" s="56"/>
      <c r="F12" s="56"/>
      <c r="G12" s="56"/>
      <c r="H12" s="25"/>
      <c r="I12" s="57"/>
      <c r="J12" s="57"/>
      <c r="K12" s="57"/>
      <c r="L12" s="57"/>
      <c r="M12" s="57"/>
      <c r="N12" s="40"/>
      <c r="O12" s="57"/>
      <c r="P12" s="40"/>
      <c r="Q12" s="40"/>
      <c r="R12" s="40"/>
      <c r="S12" s="40"/>
      <c r="T12" s="40"/>
      <c r="U12" s="40"/>
      <c r="V12" s="40"/>
      <c r="W12" s="39"/>
      <c r="X12" s="39"/>
      <c r="Y12" s="40"/>
      <c r="Z12" s="40"/>
      <c r="AA12" s="40"/>
      <c r="AB12" s="40"/>
      <c r="AC12" s="40"/>
      <c r="AD12" s="40"/>
      <c r="AE12" s="40"/>
      <c r="AF12" s="40"/>
      <c r="AG12" s="40"/>
      <c r="AH12" s="40"/>
      <c r="AI12" s="3"/>
      <c r="AJ12" s="3"/>
    </row>
    <row r="13" spans="1:38" ht="15">
      <c r="A13" s="25" t="s">
        <v>158</v>
      </c>
      <c r="B13" s="13"/>
      <c r="D13" s="13"/>
      <c r="E13" s="9"/>
      <c r="F13" s="9"/>
      <c r="G13" s="9"/>
      <c r="H13" s="9"/>
      <c r="I13" s="10"/>
      <c r="J13" s="10"/>
      <c r="K13" s="10"/>
      <c r="L13" s="10"/>
      <c r="M13" s="10"/>
      <c r="Q13" s="41"/>
      <c r="R13" s="40"/>
      <c r="S13" s="5"/>
      <c r="T13" s="5"/>
      <c r="U13" s="5"/>
      <c r="V13" s="51"/>
      <c r="W13" s="51"/>
      <c r="X13" s="2"/>
      <c r="AH13" s="5"/>
    </row>
    <row r="14" spans="1:38" ht="15">
      <c r="A14" s="25" t="s">
        <v>154</v>
      </c>
      <c r="B14" s="13"/>
      <c r="D14" s="13"/>
      <c r="E14" s="9"/>
      <c r="F14" s="9"/>
      <c r="G14" s="9"/>
      <c r="H14" s="9"/>
      <c r="I14" s="10"/>
      <c r="J14" s="10"/>
      <c r="K14" s="10"/>
      <c r="L14" s="10"/>
      <c r="M14" s="10"/>
      <c r="Q14" s="41"/>
      <c r="R14" s="40"/>
      <c r="S14" s="5"/>
      <c r="T14" s="5"/>
      <c r="U14" s="5"/>
      <c r="V14" s="51"/>
      <c r="W14" s="51"/>
      <c r="X14" s="2"/>
      <c r="AH14" s="5"/>
    </row>
    <row r="15" spans="1:38" ht="15">
      <c r="A15" s="220" t="s">
        <v>183</v>
      </c>
      <c r="V15" s="53"/>
      <c r="W15" s="53"/>
      <c r="X15" s="2"/>
      <c r="AH15" s="3"/>
    </row>
    <row r="16" spans="1:38" ht="15">
      <c r="A16" s="30" t="s">
        <v>162</v>
      </c>
      <c r="D16" s="2"/>
      <c r="E16" s="2"/>
      <c r="F16" s="2"/>
      <c r="G16" s="2"/>
      <c r="H16" s="2"/>
      <c r="I16" s="2"/>
      <c r="J16" s="2"/>
      <c r="K16" s="2"/>
      <c r="L16" s="2"/>
      <c r="M16" s="2"/>
      <c r="O16" s="2"/>
      <c r="W16" s="2"/>
      <c r="X16" s="2"/>
    </row>
    <row r="17" spans="1:37" s="2" customFormat="1">
      <c r="A17" s="3"/>
      <c r="B17" s="6"/>
      <c r="C17" s="6"/>
      <c r="AI17" s="3"/>
      <c r="AJ17" s="3"/>
      <c r="AK17" s="3"/>
    </row>
    <row r="18" spans="1:37" s="2" customFormat="1">
      <c r="A18" s="3"/>
      <c r="B18" s="6"/>
      <c r="C18" s="6"/>
      <c r="AA18" s="52"/>
      <c r="AB18" s="52"/>
      <c r="AC18" s="52"/>
      <c r="AD18" s="52"/>
      <c r="AE18" s="52"/>
      <c r="AF18" s="52"/>
      <c r="AG18" s="52"/>
      <c r="AI18" s="3"/>
      <c r="AJ18" s="3"/>
      <c r="AK18" s="3"/>
    </row>
    <row r="19" spans="1:37" s="2" customFormat="1" ht="12.75">
      <c r="A19" s="23"/>
      <c r="B19" s="6"/>
      <c r="C19" s="6"/>
      <c r="AI19" s="3"/>
      <c r="AJ19" s="3"/>
      <c r="AK19" s="3"/>
    </row>
    <row r="20" spans="1:37" s="2" customFormat="1">
      <c r="A20" s="3"/>
      <c r="B20" s="6"/>
      <c r="C20" s="6"/>
      <c r="AI20" s="3"/>
      <c r="AJ20" s="3"/>
      <c r="AK20" s="3"/>
    </row>
    <row r="21" spans="1:37" s="2" customFormat="1">
      <c r="A21" s="3"/>
      <c r="B21" s="6"/>
      <c r="C21" s="6"/>
      <c r="Z21" s="52"/>
      <c r="AA21" s="52"/>
      <c r="AI21" s="3"/>
      <c r="AJ21" s="3"/>
      <c r="AK21" s="3"/>
    </row>
    <row r="22" spans="1:37" s="2" customFormat="1">
      <c r="A22" s="3"/>
      <c r="B22" s="6"/>
      <c r="C22" s="6"/>
      <c r="AI22" s="3"/>
      <c r="AJ22" s="3"/>
      <c r="AK22" s="3"/>
    </row>
    <row r="23" spans="1:37" s="2" customFormat="1">
      <c r="A23" s="3"/>
      <c r="B23" s="6"/>
      <c r="C23" s="6"/>
      <c r="AI23" s="3"/>
      <c r="AJ23" s="3"/>
      <c r="AK23" s="3"/>
    </row>
    <row r="24" spans="1:37" s="2" customFormat="1">
      <c r="A24" s="3"/>
      <c r="B24" s="6"/>
      <c r="C24" s="6"/>
      <c r="AI24" s="3"/>
      <c r="AJ24" s="3"/>
      <c r="AK24" s="3"/>
    </row>
    <row r="25" spans="1:37" s="2" customFormat="1">
      <c r="A25" s="3"/>
      <c r="B25" s="6"/>
      <c r="C25" s="6"/>
      <c r="AI25" s="3"/>
      <c r="AJ25" s="3"/>
      <c r="AK25" s="3"/>
    </row>
    <row r="26" spans="1:37" s="2" customFormat="1">
      <c r="A26" s="3"/>
      <c r="B26" s="6"/>
      <c r="C26" s="6"/>
      <c r="AI26" s="3"/>
      <c r="AJ26" s="3"/>
      <c r="AK26" s="3"/>
    </row>
    <row r="27" spans="1:37" s="2" customFormat="1">
      <c r="A27" s="3"/>
      <c r="B27" s="6"/>
      <c r="C27" s="6"/>
      <c r="AI27" s="3"/>
      <c r="AJ27" s="3"/>
      <c r="AK27" s="3"/>
    </row>
    <row r="28" spans="1:37" s="2" customFormat="1">
      <c r="A28" s="3"/>
      <c r="B28" s="6"/>
      <c r="C28" s="6"/>
      <c r="D28" s="7"/>
      <c r="E28" s="7"/>
      <c r="F28" s="7"/>
      <c r="G28" s="7"/>
      <c r="H28" s="7"/>
      <c r="I28" s="7"/>
      <c r="J28" s="7"/>
      <c r="K28" s="7"/>
      <c r="L28" s="7"/>
      <c r="M28" s="7"/>
      <c r="O28" s="7"/>
      <c r="AI28" s="3"/>
      <c r="AJ28" s="3"/>
      <c r="AK28" s="3"/>
    </row>
    <row r="29" spans="1:37" s="2" customFormat="1">
      <c r="A29" s="3"/>
      <c r="B29" s="6"/>
      <c r="C29" s="6"/>
      <c r="D29" s="7"/>
      <c r="E29" s="7"/>
      <c r="F29" s="7"/>
      <c r="G29" s="7"/>
      <c r="H29" s="7"/>
      <c r="I29" s="7"/>
      <c r="J29" s="7"/>
      <c r="K29" s="7"/>
      <c r="L29" s="7"/>
      <c r="M29" s="7"/>
      <c r="O29" s="7"/>
      <c r="AI29" s="3"/>
      <c r="AJ29" s="3"/>
      <c r="AK29" s="3"/>
    </row>
    <row r="30" spans="1:37" s="2" customFormat="1">
      <c r="A30" s="3"/>
      <c r="B30" s="6"/>
      <c r="C30" s="6"/>
      <c r="D30" s="7"/>
      <c r="E30" s="7"/>
      <c r="F30" s="7"/>
      <c r="G30" s="7"/>
      <c r="H30" s="7"/>
      <c r="I30" s="7"/>
      <c r="J30" s="7"/>
      <c r="K30" s="7"/>
      <c r="L30" s="7"/>
      <c r="M30" s="7"/>
      <c r="O30" s="7"/>
      <c r="AI30" s="3"/>
      <c r="AJ30" s="3"/>
      <c r="AK30" s="3"/>
    </row>
    <row r="31" spans="1:37" s="2" customFormat="1">
      <c r="A31" s="3"/>
      <c r="B31" s="6"/>
      <c r="C31" s="6"/>
      <c r="D31" s="7"/>
      <c r="E31" s="7"/>
      <c r="F31" s="7"/>
      <c r="G31" s="7"/>
      <c r="H31" s="7"/>
      <c r="I31" s="7"/>
      <c r="J31" s="7"/>
      <c r="K31" s="7"/>
      <c r="L31" s="7"/>
      <c r="M31" s="7"/>
      <c r="O31" s="7"/>
      <c r="AI31" s="3"/>
      <c r="AJ31" s="3"/>
      <c r="AK31" s="3"/>
    </row>
    <row r="32" spans="1:37" s="2" customFormat="1">
      <c r="A32" s="3"/>
      <c r="B32" s="6"/>
      <c r="C32" s="6"/>
      <c r="D32" s="7"/>
      <c r="E32" s="7"/>
      <c r="F32" s="7"/>
      <c r="G32" s="7"/>
      <c r="H32" s="7"/>
      <c r="I32" s="7"/>
      <c r="J32" s="7"/>
      <c r="K32" s="7"/>
      <c r="L32" s="7"/>
      <c r="M32" s="7"/>
      <c r="O32" s="7"/>
      <c r="AI32" s="3"/>
      <c r="AJ32" s="3"/>
      <c r="AK32" s="3"/>
    </row>
    <row r="33" spans="1:37" s="2" customFormat="1">
      <c r="A33" s="3"/>
      <c r="B33" s="6"/>
      <c r="C33" s="6"/>
      <c r="D33" s="7"/>
      <c r="E33" s="7"/>
      <c r="F33" s="7"/>
      <c r="G33" s="7"/>
      <c r="H33" s="7"/>
      <c r="I33" s="7"/>
      <c r="J33" s="7"/>
      <c r="K33" s="7"/>
      <c r="L33" s="7"/>
      <c r="M33" s="7"/>
      <c r="O33" s="7"/>
      <c r="AI33" s="3"/>
      <c r="AJ33" s="3"/>
      <c r="AK33" s="3"/>
    </row>
    <row r="34" spans="1:37" s="2" customFormat="1">
      <c r="A34" s="3"/>
      <c r="B34" s="6"/>
      <c r="C34" s="6"/>
      <c r="D34" s="7"/>
      <c r="E34" s="7"/>
      <c r="F34" s="7"/>
      <c r="G34" s="7"/>
      <c r="H34" s="7"/>
      <c r="I34" s="7"/>
      <c r="J34" s="7"/>
      <c r="K34" s="7"/>
      <c r="L34" s="7"/>
      <c r="M34" s="7"/>
      <c r="O34" s="7"/>
      <c r="AI34" s="3"/>
      <c r="AJ34" s="3"/>
      <c r="AK34" s="3"/>
    </row>
    <row r="35" spans="1:37" s="2" customFormat="1">
      <c r="A35" s="3"/>
      <c r="B35" s="6"/>
      <c r="C35" s="6"/>
      <c r="D35" s="7"/>
      <c r="E35" s="7"/>
      <c r="F35" s="7"/>
      <c r="G35" s="7"/>
      <c r="H35" s="7"/>
      <c r="I35" s="7"/>
      <c r="J35" s="7"/>
      <c r="K35" s="7"/>
      <c r="L35" s="7"/>
      <c r="M35" s="7"/>
      <c r="O35" s="7"/>
      <c r="W35" s="3"/>
      <c r="X35" s="3"/>
      <c r="Y35" s="3"/>
      <c r="Z35" s="3"/>
      <c r="AA35" s="3"/>
      <c r="AI35" s="3"/>
      <c r="AJ35" s="3"/>
      <c r="AK35" s="3"/>
    </row>
    <row r="36" spans="1:37" s="2" customFormat="1">
      <c r="A36" s="3"/>
      <c r="B36" s="6"/>
      <c r="C36" s="6"/>
      <c r="D36" s="7"/>
      <c r="E36" s="7"/>
      <c r="F36" s="7"/>
      <c r="G36" s="7"/>
      <c r="H36" s="7"/>
      <c r="I36" s="7"/>
      <c r="J36" s="7"/>
      <c r="K36" s="7"/>
      <c r="L36" s="7"/>
      <c r="M36" s="7"/>
      <c r="O36" s="7"/>
      <c r="AI36" s="3"/>
      <c r="AJ36" s="3"/>
      <c r="AK36" s="3"/>
    </row>
    <row r="37" spans="1:37" s="2" customFormat="1">
      <c r="A37" s="3"/>
      <c r="B37" s="6"/>
      <c r="C37" s="6"/>
      <c r="D37" s="7"/>
      <c r="E37" s="7"/>
      <c r="F37" s="7"/>
      <c r="G37" s="7"/>
      <c r="H37" s="7"/>
      <c r="I37" s="7"/>
      <c r="J37" s="7"/>
      <c r="K37" s="7"/>
      <c r="L37" s="7"/>
      <c r="M37" s="7"/>
      <c r="O37" s="7"/>
      <c r="W37" s="3"/>
      <c r="X37" s="3"/>
      <c r="Y37" s="3"/>
      <c r="Z37" s="3"/>
      <c r="AA37" s="3"/>
      <c r="AI37" s="3"/>
      <c r="AJ37" s="3"/>
      <c r="AK37" s="3"/>
    </row>
    <row r="38" spans="1:37" s="2" customFormat="1">
      <c r="A38" s="3"/>
      <c r="B38" s="6"/>
      <c r="C38" s="6"/>
      <c r="D38" s="7"/>
      <c r="E38" s="7"/>
      <c r="F38" s="7"/>
      <c r="G38" s="7"/>
      <c r="H38" s="7"/>
      <c r="I38" s="7"/>
      <c r="J38" s="7"/>
      <c r="K38" s="7"/>
      <c r="L38" s="7"/>
      <c r="M38" s="7"/>
      <c r="O38" s="7"/>
      <c r="AI38" s="3"/>
      <c r="AJ38" s="3"/>
      <c r="AK38" s="3"/>
    </row>
  </sheetData>
  <mergeCells count="7">
    <mergeCell ref="A1:AH1"/>
    <mergeCell ref="O3:U3"/>
    <mergeCell ref="AH3:AH4"/>
    <mergeCell ref="A3:A4"/>
    <mergeCell ref="B3:B4"/>
    <mergeCell ref="C3:N3"/>
    <mergeCell ref="V3:AE3"/>
  </mergeCells>
  <conditionalFormatting sqref="C11:C1048576 C2 C5:C8">
    <cfRule type="duplicateValues" dxfId="11" priority="2"/>
  </conditionalFormatting>
  <conditionalFormatting sqref="C9">
    <cfRule type="duplicateValues" dxfId="10" priority="3"/>
  </conditionalFormatting>
  <conditionalFormatting sqref="C4">
    <cfRule type="duplicateValues" dxfId="9" priority="1"/>
  </conditionalFormatting>
  <printOptions horizontalCentered="1"/>
  <pageMargins left="0.70866141732283472" right="0.70866141732283472" top="0.74803149606299213" bottom="0.74803149606299213" header="0.31496062992125984" footer="0.31496062992125984"/>
  <pageSetup paperSize="8" scale="53" fitToHeight="0" orientation="landscape" horizontalDpi="4294967295" verticalDpi="4294967295" r:id="rId1"/>
  <headerFooter>
    <oddFooter>&amp;R&amp;P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Desplegables!$D$22:$D$23</xm:f>
          </x14:formula1>
          <xm:sqref>G5:G9</xm:sqref>
        </x14:dataValidation>
        <x14:dataValidation type="list" allowBlank="1" showInputMessage="1" showErrorMessage="1">
          <x14:formula1>
            <xm:f>Desplegables!$F$23:$F$24</xm:f>
          </x14:formula1>
          <xm:sqref>J5:J9</xm:sqref>
        </x14:dataValidation>
        <x14:dataValidation type="list" allowBlank="1" showInputMessage="1" showErrorMessage="1">
          <x14:formula1>
            <xm:f>Desplegables!$B$5:$B$11</xm:f>
          </x14:formula1>
          <xm:sqref>I5:I9</xm:sqref>
        </x14:dataValidation>
        <x14:dataValidation type="list" allowBlank="1" showInputMessage="1" showErrorMessage="1">
          <x14:formula1>
            <xm:f>Desplegables!$B$22:$B$25</xm:f>
          </x14:formula1>
          <xm:sqref>E5:E9</xm:sqref>
        </x14:dataValidation>
        <x14:dataValidation type="list" allowBlank="1" showInputMessage="1" showErrorMessage="1">
          <x14:formula1>
            <xm:f>Desplegables!$D$37:$D$40</xm:f>
          </x14:formula1>
          <xm:sqref>F5:F9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22</vt:i4>
      </vt:variant>
    </vt:vector>
  </HeadingPairs>
  <TitlesOfParts>
    <vt:vector size="34" baseType="lpstr">
      <vt:lpstr>Instructivo</vt:lpstr>
      <vt:lpstr>Portada</vt:lpstr>
      <vt:lpstr>Desplegables</vt:lpstr>
      <vt:lpstr>Ficha Resumen</vt:lpstr>
      <vt:lpstr>Inversión Pública</vt:lpstr>
      <vt:lpstr>APP</vt:lpstr>
      <vt:lpstr>PA</vt:lpstr>
      <vt:lpstr>OXI</vt:lpstr>
      <vt:lpstr>PEIP</vt:lpstr>
      <vt:lpstr>G2G</vt:lpstr>
      <vt:lpstr>Transferencias</vt:lpstr>
      <vt:lpstr>Endeudamiento</vt:lpstr>
      <vt:lpstr>G2G!a</vt:lpstr>
      <vt:lpstr>'Inversión Pública'!a</vt:lpstr>
      <vt:lpstr>OXI!a</vt:lpstr>
      <vt:lpstr>PA!a</vt:lpstr>
      <vt:lpstr>PEIP!a</vt:lpstr>
      <vt:lpstr>Transferencias!a</vt:lpstr>
      <vt:lpstr>APP!Área_de_impresión</vt:lpstr>
      <vt:lpstr>Endeudamiento!Área_de_impresión</vt:lpstr>
      <vt:lpstr>'Ficha Resumen'!Área_de_impresión</vt:lpstr>
      <vt:lpstr>G2G!Área_de_impresión</vt:lpstr>
      <vt:lpstr>'Inversión Pública'!Área_de_impresión</vt:lpstr>
      <vt:lpstr>OXI!Área_de_impresión</vt:lpstr>
      <vt:lpstr>PA!Área_de_impresión</vt:lpstr>
      <vt:lpstr>PEIP!Área_de_impresión</vt:lpstr>
      <vt:lpstr>Transferencias!Área_de_impresión</vt:lpstr>
      <vt:lpstr>APP!Títulos_a_imprimir</vt:lpstr>
      <vt:lpstr>G2G!Títulos_a_imprimir</vt:lpstr>
      <vt:lpstr>'Inversión Pública'!Títulos_a_imprimir</vt:lpstr>
      <vt:lpstr>OXI!Títulos_a_imprimir</vt:lpstr>
      <vt:lpstr>PA!Títulos_a_imprimir</vt:lpstr>
      <vt:lpstr>PEIP!Títulos_a_imprimir</vt:lpstr>
      <vt:lpstr>Transferencias!Títulos_a_imprimir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Castillo Romero, Ana Rocio</dc:creator>
  <cp:lastModifiedBy>Jessica Espinoza</cp:lastModifiedBy>
  <cp:lastPrinted>2020-01-22T15:43:54Z</cp:lastPrinted>
  <dcterms:created xsi:type="dcterms:W3CDTF">2019-04-29T20:07:59Z</dcterms:created>
  <dcterms:modified xsi:type="dcterms:W3CDTF">2022-01-14T01:26:13Z</dcterms:modified>
</cp:coreProperties>
</file>