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60" windowWidth="20730" windowHeight="9075" activeTab="0"/>
  </bookViews>
  <sheets>
    <sheet name="Formato16" sheetId="11" r:id="rId1"/>
  </sheets>
  <externalReferences>
    <externalReference r:id="rId4"/>
  </externalReferences>
  <definedNames/>
  <calcPr calcId="152511"/>
</workbook>
</file>

<file path=xl/sharedStrings.xml><?xml version="1.0" encoding="utf-8"?>
<sst xmlns="http://schemas.openxmlformats.org/spreadsheetml/2006/main" count="43" uniqueCount="33">
  <si>
    <t>Unidad de Medida</t>
  </si>
  <si>
    <t>Programada</t>
  </si>
  <si>
    <t>PROGRAMACIÓN Y OBTENCION DE RESULTADOS INTERMEDIOS Y FINALES</t>
  </si>
  <si>
    <t>Indicadores</t>
  </si>
  <si>
    <t>Línea de Base</t>
  </si>
  <si>
    <t>Meta al Finalizar Ciclo/Campaña/Año I</t>
  </si>
  <si>
    <t>Meta al Finalizar Ciclo/Campaña/Año II</t>
  </si>
  <si>
    <t>Meta al Finalizar Ciclo/Campaña/Año III</t>
  </si>
  <si>
    <t>Meta al Finalizar Ciclo/Campaña/Año IV</t>
  </si>
  <si>
    <t>Meta al Finalizar Ciclo/Campaña/Año V</t>
  </si>
  <si>
    <t>Meta Total</t>
  </si>
  <si>
    <t>Logro Total</t>
  </si>
  <si>
    <t>Lograda</t>
  </si>
  <si>
    <t>Empleos generados</t>
  </si>
  <si>
    <t>Rendimientos</t>
  </si>
  <si>
    <t>Número de Unidades Vendidas</t>
  </si>
  <si>
    <t>Precio Unitario</t>
  </si>
  <si>
    <t>Ingresos por Ventas</t>
  </si>
  <si>
    <t>Costo Unitario</t>
  </si>
  <si>
    <t>Costo total</t>
  </si>
  <si>
    <t>Utilidades</t>
  </si>
  <si>
    <t>Utilidad promedio por cada socio del AEO*</t>
  </si>
  <si>
    <t>Rentabilidad de las Ventas **</t>
  </si>
  <si>
    <t>Rentabilidad de la Inversión***</t>
  </si>
  <si>
    <t>Ingresos promedio por cada socio del AEO ****</t>
  </si>
  <si>
    <t>* Se obtiene de dividir la utilidad total entre el número de productores que integran un AEO.</t>
  </si>
  <si>
    <t>** Se obtiene dividiendo las Utilidades Generadas entre los Ingresos por Ventas.</t>
  </si>
  <si>
    <t>*** Se obtiene dividiendo la diferencia entre Ingresos por Ventas y el producto del costo unitario por unidades vendidas, entre el total de la inversión de la propuesta productiva.</t>
  </si>
  <si>
    <t>**** Se obtiene dividiendo los Ingresos por Ventas entre el número de productores que integran un AEO.</t>
  </si>
  <si>
    <t>El costo de mano de obra se obtiene de multiplicar el costo unitario de la mano de obra por el número de unidades vendidas.</t>
  </si>
  <si>
    <t>Los últimos tres indicadores se levantan a partir del año3 y hasta el año 5 de manera anual, por ser considerados resultados Finales o de Impacto.</t>
  </si>
  <si>
    <t>SEGUIMIENTO DE INDICADORES EN LA FASE DE POST - INVERSIÓN: RESULTADOS INTERMEDIOS Y FINALES</t>
  </si>
  <si>
    <t>ANEXO NRO. 16 - SEGUIMIENTO OPERACIÓN DE LAS DE LAS PROPUESTAS PRODUCTIVAS EN EL MARCO DE PROCOMPITE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</si>
</sst>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1" fontId="8" fillId="0" borderId="0" xfId="20" applyNumberFormat="1" applyFont="1" applyFill="1" applyBorder="1" applyAlignment="1">
      <alignment vertical="center" wrapText="1"/>
      <protection/>
    </xf>
    <xf numFmtId="0" fontId="0" fillId="0" borderId="0" xfId="0" applyFont="1" applyFill="1"/>
    <xf numFmtId="0" fontId="6" fillId="2" borderId="0" xfId="20" applyFont="1" applyFill="1" applyBorder="1" applyAlignment="1">
      <alignment horizontal="center" vertical="center"/>
      <protection/>
    </xf>
    <xf numFmtId="1" fontId="6" fillId="0" borderId="1" xfId="20" applyNumberFormat="1" applyFont="1" applyFill="1" applyBorder="1" applyAlignment="1">
      <alignment vertical="center" wrapText="1"/>
      <protection/>
    </xf>
    <xf numFmtId="1" fontId="5" fillId="3" borderId="1" xfId="20" applyNumberFormat="1" applyFont="1" applyFill="1" applyBorder="1" applyAlignment="1">
      <alignment horizontal="center" vertical="center" wrapText="1"/>
      <protection/>
    </xf>
    <xf numFmtId="164" fontId="5" fillId="3" borderId="1" xfId="22" applyNumberFormat="1" applyFont="1" applyFill="1" applyBorder="1" applyAlignment="1">
      <alignment horizontal="center" vertical="center" wrapText="1"/>
    </xf>
    <xf numFmtId="43" fontId="4" fillId="3" borderId="1" xfId="22" applyFont="1" applyFill="1" applyBorder="1" applyAlignment="1">
      <alignment horizontal="right" vertical="center" wrapText="1"/>
    </xf>
    <xf numFmtId="43" fontId="4" fillId="3" borderId="1" xfId="22" applyFont="1" applyFill="1" applyBorder="1" applyAlignment="1">
      <alignment horizontal="center" vertical="center" wrapText="1"/>
    </xf>
    <xf numFmtId="10" fontId="5" fillId="3" borderId="2" xfId="21" applyNumberFormat="1" applyFont="1" applyFill="1" applyBorder="1" applyAlignment="1">
      <alignment horizontal="right" vertical="center" wrapText="1"/>
    </xf>
    <xf numFmtId="9" fontId="7" fillId="0" borderId="1" xfId="20" applyNumberFormat="1" applyFont="1" applyFill="1" applyBorder="1" applyAlignment="1" applyProtection="1">
      <alignment vertical="center" wrapText="1"/>
      <protection locked="0"/>
    </xf>
    <xf numFmtId="9" fontId="7" fillId="0" borderId="1" xfId="20" applyNumberFormat="1" applyFont="1" applyFill="1" applyBorder="1" applyProtection="1">
      <alignment/>
      <protection locked="0"/>
    </xf>
    <xf numFmtId="164" fontId="7" fillId="0" borderId="1" xfId="22" applyNumberFormat="1" applyFont="1" applyFill="1" applyBorder="1" applyAlignment="1" applyProtection="1">
      <alignment horizontal="center"/>
      <protection locked="0"/>
    </xf>
    <xf numFmtId="43" fontId="7" fillId="0" borderId="1" xfId="22" applyFont="1" applyFill="1" applyBorder="1" applyAlignment="1" applyProtection="1">
      <alignment horizontal="right"/>
      <protection locked="0"/>
    </xf>
    <xf numFmtId="43" fontId="6" fillId="0" borderId="1" xfId="22" applyFont="1" applyFill="1" applyBorder="1" applyAlignment="1" applyProtection="1">
      <alignment horizontal="right" vertical="center"/>
      <protection locked="0"/>
    </xf>
    <xf numFmtId="43" fontId="7" fillId="0" borderId="1" xfId="22" applyFont="1" applyFill="1" applyBorder="1" applyAlignment="1" applyProtection="1">
      <alignment horizontal="right" vertical="center" wrapText="1"/>
      <protection locked="0"/>
    </xf>
    <xf numFmtId="9" fontId="7" fillId="0" borderId="1" xfId="20" applyNumberFormat="1" applyFont="1" applyFill="1" applyBorder="1" applyAlignment="1" applyProtection="1">
      <alignment vertical="center"/>
      <protection locked="0"/>
    </xf>
    <xf numFmtId="9" fontId="7" fillId="0" borderId="1" xfId="20" applyNumberFormat="1" applyFont="1" applyFill="1" applyBorder="1" applyAlignment="1" applyProtection="1">
      <alignment horizontal="center" vertical="center" wrapText="1"/>
      <protection locked="0"/>
    </xf>
    <xf numFmtId="9" fontId="7" fillId="0" borderId="3" xfId="20" applyNumberFormat="1" applyFont="1" applyFill="1" applyBorder="1" applyProtection="1">
      <alignment/>
      <protection locked="0"/>
    </xf>
    <xf numFmtId="164" fontId="7" fillId="0" borderId="3" xfId="22" applyNumberFormat="1" applyFont="1" applyFill="1" applyBorder="1" applyAlignment="1" applyProtection="1">
      <alignment vertical="center" wrapText="1"/>
      <protection locked="0"/>
    </xf>
    <xf numFmtId="43" fontId="7" fillId="0" borderId="3" xfId="22" applyFont="1" applyFill="1" applyBorder="1" applyAlignment="1" applyProtection="1">
      <alignment horizontal="right"/>
      <protection locked="0"/>
    </xf>
    <xf numFmtId="43" fontId="6" fillId="0" borderId="3" xfId="22" applyFont="1" applyFill="1" applyBorder="1" applyAlignment="1" applyProtection="1">
      <alignment horizontal="right" vertical="center"/>
      <protection locked="0"/>
    </xf>
    <xf numFmtId="43" fontId="7" fillId="0" borderId="3" xfId="22" applyFont="1" applyFill="1" applyBorder="1" applyAlignment="1" applyProtection="1">
      <alignment horizontal="right" vertical="center" wrapText="1"/>
      <protection locked="0"/>
    </xf>
    <xf numFmtId="9" fontId="7" fillId="0" borderId="4" xfId="20" applyNumberFormat="1" applyFont="1" applyFill="1" applyBorder="1" applyAlignment="1" applyProtection="1">
      <alignment vertical="center" wrapText="1"/>
      <protection locked="0"/>
    </xf>
    <xf numFmtId="164" fontId="7" fillId="0" borderId="1" xfId="22" applyNumberFormat="1" applyFont="1" applyFill="1" applyBorder="1" applyAlignment="1" applyProtection="1">
      <alignment vertical="center" wrapText="1"/>
      <protection locked="0"/>
    </xf>
    <xf numFmtId="10" fontId="7" fillId="0" borderId="1" xfId="21" applyNumberFormat="1" applyFont="1" applyFill="1" applyBorder="1" applyAlignment="1" applyProtection="1">
      <alignment horizontal="right" vertical="center"/>
      <protection locked="0"/>
    </xf>
    <xf numFmtId="9" fontId="7" fillId="0" borderId="1" xfId="21" applyFont="1" applyFill="1" applyBorder="1" applyAlignment="1" applyProtection="1">
      <alignment horizontal="right" vertical="center"/>
      <protection locked="0"/>
    </xf>
    <xf numFmtId="164" fontId="7" fillId="0" borderId="1" xfId="22" applyNumberFormat="1" applyFont="1" applyFill="1" applyBorder="1" applyProtection="1">
      <protection locked="0"/>
    </xf>
    <xf numFmtId="164" fontId="6" fillId="0" borderId="1" xfId="22" applyNumberFormat="1" applyFont="1" applyFill="1" applyBorder="1" applyAlignment="1" applyProtection="1">
      <alignment horizontal="center" vertical="center"/>
      <protection locked="0"/>
    </xf>
    <xf numFmtId="164" fontId="7" fillId="3" borderId="5" xfId="22" applyNumberFormat="1" applyFont="1" applyFill="1" applyBorder="1" applyAlignment="1" applyProtection="1">
      <alignment vertical="center" wrapText="1"/>
      <protection locked="0"/>
    </xf>
    <xf numFmtId="164" fontId="7" fillId="3" borderId="1" xfId="22" applyNumberFormat="1" applyFont="1" applyFill="1" applyBorder="1" applyAlignment="1" applyProtection="1">
      <alignment vertical="center" wrapText="1"/>
      <protection locked="0"/>
    </xf>
    <xf numFmtId="1" fontId="10" fillId="4" borderId="1" xfId="20" applyNumberFormat="1" applyFont="1" applyFill="1" applyBorder="1" applyAlignment="1">
      <alignment horizontal="center" vertical="center" wrapText="1"/>
      <protection/>
    </xf>
    <xf numFmtId="43" fontId="0" fillId="0" borderId="0" xfId="0" applyNumberFormat="1" applyFont="1"/>
    <xf numFmtId="1" fontId="9" fillId="4" borderId="1" xfId="20" applyNumberFormat="1" applyFont="1" applyFill="1" applyBorder="1" applyAlignment="1">
      <alignment horizontal="center" vertical="center" wrapText="1"/>
      <protection/>
    </xf>
    <xf numFmtId="1" fontId="9" fillId="4" borderId="3" xfId="20" applyNumberFormat="1" applyFont="1" applyFill="1" applyBorder="1" applyAlignment="1">
      <alignment horizontal="center" vertical="center" wrapText="1"/>
      <protection/>
    </xf>
    <xf numFmtId="1" fontId="9" fillId="4" borderId="6" xfId="20" applyNumberFormat="1" applyFont="1" applyFill="1" applyBorder="1" applyAlignment="1">
      <alignment horizontal="center" vertical="center" wrapText="1"/>
      <protection/>
    </xf>
    <xf numFmtId="1" fontId="9" fillId="4" borderId="2" xfId="20" applyNumberFormat="1" applyFont="1" applyFill="1" applyBorder="1" applyAlignment="1">
      <alignment horizontal="center" vertical="center" wrapText="1"/>
      <protection/>
    </xf>
    <xf numFmtId="0" fontId="5" fillId="5" borderId="4" xfId="20" applyFont="1" applyFill="1" applyBorder="1" applyAlignment="1">
      <alignment horizontal="left" vertical="center" wrapText="1"/>
      <protection/>
    </xf>
    <xf numFmtId="0" fontId="5" fillId="5" borderId="5" xfId="20" applyFont="1" applyFill="1" applyBorder="1" applyAlignment="1">
      <alignment horizontal="left" vertical="center" wrapText="1"/>
      <protection/>
    </xf>
    <xf numFmtId="0" fontId="6" fillId="2" borderId="4" xfId="20" applyFont="1" applyFill="1" applyBorder="1" applyAlignment="1">
      <alignment horizontal="left" vertical="top" wrapText="1"/>
      <protection/>
    </xf>
    <xf numFmtId="0" fontId="6" fillId="2" borderId="7" xfId="20" applyFont="1" applyFill="1" applyBorder="1" applyAlignment="1">
      <alignment horizontal="left" vertical="top" wrapText="1"/>
      <protection/>
    </xf>
    <xf numFmtId="0" fontId="6" fillId="2" borderId="5" xfId="20" applyFont="1" applyFill="1" applyBorder="1" applyAlignment="1">
      <alignment horizontal="left" vertical="top" wrapText="1"/>
      <protection/>
    </xf>
    <xf numFmtId="0" fontId="10" fillId="4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3" borderId="4" xfId="20" applyFont="1" applyFill="1" applyBorder="1" applyAlignment="1" applyProtection="1">
      <alignment horizontal="left" vertical="top" wrapText="1"/>
      <protection locked="0"/>
    </xf>
    <xf numFmtId="0" fontId="6" fillId="3" borderId="7" xfId="20" applyFont="1" applyFill="1" applyBorder="1" applyAlignment="1" applyProtection="1">
      <alignment horizontal="left" vertical="top" wrapText="1"/>
      <protection locked="0"/>
    </xf>
    <xf numFmtId="0" fontId="6" fillId="3" borderId="5" xfId="20" applyFont="1" applyFill="1" applyBorder="1" applyAlignment="1" applyProtection="1">
      <alignment horizontal="left" vertical="top" wrapText="1"/>
      <protection locked="0"/>
    </xf>
    <xf numFmtId="0" fontId="3" fillId="2" borderId="11" xfId="20" applyFont="1" applyFill="1" applyBorder="1" applyAlignment="1">
      <alignment horizontal="center" vertical="center"/>
      <protection/>
    </xf>
    <xf numFmtId="0" fontId="3" fillId="2" borderId="12" xfId="20" applyFont="1" applyFill="1" applyBorder="1" applyAlignment="1">
      <alignment horizontal="center" vertical="center"/>
      <protection/>
    </xf>
    <xf numFmtId="0" fontId="3" fillId="2" borderId="13" xfId="20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orcentaje" xfId="21"/>
    <cellStyle name="Millares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~1\AppData\Local\Temp\Rar$DIa0.402\AnexoNro20-FormatoDeSeguimientoMensualDeLasIniciativasDeApoyoALaCompetitividadProductivaEnElMarcoDePROCOMPI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éndice20.1"/>
      <sheetName val="Apéndice20.2"/>
      <sheetName val="Apéndice20.3"/>
      <sheetName val="Apédice20.4"/>
      <sheetName val="Apéndice20.5"/>
      <sheetName val="Apendice20.6"/>
    </sheetNames>
    <sheetDataSet>
      <sheetData sheetId="0">
        <row r="5">
          <cell r="A5" t="str">
            <v>NOMBRE DE LA PROPUESTA PRODUCTIVA</v>
          </cell>
        </row>
        <row r="7">
          <cell r="A7" t="str">
            <v>REGIÓN:</v>
          </cell>
        </row>
        <row r="8">
          <cell r="A8" t="str">
            <v>PROVINCIA:</v>
          </cell>
        </row>
        <row r="9">
          <cell r="A9" t="str">
            <v>DISTRITO</v>
          </cell>
        </row>
        <row r="10">
          <cell r="A10" t="str">
            <v>LOCALIDAD</v>
          </cell>
        </row>
        <row r="11">
          <cell r="A11" t="str">
            <v>GR/GL QUE EJECUTA </v>
          </cell>
        </row>
        <row r="12">
          <cell r="A12" t="str">
            <v>CADENA PRODUCTIVA</v>
          </cell>
        </row>
        <row r="13">
          <cell r="A13" t="str">
            <v>APORTE ENTIDAD</v>
          </cell>
        </row>
        <row r="14">
          <cell r="A14" t="str">
            <v>APORTE DE LOS AEO</v>
          </cell>
        </row>
        <row r="15">
          <cell r="A15" t="str">
            <v>TOTAL DE INVERSIÓN</v>
          </cell>
        </row>
        <row r="16">
          <cell r="A16" t="str">
            <v>NUMERO DE BENEFICIARIOS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showGridLines="0" tabSelected="1" zoomScale="80" zoomScaleNormal="80" workbookViewId="0" topLeftCell="A16">
      <selection activeCell="D40" sqref="D40"/>
    </sheetView>
  </sheetViews>
  <sheetFormatPr defaultColWidth="11.421875" defaultRowHeight="15"/>
  <cols>
    <col min="1" max="1" width="22.7109375" style="1" customWidth="1"/>
    <col min="2" max="2" width="12.421875" style="1" customWidth="1"/>
    <col min="3" max="3" width="12.00390625" style="1" customWidth="1"/>
    <col min="4" max="4" width="13.28125" style="1" customWidth="1"/>
    <col min="5" max="5" width="11.28125" style="1" customWidth="1"/>
    <col min="6" max="6" width="13.57421875" style="1" customWidth="1"/>
    <col min="7" max="7" width="11.421875" style="1" customWidth="1"/>
    <col min="8" max="8" width="13.140625" style="1" customWidth="1"/>
    <col min="9" max="9" width="11.421875" style="1" customWidth="1"/>
    <col min="10" max="10" width="13.421875" style="1" customWidth="1"/>
    <col min="11" max="11" width="11.421875" style="1" customWidth="1"/>
    <col min="12" max="12" width="13.00390625" style="1" customWidth="1"/>
    <col min="13" max="13" width="11.421875" style="1" customWidth="1"/>
    <col min="14" max="14" width="13.28125" style="1" customWidth="1"/>
    <col min="15" max="15" width="10.8515625" style="1" customWidth="1"/>
    <col min="16" max="16" width="9.7109375" style="1" customWidth="1"/>
    <col min="17" max="16384" width="11.421875" style="1" customWidth="1"/>
  </cols>
  <sheetData>
    <row r="1" spans="1:16" ht="16.7" customHeight="1">
      <c r="A1" s="45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ht="15.75">
      <c r="A2" s="51" t="s">
        <v>31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</row>
    <row r="3" spans="1:14" ht="15" customHeigh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</row>
    <row r="4" spans="1:6" ht="29.1" customHeight="1">
      <c r="A4" s="39" t="str">
        <f>'[1]Apéndice20.1'!A5:B5</f>
        <v>NOMBRE DE LA PROPUESTA PRODUCTIVA</v>
      </c>
      <c r="B4" s="40"/>
      <c r="C4" s="48" t="str">
        <f>IF('[1]Apéndice20.1'!C5="","",'[1]Apéndice20.1'!C5)</f>
        <v/>
      </c>
      <c r="D4" s="49"/>
      <c r="E4" s="49"/>
      <c r="F4" s="50"/>
    </row>
    <row r="5" spans="1:6" ht="15">
      <c r="A5" s="39" t="str">
        <f>'[1]Apéndice20.1'!A7:B7</f>
        <v>REGIÓN:</v>
      </c>
      <c r="B5" s="40"/>
      <c r="C5" s="48" t="str">
        <f>IF('[1]Apéndice20.1'!C7="","",'[1]Apéndice20.1'!C7)</f>
        <v/>
      </c>
      <c r="D5" s="49"/>
      <c r="E5" s="49"/>
      <c r="F5" s="50"/>
    </row>
    <row r="6" spans="1:6" ht="15">
      <c r="A6" s="39" t="str">
        <f>'[1]Apéndice20.1'!A8:B8</f>
        <v>PROVINCIA:</v>
      </c>
      <c r="B6" s="40"/>
      <c r="C6" s="48" t="str">
        <f>IF('[1]Apéndice20.1'!C8="","",'[1]Apéndice20.1'!C8)</f>
        <v/>
      </c>
      <c r="D6" s="49"/>
      <c r="E6" s="49"/>
      <c r="F6" s="50"/>
    </row>
    <row r="7" spans="1:6" ht="15">
      <c r="A7" s="39" t="str">
        <f>'[1]Apéndice20.1'!A9:B9</f>
        <v>DISTRITO</v>
      </c>
      <c r="B7" s="40"/>
      <c r="C7" s="48" t="str">
        <f>IF('[1]Apéndice20.1'!C9="","",'[1]Apéndice20.1'!C9)</f>
        <v/>
      </c>
      <c r="D7" s="49"/>
      <c r="E7" s="49"/>
      <c r="F7" s="50"/>
    </row>
    <row r="8" spans="1:6" ht="15">
      <c r="A8" s="39" t="str">
        <f>'[1]Apéndice20.1'!A10:B10</f>
        <v>LOCALIDAD</v>
      </c>
      <c r="B8" s="40"/>
      <c r="C8" s="48" t="str">
        <f>IF('[1]Apéndice20.1'!C10="","",'[1]Apéndice20.1'!C10)</f>
        <v/>
      </c>
      <c r="D8" s="49"/>
      <c r="E8" s="49"/>
      <c r="F8" s="50"/>
    </row>
    <row r="9" spans="1:6" ht="26.45" customHeight="1">
      <c r="A9" s="39" t="str">
        <f>'[1]Apéndice20.1'!A11:B11</f>
        <v xml:space="preserve">GR/GL QUE EJECUTA </v>
      </c>
      <c r="B9" s="40"/>
      <c r="C9" s="48" t="str">
        <f>IF('[1]Apéndice20.1'!C11="","",'[1]Apéndice20.1'!C11)</f>
        <v/>
      </c>
      <c r="D9" s="49"/>
      <c r="E9" s="49"/>
      <c r="F9" s="50"/>
    </row>
    <row r="10" spans="1:6" ht="13.9" customHeight="1">
      <c r="A10" s="39" t="str">
        <f>'[1]Apéndice20.1'!A12:B12</f>
        <v>CADENA PRODUCTIVA</v>
      </c>
      <c r="B10" s="40"/>
      <c r="C10" s="41" t="str">
        <f>IF('[1]Apéndice20.1'!C12="","",'[1]Apéndice20.1'!C12)</f>
        <v/>
      </c>
      <c r="D10" s="42"/>
      <c r="E10" s="43"/>
      <c r="F10" s="5"/>
    </row>
    <row r="11" spans="1:6" ht="15.6" customHeight="1">
      <c r="A11" s="39" t="str">
        <f>'[1]Apéndice20.1'!A13:B13</f>
        <v>APORTE ENTIDAD</v>
      </c>
      <c r="B11" s="40"/>
      <c r="C11" s="41" t="str">
        <f>IF('[1]Apéndice20.1'!C13="","",'[1]Apéndice20.1'!C13)</f>
        <v/>
      </c>
      <c r="D11" s="42"/>
      <c r="E11" s="43"/>
      <c r="F11" s="5"/>
    </row>
    <row r="12" spans="1:6" ht="29.65" customHeight="1">
      <c r="A12" s="39" t="str">
        <f>'[1]Apéndice20.1'!A14:B14</f>
        <v>APORTE DE LOS AEO</v>
      </c>
      <c r="B12" s="40"/>
      <c r="C12" s="41" t="str">
        <f>IF('[1]Apéndice20.1'!C14="","",'[1]Apéndice20.1'!C14)</f>
        <v/>
      </c>
      <c r="D12" s="42"/>
      <c r="E12" s="43"/>
      <c r="F12" s="5"/>
    </row>
    <row r="13" spans="1:6" ht="15" customHeight="1">
      <c r="A13" s="39" t="str">
        <f>'[1]Apéndice20.1'!A15:B15</f>
        <v>TOTAL DE INVERSIÓN</v>
      </c>
      <c r="B13" s="40"/>
      <c r="C13" s="41" t="str">
        <f>IF('[1]Apéndice20.1'!C15="","",'[1]Apéndice20.1'!C15)</f>
        <v/>
      </c>
      <c r="D13" s="42"/>
      <c r="E13" s="43"/>
      <c r="F13" s="5"/>
    </row>
    <row r="14" spans="1:6" ht="23.65" customHeight="1">
      <c r="A14" s="39" t="str">
        <f>'[1]Apéndice20.1'!A16:B16</f>
        <v>NUMERO DE BENEFICIARIOS</v>
      </c>
      <c r="B14" s="40"/>
      <c r="C14" s="41" t="str">
        <f>IF('[1]Apéndice20.1'!C16="","",'[1]Apéndice20.1'!C16)</f>
        <v/>
      </c>
      <c r="D14" s="42"/>
      <c r="E14" s="43"/>
      <c r="F14" s="5"/>
    </row>
    <row r="15" spans="1:16" ht="15.75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7"/>
    </row>
    <row r="16" spans="1:16" ht="15">
      <c r="A16" s="44" t="s">
        <v>2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6" ht="18.75" customHeight="1">
      <c r="A17" s="35" t="s">
        <v>3</v>
      </c>
      <c r="B17" s="35" t="s">
        <v>0</v>
      </c>
      <c r="C17" s="35" t="s">
        <v>4</v>
      </c>
      <c r="D17" s="35" t="s">
        <v>5</v>
      </c>
      <c r="E17" s="35"/>
      <c r="F17" s="35" t="s">
        <v>6</v>
      </c>
      <c r="G17" s="35"/>
      <c r="H17" s="35" t="s">
        <v>7</v>
      </c>
      <c r="I17" s="35"/>
      <c r="J17" s="35" t="s">
        <v>8</v>
      </c>
      <c r="K17" s="35"/>
      <c r="L17" s="35" t="s">
        <v>9</v>
      </c>
      <c r="M17" s="35"/>
      <c r="N17" s="35" t="s">
        <v>10</v>
      </c>
      <c r="O17" s="35"/>
      <c r="P17" s="36" t="s">
        <v>11</v>
      </c>
    </row>
    <row r="18" spans="1:16" ht="9.7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7"/>
    </row>
    <row r="19" spans="1:16" ht="18.4" customHeight="1">
      <c r="A19" s="35"/>
      <c r="B19" s="35"/>
      <c r="C19" s="35"/>
      <c r="D19" s="33" t="s">
        <v>1</v>
      </c>
      <c r="E19" s="33" t="s">
        <v>12</v>
      </c>
      <c r="F19" s="33" t="s">
        <v>1</v>
      </c>
      <c r="G19" s="33" t="s">
        <v>12</v>
      </c>
      <c r="H19" s="33" t="s">
        <v>1</v>
      </c>
      <c r="I19" s="33" t="s">
        <v>12</v>
      </c>
      <c r="J19" s="33" t="s">
        <v>1</v>
      </c>
      <c r="K19" s="33" t="s">
        <v>12</v>
      </c>
      <c r="L19" s="33" t="s">
        <v>1</v>
      </c>
      <c r="M19" s="33" t="s">
        <v>12</v>
      </c>
      <c r="N19" s="33" t="s">
        <v>1</v>
      </c>
      <c r="O19" s="33" t="s">
        <v>12</v>
      </c>
      <c r="P19" s="38"/>
    </row>
    <row r="20" spans="1:16" ht="18.4" customHeight="1">
      <c r="A20" s="6" t="s">
        <v>13</v>
      </c>
      <c r="B20" s="7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10">
        <f>SUM(D20,F20,H20,J20,L20)</f>
        <v>0</v>
      </c>
      <c r="O20" s="10">
        <f>SUM(E20,G20,I20,K20,M20)</f>
        <v>0</v>
      </c>
      <c r="P20" s="11">
        <f>IF(N20=0,0,O20/N20)</f>
        <v>0</v>
      </c>
    </row>
    <row r="21" spans="1:16" ht="18.4" customHeight="1">
      <c r="A21" s="6" t="s">
        <v>14</v>
      </c>
      <c r="B21" s="7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10">
        <f aca="true" t="shared" si="0" ref="N21:O31">SUM(D21,F21,H21,J21,L21)</f>
        <v>0</v>
      </c>
      <c r="O21" s="10">
        <f t="shared" si="0"/>
        <v>0</v>
      </c>
      <c r="P21" s="11">
        <f aca="true" t="shared" si="1" ref="P21:P31">IF(N21=0,0,O21/N21)</f>
        <v>0</v>
      </c>
    </row>
    <row r="22" spans="1:16" ht="31.7" customHeight="1">
      <c r="A22" s="12" t="s">
        <v>15</v>
      </c>
      <c r="B22" s="13"/>
      <c r="C22" s="14"/>
      <c r="D22" s="15"/>
      <c r="E22" s="16"/>
      <c r="F22" s="17"/>
      <c r="G22" s="17"/>
      <c r="H22" s="17"/>
      <c r="I22" s="17"/>
      <c r="J22" s="17"/>
      <c r="K22" s="17"/>
      <c r="L22" s="17"/>
      <c r="M22" s="17"/>
      <c r="N22" s="10">
        <f t="shared" si="0"/>
        <v>0</v>
      </c>
      <c r="O22" s="10">
        <f t="shared" si="0"/>
        <v>0</v>
      </c>
      <c r="P22" s="11">
        <f t="shared" si="1"/>
        <v>0</v>
      </c>
    </row>
    <row r="23" spans="1:16" ht="15">
      <c r="A23" s="18" t="s">
        <v>16</v>
      </c>
      <c r="B23" s="19"/>
      <c r="C23" s="14"/>
      <c r="D23" s="15"/>
      <c r="E23" s="16"/>
      <c r="F23" s="17"/>
      <c r="G23" s="17"/>
      <c r="H23" s="17"/>
      <c r="I23" s="17"/>
      <c r="J23" s="17"/>
      <c r="K23" s="17"/>
      <c r="L23" s="17"/>
      <c r="M23" s="17"/>
      <c r="N23" s="10">
        <f t="shared" si="0"/>
        <v>0</v>
      </c>
      <c r="O23" s="10">
        <f t="shared" si="0"/>
        <v>0</v>
      </c>
      <c r="P23" s="11">
        <f t="shared" si="1"/>
        <v>0</v>
      </c>
    </row>
    <row r="24" spans="1:16" ht="15.6" customHeight="1">
      <c r="A24" s="18" t="s">
        <v>17</v>
      </c>
      <c r="B24" s="19"/>
      <c r="C24" s="14"/>
      <c r="D24" s="15"/>
      <c r="E24" s="16"/>
      <c r="F24" s="17"/>
      <c r="G24" s="17"/>
      <c r="H24" s="17"/>
      <c r="I24" s="17"/>
      <c r="J24" s="17"/>
      <c r="K24" s="17"/>
      <c r="L24" s="17"/>
      <c r="M24" s="17"/>
      <c r="N24" s="10">
        <f t="shared" si="0"/>
        <v>0</v>
      </c>
      <c r="O24" s="10">
        <f t="shared" si="0"/>
        <v>0</v>
      </c>
      <c r="P24" s="11">
        <f t="shared" si="1"/>
        <v>0</v>
      </c>
    </row>
    <row r="25" spans="1:18" ht="16.7" customHeight="1">
      <c r="A25" s="12" t="s">
        <v>18</v>
      </c>
      <c r="B25" s="19"/>
      <c r="C25" s="14"/>
      <c r="D25" s="15"/>
      <c r="E25" s="16"/>
      <c r="F25" s="17"/>
      <c r="G25" s="17"/>
      <c r="H25" s="17"/>
      <c r="I25" s="17"/>
      <c r="J25" s="17"/>
      <c r="K25" s="17"/>
      <c r="L25" s="17"/>
      <c r="M25" s="17"/>
      <c r="N25" s="10">
        <f t="shared" si="0"/>
        <v>0</v>
      </c>
      <c r="O25" s="10">
        <f t="shared" si="0"/>
        <v>0</v>
      </c>
      <c r="P25" s="11">
        <f t="shared" si="1"/>
        <v>0</v>
      </c>
      <c r="R25" s="34"/>
    </row>
    <row r="26" spans="1:16" ht="17.65" customHeight="1">
      <c r="A26" s="12" t="s">
        <v>19</v>
      </c>
      <c r="B26" s="19"/>
      <c r="C26" s="14"/>
      <c r="D26" s="15"/>
      <c r="E26" s="16"/>
      <c r="F26" s="17"/>
      <c r="G26" s="17"/>
      <c r="H26" s="17"/>
      <c r="I26" s="17"/>
      <c r="J26" s="17"/>
      <c r="K26" s="17"/>
      <c r="L26" s="17"/>
      <c r="M26" s="17"/>
      <c r="N26" s="10">
        <f t="shared" si="0"/>
        <v>0</v>
      </c>
      <c r="O26" s="10">
        <f t="shared" si="0"/>
        <v>0</v>
      </c>
      <c r="P26" s="11">
        <f t="shared" si="1"/>
        <v>0</v>
      </c>
    </row>
    <row r="27" spans="1:16" ht="15">
      <c r="A27" s="12" t="s">
        <v>20</v>
      </c>
      <c r="B27" s="19"/>
      <c r="C27" s="14"/>
      <c r="D27" s="15"/>
      <c r="E27" s="16"/>
      <c r="F27" s="17"/>
      <c r="G27" s="17"/>
      <c r="H27" s="17"/>
      <c r="I27" s="17"/>
      <c r="J27" s="17"/>
      <c r="K27" s="17"/>
      <c r="L27" s="17"/>
      <c r="M27" s="17"/>
      <c r="N27" s="10">
        <f t="shared" si="0"/>
        <v>0</v>
      </c>
      <c r="O27" s="10">
        <f t="shared" si="0"/>
        <v>0</v>
      </c>
      <c r="P27" s="11">
        <f t="shared" si="1"/>
        <v>0</v>
      </c>
    </row>
    <row r="28" spans="1:16" ht="41.25" customHeight="1">
      <c r="A28" s="12" t="s">
        <v>21</v>
      </c>
      <c r="B28" s="20"/>
      <c r="C28" s="21"/>
      <c r="D28" s="22"/>
      <c r="E28" s="22"/>
      <c r="F28" s="23"/>
      <c r="G28" s="24"/>
      <c r="H28" s="24"/>
      <c r="I28" s="24"/>
      <c r="J28" s="17"/>
      <c r="K28" s="17"/>
      <c r="L28" s="17"/>
      <c r="M28" s="17"/>
      <c r="N28" s="10">
        <f t="shared" si="0"/>
        <v>0</v>
      </c>
      <c r="O28" s="10">
        <f t="shared" si="0"/>
        <v>0</v>
      </c>
      <c r="P28" s="11">
        <f t="shared" si="1"/>
        <v>0</v>
      </c>
    </row>
    <row r="29" spans="1:16" ht="29.1" customHeight="1">
      <c r="A29" s="25" t="s">
        <v>22</v>
      </c>
      <c r="B29" s="13"/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11">
        <f t="shared" si="1"/>
        <v>0</v>
      </c>
    </row>
    <row r="30" spans="1:16" ht="29.1" customHeight="1">
      <c r="A30" s="25" t="s">
        <v>23</v>
      </c>
      <c r="B30" s="13"/>
      <c r="C30" s="26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11">
        <f>IF(OR(N30=0,N30=""),0,O30/N30)</f>
        <v>0</v>
      </c>
    </row>
    <row r="31" spans="1:16" ht="45" customHeight="1">
      <c r="A31" s="25" t="s">
        <v>24</v>
      </c>
      <c r="B31" s="19"/>
      <c r="C31" s="14"/>
      <c r="D31" s="29"/>
      <c r="E31" s="30"/>
      <c r="F31" s="26"/>
      <c r="G31" s="26"/>
      <c r="H31" s="26"/>
      <c r="I31" s="26"/>
      <c r="J31" s="31"/>
      <c r="K31" s="32"/>
      <c r="L31" s="32"/>
      <c r="M31" s="32"/>
      <c r="N31" s="10">
        <f t="shared" si="0"/>
        <v>0</v>
      </c>
      <c r="O31" s="10">
        <f t="shared" si="0"/>
        <v>0</v>
      </c>
      <c r="P31" s="11">
        <f t="shared" si="1"/>
        <v>0</v>
      </c>
    </row>
    <row r="32" ht="15">
      <c r="A32" s="1" t="s">
        <v>25</v>
      </c>
    </row>
    <row r="33" ht="15">
      <c r="A33" s="1" t="s">
        <v>26</v>
      </c>
    </row>
    <row r="34" ht="15">
      <c r="A34" s="1" t="s">
        <v>27</v>
      </c>
    </row>
    <row r="35" ht="15">
      <c r="A35" s="2" t="s">
        <v>28</v>
      </c>
    </row>
    <row r="36" ht="15">
      <c r="A36" s="1" t="s">
        <v>29</v>
      </c>
    </row>
    <row r="37" ht="15">
      <c r="A37" s="1" t="s">
        <v>30</v>
      </c>
    </row>
  </sheetData>
  <mergeCells count="36">
    <mergeCell ref="A1:P1"/>
    <mergeCell ref="A2:P2"/>
    <mergeCell ref="A4:B4"/>
    <mergeCell ref="C4:F4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E10"/>
    <mergeCell ref="A11:B11"/>
    <mergeCell ref="C11:E11"/>
    <mergeCell ref="A12:B12"/>
    <mergeCell ref="C12:E12"/>
    <mergeCell ref="A13:B13"/>
    <mergeCell ref="C13:E13"/>
    <mergeCell ref="L17:M18"/>
    <mergeCell ref="N17:O18"/>
    <mergeCell ref="P17:P19"/>
    <mergeCell ref="A14:B14"/>
    <mergeCell ref="C14:E14"/>
    <mergeCell ref="A16:P16"/>
    <mergeCell ref="A17:A19"/>
    <mergeCell ref="B17:B19"/>
    <mergeCell ref="C17:C19"/>
    <mergeCell ref="D17:E18"/>
    <mergeCell ref="F17:G18"/>
    <mergeCell ref="H17:I18"/>
    <mergeCell ref="J17:K18"/>
    <mergeCell ref="A15:P1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zcervantes;Oscar Manuel Mendoza Vargas</dc:creator>
  <cp:keywords/>
  <dc:description/>
  <cp:lastModifiedBy>Nuñez Garcia, Renulfo</cp:lastModifiedBy>
  <cp:lastPrinted>2015-11-05T16:22:44Z</cp:lastPrinted>
  <dcterms:created xsi:type="dcterms:W3CDTF">2013-01-24T19:19:15Z</dcterms:created>
  <dcterms:modified xsi:type="dcterms:W3CDTF">2016-01-14T22:48:19Z</dcterms:modified>
  <cp:category/>
  <cp:version/>
  <cp:contentType/>
  <cp:contentStatus/>
</cp:coreProperties>
</file>